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2910" windowWidth="20235" windowHeight="8820"/>
  </bookViews>
  <sheets>
    <sheet name="AGI $1mm+ TaxYr 2012 (01-09-15)" sheetId="16" r:id="rId1"/>
    <sheet name="AGI $1mm+ (Tax Yr 2011) (01-14)" sheetId="10" r:id="rId2"/>
    <sheet name="AGI $1mm+ (Tax yr 2010)" sheetId="17" r:id="rId3"/>
  </sheets>
  <calcPr calcId="145621"/>
</workbook>
</file>

<file path=xl/calcChain.xml><?xml version="1.0" encoding="utf-8"?>
<calcChain xmlns="http://schemas.openxmlformats.org/spreadsheetml/2006/main">
  <c r="I215" i="17" l="1"/>
  <c r="I366" i="17"/>
  <c r="I361" i="17"/>
  <c r="I360" i="17"/>
  <c r="I358" i="17"/>
  <c r="I357" i="17"/>
  <c r="I356" i="17"/>
  <c r="I354" i="17"/>
  <c r="I352" i="17"/>
  <c r="I351" i="17"/>
  <c r="I350" i="17"/>
  <c r="I349" i="17"/>
  <c r="I348" i="17"/>
  <c r="I346" i="17"/>
  <c r="I345" i="17"/>
  <c r="I344" i="17"/>
  <c r="I343" i="17"/>
  <c r="I342" i="17"/>
  <c r="I341" i="17"/>
  <c r="I340" i="17"/>
  <c r="I339" i="17"/>
  <c r="I338" i="17"/>
  <c r="I337" i="17"/>
  <c r="I335" i="17"/>
  <c r="I334" i="17"/>
  <c r="I333" i="17"/>
  <c r="I332" i="17"/>
  <c r="I331" i="17"/>
  <c r="I330" i="17"/>
  <c r="I327" i="17"/>
  <c r="I326" i="17"/>
  <c r="I325" i="17"/>
  <c r="I324" i="17"/>
  <c r="I320" i="17"/>
  <c r="I319" i="17"/>
  <c r="I318" i="17"/>
  <c r="I317" i="17"/>
  <c r="I315" i="17"/>
  <c r="I314" i="17"/>
  <c r="I313" i="17"/>
  <c r="I311" i="17"/>
  <c r="I310" i="17"/>
  <c r="I309" i="17"/>
  <c r="I308" i="17"/>
  <c r="I306" i="17"/>
  <c r="I305" i="17"/>
  <c r="I303" i="17"/>
  <c r="I302" i="17"/>
  <c r="I301" i="17"/>
  <c r="I300" i="17"/>
  <c r="I298" i="17"/>
  <c r="I297" i="17"/>
  <c r="I296" i="17"/>
  <c r="I295" i="17"/>
  <c r="I294" i="17"/>
  <c r="I293" i="17"/>
  <c r="I292" i="17"/>
  <c r="I291" i="17"/>
  <c r="I289" i="17"/>
  <c r="I288" i="17"/>
  <c r="I287" i="17"/>
  <c r="I285" i="17"/>
  <c r="I284" i="17"/>
  <c r="I283" i="17"/>
  <c r="I281" i="17"/>
  <c r="I279" i="17"/>
  <c r="I277" i="17"/>
  <c r="I276" i="17"/>
  <c r="I275" i="17"/>
  <c r="I274" i="17"/>
  <c r="I272" i="17"/>
  <c r="I271" i="17"/>
  <c r="I269" i="17"/>
  <c r="I268" i="17"/>
  <c r="I267" i="17"/>
  <c r="I264" i="17"/>
  <c r="I262" i="17"/>
  <c r="I261" i="17"/>
  <c r="I260" i="17"/>
  <c r="I259" i="17"/>
  <c r="I258" i="17"/>
  <c r="I257" i="17"/>
  <c r="I256" i="17"/>
  <c r="I255" i="17"/>
  <c r="I254" i="17"/>
  <c r="I253" i="17"/>
  <c r="I252" i="17"/>
  <c r="I251" i="17"/>
  <c r="I250" i="17"/>
  <c r="I249" i="17"/>
  <c r="I248" i="17"/>
  <c r="I246" i="17"/>
  <c r="I242" i="17"/>
  <c r="I241" i="17"/>
  <c r="I239" i="17"/>
  <c r="I238" i="17"/>
  <c r="I237" i="17"/>
  <c r="I234" i="17"/>
  <c r="I230" i="17"/>
  <c r="I229" i="17"/>
  <c r="I228" i="17"/>
  <c r="I226" i="17"/>
  <c r="I225" i="17"/>
  <c r="I224" i="17"/>
  <c r="I223" i="17"/>
  <c r="I221" i="17"/>
  <c r="I220" i="17"/>
  <c r="I218" i="17"/>
  <c r="I217" i="17"/>
  <c r="I216" i="17"/>
  <c r="I211" i="17"/>
  <c r="I209" i="17"/>
  <c r="I208" i="17"/>
  <c r="I207" i="17"/>
  <c r="I206" i="17"/>
  <c r="I199" i="17"/>
  <c r="I196" i="17"/>
  <c r="I195" i="17"/>
  <c r="I194" i="17"/>
  <c r="I192" i="17"/>
  <c r="I191" i="17"/>
  <c r="I189" i="17"/>
  <c r="I188" i="17"/>
  <c r="I187" i="17"/>
  <c r="I186" i="17"/>
  <c r="I185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5" i="17"/>
  <c r="I164" i="17"/>
  <c r="I163" i="17"/>
  <c r="I162" i="17"/>
  <c r="I157" i="17"/>
  <c r="I156" i="17"/>
  <c r="I155" i="17"/>
  <c r="I154" i="17"/>
  <c r="I152" i="17"/>
  <c r="I151" i="17"/>
  <c r="I149" i="17"/>
  <c r="I148" i="17"/>
  <c r="I147" i="17"/>
  <c r="I146" i="17"/>
  <c r="I144" i="17"/>
  <c r="I141" i="17"/>
  <c r="I138" i="17"/>
  <c r="I136" i="17"/>
  <c r="I135" i="17"/>
  <c r="I132" i="17"/>
  <c r="I130" i="17"/>
  <c r="I129" i="17"/>
  <c r="I125" i="17"/>
  <c r="I124" i="17"/>
  <c r="I123" i="17"/>
  <c r="I120" i="17"/>
  <c r="I117" i="17"/>
  <c r="I115" i="17"/>
  <c r="I113" i="17"/>
  <c r="I112" i="17"/>
  <c r="I111" i="17"/>
  <c r="I110" i="17"/>
  <c r="I109" i="17"/>
  <c r="I107" i="17"/>
  <c r="I106" i="17"/>
  <c r="I104" i="17"/>
  <c r="I102" i="17"/>
  <c r="I99" i="17"/>
  <c r="I98" i="17"/>
  <c r="I95" i="17"/>
  <c r="I92" i="17"/>
  <c r="I91" i="17"/>
  <c r="I90" i="17"/>
  <c r="I89" i="17"/>
  <c r="I88" i="17"/>
  <c r="I86" i="17"/>
  <c r="I85" i="17"/>
  <c r="I84" i="17"/>
  <c r="I83" i="17"/>
  <c r="I82" i="17"/>
  <c r="I81" i="17"/>
  <c r="I78" i="17"/>
  <c r="I77" i="17"/>
  <c r="I75" i="17"/>
  <c r="I72" i="17"/>
  <c r="I66" i="17"/>
  <c r="I65" i="17"/>
  <c r="I64" i="17"/>
  <c r="I61" i="17"/>
  <c r="I60" i="17"/>
  <c r="I59" i="17"/>
  <c r="I58" i="17"/>
  <c r="I56" i="17"/>
  <c r="I54" i="17"/>
  <c r="I53" i="17"/>
  <c r="I52" i="17"/>
  <c r="I51" i="17"/>
  <c r="I50" i="17"/>
  <c r="I49" i="17"/>
  <c r="I48" i="17"/>
  <c r="I47" i="17"/>
  <c r="I46" i="17"/>
  <c r="I45" i="17"/>
  <c r="I44" i="17"/>
  <c r="I41" i="17"/>
  <c r="I40" i="17"/>
  <c r="I38" i="17"/>
  <c r="I37" i="17"/>
  <c r="I36" i="17"/>
  <c r="I35" i="17"/>
  <c r="I33" i="17"/>
  <c r="I30" i="17"/>
  <c r="I28" i="17"/>
  <c r="I27" i="17"/>
  <c r="I26" i="17"/>
  <c r="I22" i="17"/>
  <c r="I21" i="17"/>
  <c r="I20" i="17"/>
  <c r="I19" i="17"/>
  <c r="I18" i="17"/>
  <c r="I17" i="17"/>
  <c r="I16" i="17"/>
  <c r="I15" i="17"/>
  <c r="I13" i="17"/>
  <c r="I12" i="17"/>
  <c r="I11" i="17"/>
  <c r="I368" i="17"/>
  <c r="F368" i="17" l="1"/>
  <c r="F366" i="17"/>
  <c r="F361" i="17"/>
  <c r="F360" i="17"/>
  <c r="F358" i="17"/>
  <c r="F357" i="17"/>
  <c r="F356" i="17"/>
  <c r="F354" i="17"/>
  <c r="F352" i="17"/>
  <c r="F351" i="17"/>
  <c r="F350" i="17"/>
  <c r="F349" i="17"/>
  <c r="F348" i="17"/>
  <c r="F346" i="17"/>
  <c r="F345" i="17"/>
  <c r="F344" i="17"/>
  <c r="F343" i="17"/>
  <c r="F342" i="17"/>
  <c r="F341" i="17"/>
  <c r="F340" i="17"/>
  <c r="F339" i="17"/>
  <c r="F338" i="17"/>
  <c r="F337" i="17"/>
  <c r="F335" i="17"/>
  <c r="F334" i="17"/>
  <c r="F333" i="17"/>
  <c r="F332" i="17"/>
  <c r="F331" i="17"/>
  <c r="F330" i="17"/>
  <c r="F327" i="17"/>
  <c r="F326" i="17"/>
  <c r="F325" i="17"/>
  <c r="F324" i="17"/>
  <c r="F320" i="17"/>
  <c r="F319" i="17"/>
  <c r="F318" i="17"/>
  <c r="F317" i="17"/>
  <c r="F315" i="17"/>
  <c r="F314" i="17"/>
  <c r="F313" i="17"/>
  <c r="F311" i="17"/>
  <c r="F310" i="17"/>
  <c r="F309" i="17"/>
  <c r="F308" i="17"/>
  <c r="F306" i="17"/>
  <c r="F305" i="17" l="1"/>
  <c r="F303" i="17"/>
  <c r="F301" i="17"/>
  <c r="F300" i="17"/>
  <c r="F298" i="17"/>
  <c r="F297" i="17"/>
  <c r="F295" i="17"/>
  <c r="F293" i="17"/>
  <c r="F292" i="17"/>
  <c r="F291" i="17"/>
  <c r="F289" i="17"/>
  <c r="F287" i="17"/>
  <c r="F285" i="17"/>
  <c r="F284" i="17"/>
  <c r="F283" i="17"/>
  <c r="F281" i="17"/>
  <c r="F279" i="17"/>
  <c r="F276" i="17"/>
  <c r="F275" i="17"/>
  <c r="F274" i="17"/>
  <c r="F272" i="17"/>
  <c r="F271" i="17"/>
  <c r="F269" i="17"/>
  <c r="F268" i="17"/>
  <c r="F267" i="17"/>
  <c r="F264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6" i="17"/>
  <c r="F242" i="17"/>
  <c r="F241" i="17"/>
  <c r="F239" i="17"/>
  <c r="F238" i="17"/>
  <c r="F237" i="17"/>
  <c r="F234" i="17"/>
  <c r="F230" i="17"/>
  <c r="F229" i="17"/>
  <c r="F228" i="17"/>
  <c r="F226" i="17"/>
  <c r="F224" i="17"/>
  <c r="F221" i="17"/>
  <c r="F220" i="17"/>
  <c r="F218" i="17"/>
  <c r="F216" i="17"/>
  <c r="F211" i="17"/>
  <c r="F209" i="17"/>
  <c r="F208" i="17"/>
  <c r="F207" i="17"/>
  <c r="F206" i="17"/>
  <c r="F199" i="17"/>
  <c r="F196" i="17"/>
  <c r="F194" i="17"/>
  <c r="F192" i="17"/>
  <c r="F189" i="17"/>
  <c r="F186" i="17"/>
  <c r="F185" i="17"/>
  <c r="F183" i="17"/>
  <c r="F182" i="17"/>
  <c r="F181" i="17"/>
  <c r="F180" i="17"/>
  <c r="F179" i="17"/>
  <c r="F178" i="17"/>
  <c r="F176" i="17"/>
  <c r="F175" i="17"/>
  <c r="F174" i="17"/>
  <c r="F173" i="17"/>
  <c r="F172" i="17"/>
  <c r="F171" i="17"/>
  <c r="F170" i="17"/>
  <c r="F169" i="17"/>
  <c r="F168" i="17"/>
  <c r="F165" i="17"/>
  <c r="F162" i="17"/>
  <c r="F156" i="17"/>
  <c r="F155" i="17"/>
  <c r="F154" i="17"/>
  <c r="F152" i="17"/>
  <c r="F149" i="17"/>
  <c r="F148" i="17"/>
  <c r="F147" i="17"/>
  <c r="F146" i="17"/>
  <c r="F144" i="17"/>
  <c r="F141" i="17"/>
  <c r="F138" i="17"/>
  <c r="F136" i="17"/>
  <c r="F135" i="17"/>
  <c r="F132" i="17"/>
  <c r="F130" i="17"/>
  <c r="F129" i="17"/>
  <c r="F125" i="17"/>
  <c r="F124" i="17"/>
  <c r="F123" i="17"/>
  <c r="F120" i="17"/>
  <c r="F117" i="17"/>
  <c r="F115" i="17"/>
  <c r="F112" i="17"/>
  <c r="F111" i="17"/>
  <c r="F110" i="17"/>
  <c r="F109" i="17"/>
  <c r="F107" i="17"/>
  <c r="F106" i="17"/>
  <c r="F102" i="17"/>
  <c r="F99" i="17"/>
  <c r="F98" i="17"/>
  <c r="F95" i="17"/>
  <c r="F92" i="17"/>
  <c r="F91" i="17"/>
  <c r="F89" i="17"/>
  <c r="F88" i="17"/>
  <c r="F86" i="17"/>
  <c r="F85" i="17"/>
  <c r="F82" i="17"/>
  <c r="F78" i="17"/>
  <c r="F77" i="17"/>
  <c r="F75" i="17"/>
  <c r="F72" i="17"/>
  <c r="F66" i="17"/>
  <c r="F65" i="17"/>
  <c r="F61" i="17"/>
  <c r="F58" i="17"/>
  <c r="F56" i="17"/>
  <c r="F54" i="17"/>
  <c r="F53" i="17"/>
  <c r="F52" i="17"/>
  <c r="F51" i="17"/>
  <c r="F50" i="17"/>
  <c r="F48" i="17"/>
  <c r="F47" i="17"/>
  <c r="F46" i="17"/>
  <c r="F45" i="17"/>
  <c r="F44" i="17"/>
  <c r="F41" i="17"/>
  <c r="F40" i="17"/>
  <c r="F38" i="17"/>
  <c r="F36" i="17"/>
  <c r="F35" i="17"/>
  <c r="F33" i="17"/>
  <c r="F30" i="17"/>
  <c r="F28" i="17"/>
  <c r="F26" i="17"/>
  <c r="F22" i="17"/>
  <c r="F21" i="17"/>
  <c r="F20" i="17"/>
  <c r="F19" i="17"/>
  <c r="F18" i="17"/>
  <c r="F17" i="17"/>
  <c r="F16" i="17"/>
  <c r="F15" i="17"/>
  <c r="F13" i="17"/>
  <c r="F12" i="17"/>
  <c r="F11" i="17"/>
  <c r="H53" i="16" l="1"/>
  <c r="E53" i="16"/>
  <c r="H364" i="16" l="1"/>
  <c r="H352" i="16"/>
  <c r="H343" i="16"/>
  <c r="H342" i="16"/>
  <c r="H339" i="16"/>
  <c r="H331" i="16"/>
  <c r="H320" i="16"/>
  <c r="H310" i="16"/>
  <c r="H309" i="16"/>
  <c r="H303" i="16"/>
  <c r="H302" i="16"/>
  <c r="H296" i="16"/>
  <c r="H281" i="16"/>
  <c r="H267" i="16"/>
  <c r="H264" i="16"/>
  <c r="H256" i="16"/>
  <c r="H251" i="16"/>
  <c r="H241" i="16"/>
  <c r="H239" i="16"/>
  <c r="H230" i="16"/>
  <c r="H223" i="16"/>
  <c r="H221" i="16"/>
  <c r="H216" i="16"/>
  <c r="H207" i="16"/>
  <c r="H191" i="16"/>
  <c r="H187" i="16"/>
  <c r="H183" i="16"/>
  <c r="H168" i="16"/>
  <c r="H165" i="16"/>
  <c r="H164" i="16"/>
  <c r="H152" i="16"/>
  <c r="H144" i="16"/>
  <c r="H141" i="16"/>
  <c r="H135" i="16"/>
  <c r="H133" i="16"/>
  <c r="H115" i="16"/>
  <c r="H99" i="16"/>
  <c r="H81" i="16"/>
  <c r="H65" i="16"/>
  <c r="H64" i="16"/>
  <c r="H62" i="16"/>
  <c r="H46" i="16"/>
  <c r="H45" i="16"/>
  <c r="H44" i="16"/>
  <c r="H37" i="16"/>
  <c r="H27" i="16"/>
  <c r="E335" i="16"/>
  <c r="E315" i="16"/>
  <c r="E311" i="16"/>
  <c r="E305" i="16"/>
  <c r="E303" i="16"/>
  <c r="E299" i="16"/>
  <c r="E291" i="16"/>
  <c r="E288" i="16"/>
  <c r="E283" i="16"/>
  <c r="E267" i="16"/>
  <c r="E262" i="16"/>
  <c r="E259" i="16"/>
  <c r="E256" i="16"/>
  <c r="E255" i="16"/>
  <c r="E251" i="16"/>
  <c r="E235" i="16"/>
  <c r="E230" i="16"/>
  <c r="E224" i="16"/>
  <c r="E215" i="16"/>
  <c r="E211" i="16"/>
  <c r="E207" i="16"/>
  <c r="E196" i="16"/>
  <c r="E195" i="16"/>
  <c r="E191" i="16"/>
  <c r="E187" i="16"/>
  <c r="E182" i="16"/>
  <c r="E179" i="16"/>
  <c r="E176" i="16"/>
  <c r="E171" i="16"/>
  <c r="E168" i="16"/>
  <c r="E163" i="16"/>
  <c r="E147" i="16"/>
  <c r="E136" i="16"/>
  <c r="E129" i="16"/>
  <c r="E125" i="16"/>
  <c r="E123" i="16"/>
  <c r="E112" i="16"/>
  <c r="E107" i="16"/>
  <c r="E100" i="16"/>
  <c r="E99" i="16"/>
  <c r="E95" i="16"/>
  <c r="E91" i="16"/>
  <c r="E88" i="16"/>
  <c r="E83" i="16"/>
  <c r="E80" i="16"/>
  <c r="E75" i="16"/>
  <c r="E71" i="16"/>
  <c r="E65" i="16"/>
  <c r="E59" i="16"/>
  <c r="E56" i="16"/>
  <c r="E54" i="16"/>
  <c r="E52" i="16"/>
  <c r="E51" i="16"/>
  <c r="E49" i="16"/>
  <c r="E37" i="16"/>
  <c r="E35" i="16"/>
  <c r="E27" i="16"/>
  <c r="E357" i="16"/>
  <c r="H351" i="16"/>
  <c r="H349" i="16"/>
  <c r="H334" i="16"/>
  <c r="H332" i="16"/>
  <c r="H327" i="16"/>
  <c r="H326" i="16"/>
  <c r="E325" i="16"/>
  <c r="H324" i="16"/>
  <c r="E317" i="16"/>
  <c r="H308" i="16"/>
  <c r="E301" i="16"/>
  <c r="H300" i="16"/>
  <c r="H295" i="16"/>
  <c r="H294" i="16"/>
  <c r="E293" i="16"/>
  <c r="H292" i="16"/>
  <c r="E285" i="16"/>
  <c r="H279" i="16"/>
  <c r="E277" i="16"/>
  <c r="H276" i="16"/>
  <c r="H271" i="16"/>
  <c r="H269" i="16"/>
  <c r="H260" i="16"/>
  <c r="H254" i="16"/>
  <c r="H253" i="16"/>
  <c r="E237" i="16"/>
  <c r="E229" i="16"/>
  <c r="H228" i="16"/>
  <c r="H220" i="16"/>
  <c r="H199" i="16"/>
  <c r="E197" i="16"/>
  <c r="H196" i="16"/>
  <c r="E189" i="16"/>
  <c r="H188" i="16"/>
  <c r="H182" i="16"/>
  <c r="E181" i="16"/>
  <c r="H175" i="16"/>
  <c r="H157" i="16"/>
  <c r="E149" i="16"/>
  <c r="E141" i="16"/>
  <c r="E133" i="16"/>
  <c r="H125" i="16"/>
  <c r="H124" i="16"/>
  <c r="H117" i="16"/>
  <c r="H111" i="16"/>
  <c r="E109" i="16"/>
  <c r="H95" i="16"/>
  <c r="H93" i="16"/>
  <c r="H92" i="16"/>
  <c r="E85" i="16"/>
  <c r="H84" i="16"/>
  <c r="H78" i="16"/>
  <c r="H77" i="16"/>
  <c r="H61" i="16"/>
  <c r="H54" i="16"/>
  <c r="H52" i="16"/>
  <c r="H38" i="16"/>
  <c r="H30" i="16"/>
  <c r="H21" i="16"/>
  <c r="H20" i="16"/>
  <c r="H13" i="16"/>
  <c r="H12" i="16"/>
  <c r="H287" i="16"/>
  <c r="H286" i="16"/>
  <c r="E284" i="16"/>
  <c r="H262" i="16"/>
  <c r="E167" i="16"/>
  <c r="H103" i="16"/>
  <c r="H102" i="16"/>
  <c r="E47" i="16"/>
  <c r="H368" i="16"/>
  <c r="E368" i="16"/>
  <c r="H366" i="16"/>
  <c r="E366" i="16"/>
  <c r="E364" i="16"/>
  <c r="H361" i="16"/>
  <c r="E361" i="16"/>
  <c r="H360" i="16"/>
  <c r="E360" i="16"/>
  <c r="H354" i="16"/>
  <c r="E354" i="16"/>
  <c r="E352" i="16"/>
  <c r="H346" i="16"/>
  <c r="E346" i="16"/>
  <c r="H345" i="16"/>
  <c r="E345" i="16"/>
  <c r="H344" i="16"/>
  <c r="E344" i="16"/>
  <c r="E339" i="16"/>
  <c r="H338" i="16"/>
  <c r="E338" i="16"/>
  <c r="H337" i="16"/>
  <c r="E337" i="16"/>
  <c r="H336" i="16"/>
  <c r="E336" i="16"/>
  <c r="E331" i="16"/>
  <c r="H330" i="16"/>
  <c r="E330" i="16"/>
  <c r="H328" i="16"/>
  <c r="E328" i="16"/>
  <c r="E326" i="16"/>
  <c r="E320" i="16"/>
  <c r="H315" i="16"/>
  <c r="H314" i="16"/>
  <c r="E314" i="16"/>
  <c r="H313" i="16"/>
  <c r="E313" i="16"/>
  <c r="H306" i="16"/>
  <c r="E306" i="16"/>
  <c r="H305" i="16"/>
  <c r="H299" i="16"/>
  <c r="H298" i="16"/>
  <c r="E298" i="16"/>
  <c r="H297" i="16"/>
  <c r="E297" i="16"/>
  <c r="E296" i="16"/>
  <c r="H291" i="16"/>
  <c r="H289" i="16"/>
  <c r="E289" i="16"/>
  <c r="H288" i="16"/>
  <c r="H283" i="16"/>
  <c r="E281" i="16"/>
  <c r="H275" i="16"/>
  <c r="E275" i="16"/>
  <c r="H274" i="16"/>
  <c r="E274" i="16"/>
  <c r="H272" i="16"/>
  <c r="E272" i="16"/>
  <c r="E264" i="16"/>
  <c r="H259" i="16"/>
  <c r="H258" i="16"/>
  <c r="E258" i="16"/>
  <c r="H257" i="16"/>
  <c r="E257" i="16"/>
  <c r="H249" i="16"/>
  <c r="E249" i="16"/>
  <c r="H248" i="16"/>
  <c r="E248" i="16"/>
  <c r="H242" i="16"/>
  <c r="E242" i="16"/>
  <c r="E241" i="16"/>
  <c r="E239" i="16"/>
  <c r="H235" i="16"/>
  <c r="H234" i="16"/>
  <c r="E234" i="16"/>
  <c r="H226" i="16"/>
  <c r="E226" i="16"/>
  <c r="H225" i="16"/>
  <c r="E225" i="16"/>
  <c r="H224" i="16"/>
  <c r="H218" i="16"/>
  <c r="E218" i="16"/>
  <c r="H217" i="16"/>
  <c r="E217" i="16"/>
  <c r="E216" i="16"/>
  <c r="H215" i="16"/>
  <c r="H211" i="16"/>
  <c r="H209" i="16"/>
  <c r="E209" i="16"/>
  <c r="H208" i="16"/>
  <c r="E208" i="16"/>
  <c r="H195" i="16"/>
  <c r="H194" i="16"/>
  <c r="E194" i="16"/>
  <c r="H192" i="16"/>
  <c r="E192" i="16"/>
  <c r="H186" i="16"/>
  <c r="E186" i="16"/>
  <c r="H185" i="16"/>
  <c r="E185" i="16"/>
  <c r="H181" i="16"/>
  <c r="H179" i="16"/>
  <c r="H178" i="16"/>
  <c r="E178" i="16"/>
  <c r="H177" i="16"/>
  <c r="E177" i="16"/>
  <c r="H176" i="16"/>
  <c r="H171" i="16"/>
  <c r="H170" i="16"/>
  <c r="E170" i="16"/>
  <c r="H169" i="16"/>
  <c r="E169" i="16"/>
  <c r="H163" i="16"/>
  <c r="H162" i="16"/>
  <c r="E162" i="16"/>
  <c r="H155" i="16"/>
  <c r="E155" i="16"/>
  <c r="H154" i="16"/>
  <c r="E154" i="16"/>
  <c r="E152" i="16"/>
  <c r="H151" i="16"/>
  <c r="E151" i="16"/>
  <c r="H149" i="16"/>
  <c r="H147" i="16"/>
  <c r="H146" i="16"/>
  <c r="E146" i="16"/>
  <c r="E144" i="16"/>
  <c r="H138" i="16"/>
  <c r="E138" i="16"/>
  <c r="H136" i="16"/>
  <c r="E135" i="16"/>
  <c r="H130" i="16"/>
  <c r="E130" i="16"/>
  <c r="H129" i="16"/>
  <c r="H123" i="16"/>
  <c r="E115" i="16"/>
  <c r="H112" i="16"/>
  <c r="H107" i="16"/>
  <c r="H106" i="16"/>
  <c r="E106" i="16"/>
  <c r="H104" i="16"/>
  <c r="E104" i="16"/>
  <c r="H98" i="16"/>
  <c r="E98" i="16"/>
  <c r="H97" i="16"/>
  <c r="E97" i="16"/>
  <c r="H96" i="16"/>
  <c r="E96" i="16"/>
  <c r="H91" i="16"/>
  <c r="H90" i="16"/>
  <c r="E90" i="16"/>
  <c r="H89" i="16"/>
  <c r="E89" i="16"/>
  <c r="H88" i="16"/>
  <c r="H83" i="16"/>
  <c r="H82" i="16"/>
  <c r="E82" i="16"/>
  <c r="E81" i="16"/>
  <c r="H80" i="16"/>
  <c r="H75" i="16"/>
  <c r="H72" i="16"/>
  <c r="E72" i="16"/>
  <c r="H66" i="16"/>
  <c r="E66" i="16"/>
  <c r="E64" i="16"/>
  <c r="H59" i="16"/>
  <c r="H58" i="16"/>
  <c r="E58" i="16"/>
  <c r="H56" i="16"/>
  <c r="H51" i="16"/>
  <c r="H50" i="16"/>
  <c r="E50" i="16"/>
  <c r="H49" i="16"/>
  <c r="H48" i="16"/>
  <c r="E48" i="16"/>
  <c r="H41" i="16"/>
  <c r="E41" i="16"/>
  <c r="H40" i="16"/>
  <c r="E40" i="16"/>
  <c r="E38" i="16"/>
  <c r="H35" i="16"/>
  <c r="H34" i="16"/>
  <c r="E34" i="16"/>
  <c r="H33" i="16"/>
  <c r="E33" i="16"/>
  <c r="H26" i="16"/>
  <c r="E26" i="16"/>
  <c r="H24" i="16"/>
  <c r="E24" i="16"/>
  <c r="H19" i="16"/>
  <c r="E19" i="16"/>
  <c r="H18" i="16"/>
  <c r="E18" i="16"/>
  <c r="H17" i="16"/>
  <c r="E17" i="16"/>
  <c r="H16" i="16"/>
  <c r="E16" i="16"/>
  <c r="H11" i="16"/>
  <c r="E11" i="16"/>
  <c r="E36" i="16" l="1"/>
  <c r="E44" i="16"/>
  <c r="E60" i="16"/>
  <c r="E132" i="16"/>
  <c r="E156" i="16"/>
  <c r="E172" i="16"/>
  <c r="E180" i="16"/>
  <c r="E252" i="16"/>
  <c r="E268" i="16"/>
  <c r="E340" i="16"/>
  <c r="E356" i="16"/>
  <c r="E174" i="16"/>
  <c r="E342" i="16"/>
  <c r="E110" i="16"/>
  <c r="E358" i="16"/>
  <c r="E206" i="16"/>
  <c r="E238" i="16"/>
  <c r="E246" i="16"/>
  <c r="E286" i="16"/>
  <c r="E302" i="16"/>
  <c r="E318" i="16"/>
  <c r="E350" i="16"/>
  <c r="E220" i="16"/>
  <c r="H285" i="16"/>
  <c r="H357" i="16"/>
  <c r="H238" i="16"/>
  <c r="H246" i="16"/>
  <c r="E260" i="16"/>
  <c r="E308" i="16"/>
  <c r="H318" i="16"/>
  <c r="H358" i="16"/>
  <c r="H340" i="16"/>
  <c r="E84" i="16"/>
  <c r="E12" i="16"/>
  <c r="E117" i="16"/>
  <c r="E294" i="16"/>
  <c r="H172" i="16"/>
  <c r="H268" i="16"/>
  <c r="H110" i="16"/>
  <c r="E279" i="16"/>
  <c r="E327" i="16"/>
  <c r="E351" i="16"/>
  <c r="H174" i="16"/>
  <c r="E111" i="16"/>
  <c r="E295" i="16"/>
  <c r="H252" i="16"/>
  <c r="E45" i="16"/>
  <c r="E164" i="16"/>
  <c r="E221" i="16"/>
  <c r="E253" i="16"/>
  <c r="E269" i="16"/>
  <c r="E309" i="16"/>
  <c r="H60" i="16"/>
  <c r="H156" i="16"/>
  <c r="H197" i="16"/>
  <c r="E21" i="16"/>
  <c r="E30" i="16"/>
  <c r="E62" i="16"/>
  <c r="E78" i="16"/>
  <c r="E93" i="16"/>
  <c r="E103" i="16"/>
  <c r="E124" i="16"/>
  <c r="H36" i="16"/>
  <c r="H47" i="16"/>
  <c r="H71" i="16"/>
  <c r="H109" i="16"/>
  <c r="H132" i="16"/>
  <c r="H167" i="16"/>
  <c r="H180" i="16"/>
  <c r="H189" i="16"/>
  <c r="H206" i="16"/>
  <c r="H229" i="16"/>
  <c r="H237" i="16"/>
  <c r="H255" i="16"/>
  <c r="H277" i="16"/>
  <c r="H284" i="16"/>
  <c r="H293" i="16"/>
  <c r="H301" i="16"/>
  <c r="H311" i="16"/>
  <c r="H317" i="16"/>
  <c r="H325" i="16"/>
  <c r="H335" i="16"/>
  <c r="H350" i="16"/>
  <c r="H356" i="16"/>
  <c r="H85" i="16"/>
  <c r="E20" i="16"/>
  <c r="E46" i="16"/>
  <c r="E61" i="16"/>
  <c r="E77" i="16"/>
  <c r="E92" i="16"/>
  <c r="E102" i="16"/>
  <c r="E157" i="16"/>
  <c r="E165" i="16"/>
  <c r="E175" i="16"/>
  <c r="E183" i="16"/>
  <c r="E188" i="16"/>
  <c r="E199" i="16"/>
  <c r="E223" i="16"/>
  <c r="E228" i="16"/>
  <c r="E254" i="16"/>
  <c r="E271" i="16"/>
  <c r="E276" i="16"/>
  <c r="E287" i="16"/>
  <c r="E292" i="16"/>
  <c r="E300" i="16"/>
  <c r="E310" i="16"/>
  <c r="E324" i="16"/>
  <c r="E334" i="16"/>
  <c r="E343" i="16"/>
  <c r="E349" i="16"/>
  <c r="E13" i="16"/>
  <c r="E332" i="16"/>
  <c r="H100" i="16"/>
  <c r="E11" i="10" l="1"/>
  <c r="H11" i="10"/>
  <c r="E12" i="10"/>
  <c r="H12" i="10"/>
  <c r="E15" i="10"/>
  <c r="H15" i="10"/>
  <c r="E16" i="10"/>
  <c r="H16" i="10"/>
  <c r="E17" i="10"/>
  <c r="H17" i="10"/>
  <c r="E18" i="10"/>
  <c r="H18" i="10"/>
  <c r="E19" i="10"/>
  <c r="H19" i="10"/>
  <c r="E20" i="10"/>
  <c r="H20" i="10"/>
  <c r="E21" i="10"/>
  <c r="H21" i="10"/>
  <c r="E24" i="10"/>
  <c r="H24" i="10"/>
  <c r="E26" i="10"/>
  <c r="H26" i="10"/>
  <c r="E27" i="10"/>
  <c r="H27" i="10"/>
  <c r="E30" i="10"/>
  <c r="H30" i="10"/>
  <c r="E33" i="10"/>
  <c r="H33" i="10"/>
  <c r="E35" i="10"/>
  <c r="H35" i="10"/>
  <c r="E36" i="10"/>
  <c r="H36" i="10"/>
  <c r="E37" i="10"/>
  <c r="H37" i="10"/>
  <c r="E38" i="10"/>
  <c r="H38" i="10"/>
  <c r="E40" i="10"/>
  <c r="H40" i="10"/>
  <c r="E41" i="10"/>
  <c r="H41" i="10"/>
  <c r="E42" i="10"/>
  <c r="H42" i="10"/>
  <c r="E44" i="10"/>
  <c r="H44" i="10"/>
  <c r="E45" i="10"/>
  <c r="H45" i="10"/>
  <c r="E46" i="10"/>
  <c r="H46" i="10"/>
  <c r="E47" i="10"/>
  <c r="H47" i="10"/>
  <c r="E48" i="10"/>
  <c r="H48" i="10"/>
  <c r="E49" i="10"/>
  <c r="H49" i="10"/>
  <c r="E50" i="10"/>
  <c r="H50" i="10"/>
  <c r="E51" i="10"/>
  <c r="H51" i="10"/>
  <c r="E52" i="10"/>
  <c r="H52" i="10"/>
  <c r="E53" i="10"/>
  <c r="H53" i="10"/>
  <c r="E54" i="10"/>
  <c r="H54" i="10"/>
  <c r="E56" i="10"/>
  <c r="H56" i="10"/>
  <c r="E58" i="10"/>
  <c r="H58" i="10"/>
  <c r="E59" i="10"/>
  <c r="H59" i="10"/>
  <c r="E60" i="10"/>
  <c r="H60" i="10"/>
  <c r="E61" i="10"/>
  <c r="H61" i="10"/>
  <c r="E64" i="10"/>
  <c r="H64" i="10"/>
  <c r="E65" i="10"/>
  <c r="H65" i="10"/>
  <c r="E66" i="10"/>
  <c r="H66" i="10"/>
  <c r="E72" i="10"/>
  <c r="H72" i="10"/>
  <c r="E75" i="10"/>
  <c r="H75" i="10"/>
  <c r="E77" i="10"/>
  <c r="H77" i="10"/>
  <c r="E80" i="10"/>
  <c r="H80" i="10"/>
  <c r="E81" i="10"/>
  <c r="H81" i="10"/>
  <c r="E82" i="10"/>
  <c r="H82" i="10"/>
  <c r="E83" i="10"/>
  <c r="H83" i="10"/>
  <c r="E84" i="10"/>
  <c r="H84" i="10"/>
  <c r="E85" i="10"/>
  <c r="H85" i="10"/>
  <c r="E86" i="10"/>
  <c r="H86" i="10"/>
  <c r="E88" i="10"/>
  <c r="H88" i="10"/>
  <c r="E89" i="10"/>
  <c r="H89" i="10"/>
  <c r="E92" i="10"/>
  <c r="H92" i="10"/>
  <c r="E93" i="10"/>
  <c r="H93" i="10"/>
  <c r="E95" i="10"/>
  <c r="H95" i="10"/>
  <c r="E98" i="10"/>
  <c r="H98" i="10"/>
  <c r="E99" i="10"/>
  <c r="H99" i="10"/>
  <c r="E102" i="10"/>
  <c r="H102" i="10"/>
  <c r="E104" i="10"/>
  <c r="H104" i="10"/>
  <c r="E105" i="10"/>
  <c r="H105" i="10"/>
  <c r="E106" i="10"/>
  <c r="H106" i="10"/>
  <c r="E109" i="10"/>
  <c r="H109" i="10"/>
  <c r="E110" i="10"/>
  <c r="H110" i="10"/>
  <c r="E111" i="10"/>
  <c r="H111" i="10"/>
  <c r="E115" i="10"/>
  <c r="H115" i="10"/>
  <c r="E117" i="10"/>
  <c r="H117" i="10"/>
  <c r="E120" i="10"/>
  <c r="H120" i="10"/>
  <c r="E123" i="10"/>
  <c r="H123" i="10"/>
  <c r="E125" i="10"/>
  <c r="H125" i="10"/>
  <c r="E126" i="10"/>
  <c r="H126" i="10"/>
  <c r="E129" i="10"/>
  <c r="H129" i="10"/>
  <c r="E130" i="10"/>
  <c r="H130" i="10"/>
  <c r="E132" i="10"/>
  <c r="H132" i="10"/>
  <c r="E135" i="10"/>
  <c r="H135" i="10"/>
  <c r="E136" i="10"/>
  <c r="H136" i="10"/>
  <c r="E138" i="10"/>
  <c r="H138" i="10"/>
  <c r="E141" i="10"/>
  <c r="H141" i="10"/>
  <c r="E144" i="10"/>
  <c r="H144" i="10"/>
  <c r="E146" i="10"/>
  <c r="H146" i="10"/>
  <c r="E147" i="10"/>
  <c r="H147" i="10"/>
  <c r="E148" i="10"/>
  <c r="H148" i="10"/>
  <c r="E149" i="10"/>
  <c r="H149" i="10"/>
  <c r="E151" i="10"/>
  <c r="H151" i="10"/>
  <c r="E152" i="10"/>
  <c r="H152" i="10"/>
  <c r="E154" i="10"/>
  <c r="H154" i="10"/>
  <c r="E155" i="10"/>
  <c r="H155" i="10"/>
  <c r="E156" i="10"/>
  <c r="H156" i="10"/>
  <c r="E161" i="10"/>
  <c r="H161" i="10"/>
  <c r="E162" i="10"/>
  <c r="H162" i="10"/>
  <c r="E163" i="10"/>
  <c r="H163" i="10"/>
  <c r="E165" i="10"/>
  <c r="H165" i="10"/>
  <c r="E167" i="10"/>
  <c r="H167" i="10"/>
  <c r="E168" i="10"/>
  <c r="H168" i="10"/>
  <c r="E169" i="10"/>
  <c r="H169" i="10"/>
  <c r="E170" i="10"/>
  <c r="H170" i="10"/>
  <c r="E173" i="10"/>
  <c r="H173" i="10"/>
  <c r="E174" i="10"/>
  <c r="H174" i="10"/>
  <c r="E175" i="10"/>
  <c r="H175" i="10"/>
  <c r="E176" i="10"/>
  <c r="H176" i="10"/>
  <c r="E177" i="10"/>
  <c r="H177" i="10"/>
  <c r="E178" i="10"/>
  <c r="H178" i="10"/>
  <c r="E179" i="10"/>
  <c r="H179" i="10"/>
  <c r="E180" i="10"/>
  <c r="H180" i="10"/>
  <c r="E181" i="10"/>
  <c r="H181" i="10"/>
  <c r="E182" i="10"/>
  <c r="H182" i="10"/>
  <c r="E183" i="10"/>
  <c r="H183" i="10"/>
  <c r="E185" i="10"/>
  <c r="H185" i="10"/>
  <c r="E186" i="10"/>
  <c r="H186" i="10"/>
  <c r="E187" i="10"/>
  <c r="H187" i="10"/>
  <c r="E188" i="10"/>
  <c r="H188" i="10"/>
  <c r="E189" i="10"/>
  <c r="H189" i="10"/>
  <c r="E190" i="10"/>
  <c r="H190" i="10"/>
  <c r="E191" i="10"/>
  <c r="H191" i="10"/>
  <c r="E192" i="10"/>
  <c r="H192" i="10"/>
  <c r="E194" i="10"/>
  <c r="H194" i="10"/>
  <c r="E195" i="10"/>
  <c r="H195" i="10"/>
  <c r="E197" i="10"/>
  <c r="H197" i="10"/>
  <c r="E199" i="10"/>
  <c r="H199" i="10"/>
  <c r="E206" i="10"/>
  <c r="H206" i="10"/>
  <c r="E207" i="10"/>
  <c r="H207" i="10"/>
  <c r="E208" i="10"/>
  <c r="H208" i="10"/>
  <c r="E209" i="10"/>
  <c r="H209" i="10"/>
  <c r="E211" i="10"/>
  <c r="H211" i="10"/>
  <c r="E215" i="10"/>
  <c r="H215" i="10"/>
  <c r="E216" i="10"/>
  <c r="H216" i="10"/>
  <c r="E217" i="10"/>
  <c r="H217" i="10"/>
  <c r="E218" i="10"/>
  <c r="H218" i="10"/>
  <c r="E220" i="10"/>
  <c r="H220" i="10"/>
  <c r="E221" i="10"/>
  <c r="H221" i="10"/>
  <c r="E223" i="10"/>
  <c r="H223" i="10"/>
  <c r="E224" i="10"/>
  <c r="H224" i="10"/>
  <c r="E225" i="10"/>
  <c r="H225" i="10"/>
  <c r="E228" i="10"/>
  <c r="H228" i="10"/>
  <c r="E229" i="10"/>
  <c r="H229" i="10"/>
  <c r="E230" i="10"/>
  <c r="H230" i="10"/>
  <c r="E234" i="10"/>
  <c r="H234" i="10"/>
  <c r="E237" i="10"/>
  <c r="H237" i="10"/>
  <c r="E238" i="10"/>
  <c r="H238" i="10"/>
  <c r="E239" i="10"/>
  <c r="H239" i="10"/>
  <c r="E241" i="10"/>
  <c r="H241" i="10"/>
  <c r="E242" i="10"/>
  <c r="H242" i="10"/>
  <c r="E246" i="10"/>
  <c r="H246" i="10"/>
  <c r="E248" i="10"/>
  <c r="H248" i="10"/>
  <c r="E249" i="10"/>
  <c r="H249" i="10"/>
  <c r="E251" i="10"/>
  <c r="H251" i="10"/>
  <c r="E252" i="10"/>
  <c r="H252" i="10"/>
  <c r="E253" i="10"/>
  <c r="H253" i="10"/>
  <c r="E254" i="10"/>
  <c r="H254" i="10"/>
  <c r="E255" i="10"/>
  <c r="H255" i="10"/>
  <c r="E256" i="10"/>
  <c r="H256" i="10"/>
  <c r="E257" i="10"/>
  <c r="H257" i="10"/>
  <c r="E258" i="10"/>
  <c r="H258" i="10"/>
  <c r="E259" i="10"/>
  <c r="H259" i="10"/>
  <c r="E262" i="10"/>
  <c r="H262" i="10"/>
  <c r="E264" i="10"/>
  <c r="H264" i="10"/>
  <c r="E267" i="10"/>
  <c r="H267" i="10"/>
  <c r="E268" i="10"/>
  <c r="H268" i="10"/>
  <c r="E269" i="10"/>
  <c r="H269" i="10"/>
  <c r="E271" i="10"/>
  <c r="H271" i="10"/>
  <c r="E272" i="10"/>
  <c r="H272" i="10"/>
  <c r="E274" i="10"/>
  <c r="H274" i="10"/>
  <c r="E275" i="10"/>
  <c r="H275" i="10"/>
  <c r="E276" i="10"/>
  <c r="H276" i="10"/>
  <c r="E279" i="10"/>
  <c r="H279" i="10"/>
  <c r="E281" i="10"/>
  <c r="H281" i="10"/>
  <c r="E283" i="10"/>
  <c r="H283" i="10"/>
  <c r="E284" i="10"/>
  <c r="H284" i="10"/>
  <c r="E285" i="10"/>
  <c r="H285" i="10"/>
  <c r="E286" i="10"/>
  <c r="H286" i="10"/>
  <c r="E287" i="10"/>
  <c r="H287" i="10"/>
  <c r="E288" i="10"/>
  <c r="H288" i="10"/>
  <c r="E289" i="10"/>
  <c r="H289" i="10"/>
  <c r="E291" i="10"/>
  <c r="H291" i="10"/>
  <c r="E292" i="10"/>
  <c r="H292" i="10"/>
  <c r="E293" i="10"/>
  <c r="H293" i="10"/>
  <c r="E294" i="10"/>
  <c r="H294" i="10"/>
  <c r="E295" i="10"/>
  <c r="H295" i="10"/>
  <c r="E296" i="10"/>
  <c r="H296" i="10"/>
  <c r="E297" i="10"/>
  <c r="H297" i="10"/>
  <c r="E298" i="10"/>
  <c r="H298" i="10"/>
  <c r="E299" i="10"/>
  <c r="H299" i="10"/>
  <c r="E300" i="10"/>
  <c r="H300" i="10"/>
  <c r="E301" i="10"/>
  <c r="H301" i="10"/>
  <c r="E302" i="10"/>
  <c r="H302" i="10"/>
  <c r="E303" i="10"/>
  <c r="H303" i="10"/>
  <c r="E305" i="10"/>
  <c r="H305" i="10"/>
  <c r="E306" i="10"/>
  <c r="H306" i="10"/>
  <c r="E308" i="10"/>
  <c r="H308" i="10"/>
  <c r="E311" i="10"/>
  <c r="H311" i="10"/>
  <c r="E313" i="10"/>
  <c r="H313" i="10"/>
  <c r="E314" i="10"/>
  <c r="H314" i="10"/>
  <c r="E315" i="10"/>
  <c r="H315" i="10"/>
  <c r="E317" i="10"/>
  <c r="H317" i="10"/>
  <c r="E318" i="10"/>
  <c r="H318" i="10"/>
  <c r="E320" i="10"/>
  <c r="H320" i="10"/>
  <c r="E324" i="10"/>
  <c r="H324" i="10"/>
  <c r="E325" i="10"/>
  <c r="H325" i="10"/>
  <c r="E326" i="10"/>
  <c r="H326" i="10"/>
  <c r="E327" i="10"/>
  <c r="H327" i="10"/>
  <c r="E328" i="10"/>
  <c r="H328" i="10"/>
  <c r="E330" i="10"/>
  <c r="H330" i="10"/>
  <c r="E331" i="10"/>
  <c r="H331" i="10"/>
  <c r="E334" i="10"/>
  <c r="H334" i="10"/>
  <c r="E335" i="10"/>
  <c r="H335" i="10"/>
  <c r="E337" i="10"/>
  <c r="H337" i="10"/>
  <c r="E338" i="10"/>
  <c r="H338" i="10"/>
  <c r="E339" i="10"/>
  <c r="H339" i="10"/>
  <c r="E340" i="10"/>
  <c r="H340" i="10"/>
  <c r="E342" i="10"/>
  <c r="H342" i="10"/>
  <c r="E343" i="10"/>
  <c r="H343" i="10"/>
  <c r="E344" i="10"/>
  <c r="H344" i="10"/>
  <c r="E345" i="10"/>
  <c r="H345" i="10"/>
  <c r="E346" i="10"/>
  <c r="H346" i="10"/>
  <c r="E349" i="10"/>
  <c r="H349" i="10"/>
  <c r="E350" i="10"/>
  <c r="H350" i="10"/>
  <c r="E351" i="10"/>
  <c r="H351" i="10"/>
  <c r="E352" i="10"/>
  <c r="H352" i="10"/>
  <c r="E354" i="10"/>
  <c r="H354" i="10"/>
  <c r="E356" i="10"/>
  <c r="H356" i="10"/>
  <c r="E357" i="10"/>
  <c r="H357" i="10"/>
  <c r="E358" i="10"/>
  <c r="H358" i="10"/>
  <c r="E360" i="10"/>
  <c r="H360" i="10"/>
  <c r="E361" i="10"/>
  <c r="H361" i="10"/>
  <c r="E363" i="10"/>
  <c r="H363" i="10"/>
  <c r="E365" i="10"/>
  <c r="H365" i="10"/>
</calcChain>
</file>

<file path=xl/sharedStrings.xml><?xml version="1.0" encoding="utf-8"?>
<sst xmlns="http://schemas.openxmlformats.org/spreadsheetml/2006/main" count="3159" uniqueCount="384">
  <si>
    <t>(071) Danvers</t>
  </si>
  <si>
    <t>(072) Dartmouth</t>
  </si>
  <si>
    <t>(073) Dedham</t>
  </si>
  <si>
    <t>(074) Deerfield</t>
  </si>
  <si>
    <t>(075) Dennis</t>
  </si>
  <si>
    <t>(076) Dighton</t>
  </si>
  <si>
    <t>(077) Douglas</t>
  </si>
  <si>
    <t>(078) Dover</t>
  </si>
  <si>
    <t>(079) Dracut</t>
  </si>
  <si>
    <t>(080) Dudley</t>
  </si>
  <si>
    <t>(081) Dunstable</t>
  </si>
  <si>
    <t>(082) Duxbury</t>
  </si>
  <si>
    <t>(083) East Bridgewater</t>
  </si>
  <si>
    <t>(084) East Brookfield</t>
  </si>
  <si>
    <t>(085) East Longmeadow</t>
  </si>
  <si>
    <t>(086) Eastham</t>
  </si>
  <si>
    <t>(087) Easthampton</t>
  </si>
  <si>
    <t>(088) Easton</t>
  </si>
  <si>
    <t>(089) Edgartown</t>
  </si>
  <si>
    <t>(090) Egremont</t>
  </si>
  <si>
    <t>(091) Erving</t>
  </si>
  <si>
    <t>(092) Essex</t>
  </si>
  <si>
    <t>(093) Everett</t>
  </si>
  <si>
    <t>(094) Fairhaven</t>
  </si>
  <si>
    <t>(166) Manchester</t>
  </si>
  <si>
    <t>(167) Mansfield</t>
  </si>
  <si>
    <t>(168) Marblehead</t>
  </si>
  <si>
    <t>(169) Marion</t>
  </si>
  <si>
    <t>(170) Marlborough</t>
  </si>
  <si>
    <t>(171) Marshfield</t>
  </si>
  <si>
    <t>(172) Mashpee</t>
  </si>
  <si>
    <t>(173) Mattapoisett</t>
  </si>
  <si>
    <t>(174) Maynard</t>
  </si>
  <si>
    <t>(175) Medfield</t>
  </si>
  <si>
    <t>(176) Medford</t>
  </si>
  <si>
    <t>(177) Medway</t>
  </si>
  <si>
    <t>(178) Melrose</t>
  </si>
  <si>
    <t>(179) Mendon</t>
  </si>
  <si>
    <t>(180) Merrimac</t>
  </si>
  <si>
    <t>(181) Methuen</t>
  </si>
  <si>
    <t>(182) Middleborough</t>
  </si>
  <si>
    <t>(183) Middlefield</t>
  </si>
  <si>
    <t>(184) Middleton</t>
  </si>
  <si>
    <t>(185) Milford</t>
  </si>
  <si>
    <t>(186) Millbury</t>
  </si>
  <si>
    <t>(187) Millis</t>
  </si>
  <si>
    <t>(188) Millville</t>
  </si>
  <si>
    <t>(189) Milton</t>
  </si>
  <si>
    <t>(190) Monroe</t>
  </si>
  <si>
    <t>(191) Monson</t>
  </si>
  <si>
    <t>All</t>
  </si>
  <si>
    <t xml:space="preserve">TOWN  </t>
  </si>
  <si>
    <t>(001) Abington</t>
  </si>
  <si>
    <t>(002) Acton</t>
  </si>
  <si>
    <t>(003) Acushnet</t>
  </si>
  <si>
    <t>(004) Adams</t>
  </si>
  <si>
    <t>(005) Agawam</t>
  </si>
  <si>
    <t>(006) Alford</t>
  </si>
  <si>
    <t>(007) Amesbury</t>
  </si>
  <si>
    <t>(008) Amherst</t>
  </si>
  <si>
    <t>(009) Andover</t>
  </si>
  <si>
    <t>(010) Arlington</t>
  </si>
  <si>
    <t>(011) Ashburnham</t>
  </si>
  <si>
    <t>(012) Ashby</t>
  </si>
  <si>
    <t>(013) Ashfield</t>
  </si>
  <si>
    <t>(014) Ashland</t>
  </si>
  <si>
    <t>(015) Athol</t>
  </si>
  <si>
    <t>(016) Attleboro</t>
  </si>
  <si>
    <t>(017) Auburn</t>
  </si>
  <si>
    <t>(018) Avon</t>
  </si>
  <si>
    <t>(019) Ayer</t>
  </si>
  <si>
    <t>(020) Barnstable</t>
  </si>
  <si>
    <t>(021) Barre</t>
  </si>
  <si>
    <t>(022) Becket</t>
  </si>
  <si>
    <t>(023) Bedford</t>
  </si>
  <si>
    <t>(024) Belchertown</t>
  </si>
  <si>
    <t>(025) Bellingham</t>
  </si>
  <si>
    <t>(026) Belmont</t>
  </si>
  <si>
    <t>(027) Berkley</t>
  </si>
  <si>
    <t>(028) Berlin</t>
  </si>
  <si>
    <t>(029) Bernardston</t>
  </si>
  <si>
    <t>(030) Beverly</t>
  </si>
  <si>
    <t>(031) Billerica</t>
  </si>
  <si>
    <t>(032) Blackstone</t>
  </si>
  <si>
    <t>(033) Blandford</t>
  </si>
  <si>
    <t>(034) Bolton</t>
  </si>
  <si>
    <t>(035) Boston</t>
  </si>
  <si>
    <t>(036) Bourne</t>
  </si>
  <si>
    <t>(037) Boxborough</t>
  </si>
  <si>
    <t>(038) Boxford</t>
  </si>
  <si>
    <t>(039) Boylston</t>
  </si>
  <si>
    <t>(040) Braintree</t>
  </si>
  <si>
    <t>(041) Brewster</t>
  </si>
  <si>
    <t>(042) Bridgewater</t>
  </si>
  <si>
    <t>(043) Brimfield</t>
  </si>
  <si>
    <t>(044) Brockton</t>
  </si>
  <si>
    <t>(045) Brookfield</t>
  </si>
  <si>
    <t>(046) Brookline</t>
  </si>
  <si>
    <t>(047) Buckland</t>
  </si>
  <si>
    <t>(048) Burlington</t>
  </si>
  <si>
    <t>(049) Cambridge</t>
  </si>
  <si>
    <t>(050) Canton</t>
  </si>
  <si>
    <t>(051) Carlisle</t>
  </si>
  <si>
    <t>(052) Carver</t>
  </si>
  <si>
    <t>(053) Charlemont</t>
  </si>
  <si>
    <t>(054) Charlton</t>
  </si>
  <si>
    <t>(055) Chatham</t>
  </si>
  <si>
    <t>(056) Chelmsford</t>
  </si>
  <si>
    <t>(057) Chelsea</t>
  </si>
  <si>
    <t>(058) Cheshire</t>
  </si>
  <si>
    <t>(059) Chester</t>
  </si>
  <si>
    <t>(060) Chesterfield</t>
  </si>
  <si>
    <t>(061) Chicopee</t>
  </si>
  <si>
    <t>(062) Chilmark</t>
  </si>
  <si>
    <t>(063) Clarksburg</t>
  </si>
  <si>
    <t>(064) Clinton</t>
  </si>
  <si>
    <t>(065) Cohasset</t>
  </si>
  <si>
    <t>(066) Colrain</t>
  </si>
  <si>
    <t>(067) Concord</t>
  </si>
  <si>
    <t>(068) Conway</t>
  </si>
  <si>
    <t>(069) Cummington</t>
  </si>
  <si>
    <t>(070) Dalton</t>
  </si>
  <si>
    <t>(260) Sandisfield</t>
  </si>
  <si>
    <t>(261) Sandwich</t>
  </si>
  <si>
    <t>(262) Saugus</t>
  </si>
  <si>
    <t>(263) Savoy</t>
  </si>
  <si>
    <t>(264) Scituate</t>
  </si>
  <si>
    <t>(265) Seekonk</t>
  </si>
  <si>
    <t>(266) Sharon</t>
  </si>
  <si>
    <t>(267) Sheffield</t>
  </si>
  <si>
    <t>(268) Shelburne</t>
  </si>
  <si>
    <t>(269) Sherborn</t>
  </si>
  <si>
    <t>(270) Shirley</t>
  </si>
  <si>
    <t>(271) Shrewsbury</t>
  </si>
  <si>
    <t>(272) Shutesbury</t>
  </si>
  <si>
    <t>(273) Somerset</t>
  </si>
  <si>
    <t>(274) Somerville</t>
  </si>
  <si>
    <t>(275) South Hadley</t>
  </si>
  <si>
    <t>(276) Southampton</t>
  </si>
  <si>
    <t>(277) Southborough</t>
  </si>
  <si>
    <t>(278) Southbridge</t>
  </si>
  <si>
    <t>(279) Southwick</t>
  </si>
  <si>
    <t>(280) Spencer</t>
  </si>
  <si>
    <t>(281) Springfield</t>
  </si>
  <si>
    <t>(282) Sterling</t>
  </si>
  <si>
    <t>(283) Stockbridge</t>
  </si>
  <si>
    <t>(284) Stoneham</t>
  </si>
  <si>
    <t>(095) Fall River</t>
  </si>
  <si>
    <t>(096) Falmouth</t>
  </si>
  <si>
    <t>(097) Fitchburg</t>
  </si>
  <si>
    <t>(098) Florida</t>
  </si>
  <si>
    <t>(099) Foxborough</t>
  </si>
  <si>
    <t>(100) Framingham</t>
  </si>
  <si>
    <t>(101) Franklin</t>
  </si>
  <si>
    <t>(102) Freetown</t>
  </si>
  <si>
    <t>(103) Gardner</t>
  </si>
  <si>
    <t>(104) Aquinnah</t>
  </si>
  <si>
    <t>(105) Georgetown</t>
  </si>
  <si>
    <t>(106) Gill</t>
  </si>
  <si>
    <t>(107) Gloucester</t>
  </si>
  <si>
    <t>(108) Goshen</t>
  </si>
  <si>
    <t>(109) Gosnold</t>
  </si>
  <si>
    <t>(110) Grafton</t>
  </si>
  <si>
    <t>(111) Granby</t>
  </si>
  <si>
    <t>(112) Granville</t>
  </si>
  <si>
    <t>(113) Great Barrington</t>
  </si>
  <si>
    <t>(114) Greenfield</t>
  </si>
  <si>
    <t>(115) Groton</t>
  </si>
  <si>
    <t>(116) Groveland</t>
  </si>
  <si>
    <t>(117) Hadley</t>
  </si>
  <si>
    <t>(118) Halifax</t>
  </si>
  <si>
    <t>(119) Hamilton</t>
  </si>
  <si>
    <t>(120) Hampden</t>
  </si>
  <si>
    <t>(121) Hancock</t>
  </si>
  <si>
    <t>(122) Hanover</t>
  </si>
  <si>
    <t>(123) Hanson</t>
  </si>
  <si>
    <t>(124) Hardwick</t>
  </si>
  <si>
    <t>(125) Harvard</t>
  </si>
  <si>
    <t>(126) Harwich</t>
  </si>
  <si>
    <t>(127) Hatfield</t>
  </si>
  <si>
    <t>(128) Haverhill</t>
  </si>
  <si>
    <t>(129) Hawley</t>
  </si>
  <si>
    <t>(130) Heath</t>
  </si>
  <si>
    <t>(131) Hingham</t>
  </si>
  <si>
    <t>(132) Hinsdale</t>
  </si>
  <si>
    <t>(133) Holbrook</t>
  </si>
  <si>
    <t>(134) Holden</t>
  </si>
  <si>
    <t>(135) Holland</t>
  </si>
  <si>
    <t>(136) Holliston</t>
  </si>
  <si>
    <t>(137) Holyoke</t>
  </si>
  <si>
    <t>(138) Hopedale</t>
  </si>
  <si>
    <t>(139) Hopkinton</t>
  </si>
  <si>
    <t>(140) Hubbardston</t>
  </si>
  <si>
    <t>(141) Hudson</t>
  </si>
  <si>
    <t>(142) Hull</t>
  </si>
  <si>
    <t>(143) Huntington</t>
  </si>
  <si>
    <t>(144) Ipswich</t>
  </si>
  <si>
    <t>(145) Kingston</t>
  </si>
  <si>
    <t>(146) Lakeville</t>
  </si>
  <si>
    <t>(147) Lancaster</t>
  </si>
  <si>
    <t>(148) Lanesborough</t>
  </si>
  <si>
    <t>(149) Lawrence</t>
  </si>
  <si>
    <t>(150) Lee</t>
  </si>
  <si>
    <t>(151) Leicester</t>
  </si>
  <si>
    <t>(152) Lenox</t>
  </si>
  <si>
    <t>(153) Leominster</t>
  </si>
  <si>
    <t>(154) Leverett</t>
  </si>
  <si>
    <t>(155) Lexington</t>
  </si>
  <si>
    <t>(156) Leyden</t>
  </si>
  <si>
    <t>(157) Lincoln</t>
  </si>
  <si>
    <t>(158) Littleton</t>
  </si>
  <si>
    <t>(159) Longmeadow</t>
  </si>
  <si>
    <t>(160) Lowell</t>
  </si>
  <si>
    <t>(161) Ludlow</t>
  </si>
  <si>
    <t>(162) Lunenburg</t>
  </si>
  <si>
    <t>(163) Lynn</t>
  </si>
  <si>
    <t>(164) Lynnfield</t>
  </si>
  <si>
    <t>(165) Malden</t>
  </si>
  <si>
    <t>(340) Williamsburg</t>
  </si>
  <si>
    <t>(341) Williamstown</t>
  </si>
  <si>
    <t>(342) Wilmington</t>
  </si>
  <si>
    <t>(343) Winchendon</t>
  </si>
  <si>
    <t>(344) Winchester</t>
  </si>
  <si>
    <t>(345) Windsor</t>
  </si>
  <si>
    <t>(346) Winthrop</t>
  </si>
  <si>
    <t>(347) Woburn</t>
  </si>
  <si>
    <t>(348) Worcester</t>
  </si>
  <si>
    <t>(349) Worthington</t>
  </si>
  <si>
    <t>(350) Wrentham</t>
  </si>
  <si>
    <t>(351) Yarmouth</t>
  </si>
  <si>
    <t>(900) Out of State</t>
  </si>
  <si>
    <t>*</t>
  </si>
  <si>
    <t>* = Towns where number of filers are less than 3 or filers' AGI is less than $1 million</t>
  </si>
  <si>
    <t>(192) Montague</t>
  </si>
  <si>
    <t>(193) Monterey</t>
  </si>
  <si>
    <t>(194) Montgomery</t>
  </si>
  <si>
    <t>(195) Mount Washington</t>
  </si>
  <si>
    <t>(196) Nahant</t>
  </si>
  <si>
    <t>(197) Nantucket</t>
  </si>
  <si>
    <t>(198) Natick</t>
  </si>
  <si>
    <t>(199) Needham</t>
  </si>
  <si>
    <t>(200) New Ashford</t>
  </si>
  <si>
    <t>(201) New Bedford</t>
  </si>
  <si>
    <t>(202) New Braintree</t>
  </si>
  <si>
    <t>(203) New Marlborough</t>
  </si>
  <si>
    <t>(204) New Salem</t>
  </si>
  <si>
    <t>(205) Newbury</t>
  </si>
  <si>
    <t>(206) Newburyport</t>
  </si>
  <si>
    <t>(207) Newton</t>
  </si>
  <si>
    <t>(208) Norfolk</t>
  </si>
  <si>
    <t>(209) North Adams</t>
  </si>
  <si>
    <t>(210) North Andover</t>
  </si>
  <si>
    <t>(211) North Attleborough</t>
  </si>
  <si>
    <t>(212) North Brookfield</t>
  </si>
  <si>
    <t>(213) North Reading</t>
  </si>
  <si>
    <t>(214) Northampton</t>
  </si>
  <si>
    <t>(215) Northborough</t>
  </si>
  <si>
    <t>(216) Northbridge</t>
  </si>
  <si>
    <t>(217) Northfield</t>
  </si>
  <si>
    <t>(218) Norton</t>
  </si>
  <si>
    <t>(219) Norwell</t>
  </si>
  <si>
    <t>(220) Norwood</t>
  </si>
  <si>
    <t>(221) Oak Bluffs</t>
  </si>
  <si>
    <t>(222) Oakham</t>
  </si>
  <si>
    <t>(223) Orange</t>
  </si>
  <si>
    <t>(224) Orleans</t>
  </si>
  <si>
    <t>(225) Otis</t>
  </si>
  <si>
    <t>(226) Oxford</t>
  </si>
  <si>
    <t>(227) Palmer</t>
  </si>
  <si>
    <t>(228) Paxton</t>
  </si>
  <si>
    <t>(229) Peabody</t>
  </si>
  <si>
    <t>(230) Pelham</t>
  </si>
  <si>
    <t>(231) Pembroke</t>
  </si>
  <si>
    <t>(232) Pepperell</t>
  </si>
  <si>
    <t>(233) Peru</t>
  </si>
  <si>
    <t>(234) Petersham</t>
  </si>
  <si>
    <t>(235) Phillipston</t>
  </si>
  <si>
    <t>(236) Pittsfield</t>
  </si>
  <si>
    <t>(237) Plainfield</t>
  </si>
  <si>
    <t>(238) Plainville</t>
  </si>
  <si>
    <t>(239) Plymouth</t>
  </si>
  <si>
    <t>(240) Plympton</t>
  </si>
  <si>
    <t>(241) Princeton</t>
  </si>
  <si>
    <t>(242) Provincetown</t>
  </si>
  <si>
    <t>(243) Quincy</t>
  </si>
  <si>
    <t>(244) Randolph</t>
  </si>
  <si>
    <t>(245) Raynham</t>
  </si>
  <si>
    <t>(246) Reading</t>
  </si>
  <si>
    <t>(247) Rehoboth</t>
  </si>
  <si>
    <t>(248) Revere</t>
  </si>
  <si>
    <t>(249) Richmond</t>
  </si>
  <si>
    <t>(250) Rochester</t>
  </si>
  <si>
    <t>(251) Rockland</t>
  </si>
  <si>
    <t>(252) Rockport</t>
  </si>
  <si>
    <t>(253) Rowe</t>
  </si>
  <si>
    <t>(254) Rowley</t>
  </si>
  <si>
    <t>(255) Royalston</t>
  </si>
  <si>
    <t>(256) Russell</t>
  </si>
  <si>
    <t>(257) Rutland</t>
  </si>
  <si>
    <t>(258) Salem</t>
  </si>
  <si>
    <t>(259) Salisbury</t>
  </si>
  <si>
    <t>(285) Stoughton</t>
  </si>
  <si>
    <t>(286) Stow</t>
  </si>
  <si>
    <t>(287) Sturbridge</t>
  </si>
  <si>
    <t>(288) Sudbury</t>
  </si>
  <si>
    <t>(289) Sunderland</t>
  </si>
  <si>
    <t>(290) Sutton</t>
  </si>
  <si>
    <t>(291) Swampscott</t>
  </si>
  <si>
    <t>(292) Swansea</t>
  </si>
  <si>
    <t>(293) Taunton</t>
  </si>
  <si>
    <t>(294) Templeton</t>
  </si>
  <si>
    <t>(295) Tewksbury</t>
  </si>
  <si>
    <t>(296) Tisbury</t>
  </si>
  <si>
    <t>(297) Tolland</t>
  </si>
  <si>
    <t>(298) Topsfield</t>
  </si>
  <si>
    <t>(299) Townsend</t>
  </si>
  <si>
    <t>(300) Truro</t>
  </si>
  <si>
    <t>(301) Tyngsborough</t>
  </si>
  <si>
    <t>(302) Tyringham</t>
  </si>
  <si>
    <t>(303) Upton</t>
  </si>
  <si>
    <t>(304) Uxbridge</t>
  </si>
  <si>
    <t>(305) Wakefield</t>
  </si>
  <si>
    <t>(306) Wales</t>
  </si>
  <si>
    <t>(307) Walpole</t>
  </si>
  <si>
    <t>(308) Waltham</t>
  </si>
  <si>
    <t>(309) Ware</t>
  </si>
  <si>
    <t>(310) Wareham</t>
  </si>
  <si>
    <t>(311) Warren</t>
  </si>
  <si>
    <t>(312) Warwick</t>
  </si>
  <si>
    <t>(313) Washington</t>
  </si>
  <si>
    <t>(314) Watertown</t>
  </si>
  <si>
    <t>(315) Wayland</t>
  </si>
  <si>
    <t>(316) Webster</t>
  </si>
  <si>
    <t>(317) Wellesley</t>
  </si>
  <si>
    <t>(318) Wellfleet</t>
  </si>
  <si>
    <t>(319) Wendell</t>
  </si>
  <si>
    <t>(320) Wenham</t>
  </si>
  <si>
    <t>(321) West Boylston</t>
  </si>
  <si>
    <t>(322) West Bridgewater</t>
  </si>
  <si>
    <t>(323) West Brookfield</t>
  </si>
  <si>
    <t>(324) West Newbury</t>
  </si>
  <si>
    <t>(325) West Springfield</t>
  </si>
  <si>
    <t>(326) West Stockbridge</t>
  </si>
  <si>
    <t>(327) West Tisbury</t>
  </si>
  <si>
    <t>(328) Westborough</t>
  </si>
  <si>
    <t>(329) Westfield</t>
  </si>
  <si>
    <t>(330) Westford</t>
  </si>
  <si>
    <t>(331) Westhampton</t>
  </si>
  <si>
    <t>(332) Westminster</t>
  </si>
  <si>
    <t>(333) Weston</t>
  </si>
  <si>
    <t>(334) Westport</t>
  </si>
  <si>
    <t>(335) Westwood</t>
  </si>
  <si>
    <t>(336) Weymouth</t>
  </si>
  <si>
    <t>(337) Whately</t>
  </si>
  <si>
    <t>(338) Whitman</t>
  </si>
  <si>
    <t>(339) Wilbraham</t>
  </si>
  <si>
    <t xml:space="preserve"> After tax Credit - Amount Reported ($thousands)</t>
    <phoneticPr fontId="5" type="noConversion"/>
  </si>
  <si>
    <t>After Tax Credit - Average Per Filer ($thousands)</t>
    <phoneticPr fontId="5" type="noConversion"/>
  </si>
  <si>
    <t>Amount Reported ($thousands) - 2011</t>
    <phoneticPr fontId="5" type="noConversion"/>
  </si>
  <si>
    <t>Average Per Filer ($thousands) - 2011</t>
    <phoneticPr fontId="5" type="noConversion"/>
  </si>
  <si>
    <t># of Filers - 2011</t>
    <phoneticPr fontId="5" type="noConversion"/>
  </si>
  <si>
    <t>(401) USA:Fort Devens</t>
  </si>
  <si>
    <t># of Filers - 2012</t>
  </si>
  <si>
    <t>(filers)</t>
  </si>
  <si>
    <t>($thousands)</t>
  </si>
  <si>
    <t>($thousands / filer)</t>
  </si>
  <si>
    <t>Amount Reported - 2012</t>
  </si>
  <si>
    <t>Average Per Filer - 2012</t>
  </si>
  <si>
    <t>Average Tax Due After Credit</t>
  </si>
  <si>
    <t xml:space="preserve"> Taxes Due After Credits</t>
  </si>
  <si>
    <t>Taxes By Town- Massachusetts</t>
  </si>
  <si>
    <t>Of filers reporting an Adjusted Gross Income of over $1 million</t>
  </si>
  <si>
    <t>Small Towns</t>
  </si>
  <si>
    <t>Tax Year 2012</t>
  </si>
  <si>
    <t>The results for all towns with less than 3 respondents is totaled in "Small Towns" row</t>
  </si>
  <si>
    <t xml:space="preserve"> </t>
  </si>
  <si>
    <t>Tax Filings, with Adjusted Gross Income over $1 million</t>
  </si>
  <si>
    <t>Tax Year 2010</t>
  </si>
  <si>
    <t>(Source:  DOR Statistics of Income)</t>
  </si>
  <si>
    <t>Mass Net AGI</t>
  </si>
  <si>
    <t># of Filers</t>
  </si>
  <si>
    <t>Amount Reported ($thousands)</t>
  </si>
  <si>
    <t>Average Per Filer ($thousands)</t>
  </si>
  <si>
    <t>Tax Year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</si>
</sst>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18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9"/>
      <color indexed="18"/>
      <name val="Arial"/>
      <family val="2"/>
    </font>
    <font>
      <sz val="20"/>
      <color theme="3"/>
      <name val="Arial"/>
      <family val="2"/>
    </font>
    <font>
      <sz val="22"/>
      <color theme="3"/>
      <name val="Arial"/>
      <family val="2"/>
    </font>
    <font>
      <sz val="12"/>
      <color theme="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/>
      <right/>
      <top style="medium">
        <color rgb="FFB0B7BB"/>
      </top>
      <bottom/>
      <diagonal/>
    </border>
  </borders>
  <cellStyleXfs count="3">
    <xf numFmtId="0" fontId="0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0" borderId="0" xfId="0" applyFont="1"/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0" fontId="0" fillId="5" borderId="0" xfId="0" applyFill="1"/>
    <xf numFmtId="164" fontId="4" fillId="5" borderId="0" xfId="0" applyNumberFormat="1" applyFont="1" applyFill="1" applyAlignment="1">
      <alignment horizontal="right"/>
    </xf>
    <xf numFmtId="164" fontId="0" fillId="5" borderId="0" xfId="0" applyNumberFormat="1" applyFill="1"/>
    <xf numFmtId="164" fontId="0" fillId="4" borderId="0" xfId="0" applyNumberFormat="1" applyFill="1"/>
    <xf numFmtId="164" fontId="4" fillId="4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164" fontId="2" fillId="5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2" fillId="5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0" fillId="5" borderId="0" xfId="0" applyFill="1" applyAlignment="1">
      <alignment horizontal="right"/>
    </xf>
    <xf numFmtId="0" fontId="6" fillId="6" borderId="1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center" vertical="center" wrapText="1"/>
    </xf>
    <xf numFmtId="164" fontId="0" fillId="5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3" fontId="0" fillId="0" borderId="0" xfId="0" applyNumberFormat="1"/>
    <xf numFmtId="0" fontId="0" fillId="7" borderId="0" xfId="0" applyFill="1"/>
    <xf numFmtId="0" fontId="6" fillId="9" borderId="2" xfId="0" applyFont="1" applyFill="1" applyBorder="1" applyAlignment="1">
      <alignment horizontal="left" vertical="top" wrapText="1"/>
    </xf>
    <xf numFmtId="164" fontId="4" fillId="9" borderId="0" xfId="0" applyNumberFormat="1" applyFont="1" applyFill="1" applyAlignment="1">
      <alignment horizontal="right"/>
    </xf>
    <xf numFmtId="164" fontId="0" fillId="9" borderId="0" xfId="0" applyNumberFormat="1" applyFill="1" applyAlignment="1">
      <alignment horizontal="right"/>
    </xf>
    <xf numFmtId="0" fontId="0" fillId="10" borderId="0" xfId="0" applyFill="1"/>
    <xf numFmtId="0" fontId="0" fillId="8" borderId="0" xfId="0" applyFill="1"/>
    <xf numFmtId="0" fontId="7" fillId="7" borderId="3" xfId="0" applyFont="1" applyFill="1" applyBorder="1" applyAlignment="1">
      <alignment horizontal="right"/>
    </xf>
    <xf numFmtId="0" fontId="7" fillId="7" borderId="0" xfId="0" applyFont="1" applyFill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165" fontId="0" fillId="5" borderId="0" xfId="1" applyNumberFormat="1" applyFont="1" applyFill="1"/>
    <xf numFmtId="165" fontId="0" fillId="9" borderId="0" xfId="1" applyNumberFormat="1" applyFont="1" applyFill="1"/>
    <xf numFmtId="0" fontId="6" fillId="6" borderId="0" xfId="0" applyFont="1" applyFill="1" applyBorder="1" applyAlignment="1">
      <alignment horizontal="left" vertical="top" wrapText="1"/>
    </xf>
    <xf numFmtId="165" fontId="0" fillId="0" borderId="0" xfId="0" applyNumberFormat="1"/>
    <xf numFmtId="0" fontId="8" fillId="3" borderId="0" xfId="0" applyFont="1" applyFill="1" applyAlignment="1">
      <alignment horizontal="center" vertical="center" wrapText="1"/>
    </xf>
    <xf numFmtId="0" fontId="2" fillId="10" borderId="0" xfId="0" applyFont="1" applyFill="1"/>
    <xf numFmtId="165" fontId="0" fillId="0" borderId="0" xfId="1" applyNumberFormat="1" applyFont="1"/>
    <xf numFmtId="0" fontId="1" fillId="8" borderId="0" xfId="0" applyFont="1" applyFill="1" applyAlignment="1">
      <alignment horizontal="center" wrapText="1"/>
    </xf>
    <xf numFmtId="165" fontId="15" fillId="3" borderId="0" xfId="1" applyNumberFormat="1" applyFont="1" applyFill="1" applyAlignment="1">
      <alignment horizontal="right" vertical="top" wrapText="1"/>
    </xf>
    <xf numFmtId="166" fontId="15" fillId="3" borderId="0" xfId="2" applyNumberFormat="1" applyFont="1" applyFill="1" applyAlignment="1">
      <alignment horizontal="right" vertical="top" wrapText="1"/>
    </xf>
    <xf numFmtId="0" fontId="15" fillId="4" borderId="0" xfId="0" applyFont="1" applyFill="1" applyAlignment="1">
      <alignment horizontal="right" vertical="top" wrapText="1"/>
    </xf>
    <xf numFmtId="166" fontId="15" fillId="4" borderId="0" xfId="2" applyNumberFormat="1" applyFont="1" applyFill="1" applyAlignment="1">
      <alignment horizontal="right" vertical="top" wrapText="1"/>
    </xf>
    <xf numFmtId="0" fontId="15" fillId="3" borderId="0" xfId="0" applyFont="1" applyFill="1" applyAlignment="1">
      <alignment horizontal="right" vertical="top" wrapText="1"/>
    </xf>
    <xf numFmtId="0" fontId="16" fillId="0" borderId="0" xfId="0" applyFont="1"/>
    <xf numFmtId="0" fontId="17" fillId="0" borderId="0" xfId="0" applyFont="1" applyAlignment="1">
      <alignment horizontal="right"/>
    </xf>
    <xf numFmtId="0" fontId="0" fillId="0" borderId="0" xfId="0" applyFill="1"/>
    <xf numFmtId="165" fontId="0" fillId="0" borderId="0" xfId="1" applyNumberFormat="1" applyFont="1" applyFill="1"/>
    <xf numFmtId="0" fontId="14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166" fontId="15" fillId="0" borderId="0" xfId="2" applyNumberFormat="1" applyFont="1" applyFill="1" applyAlignment="1">
      <alignment horizontal="right" vertical="top" wrapText="1"/>
    </xf>
    <xf numFmtId="0" fontId="15" fillId="0" borderId="0" xfId="0" applyFont="1" applyFill="1" applyAlignment="1">
      <alignment horizontal="right" vertical="top" wrapText="1"/>
    </xf>
    <xf numFmtId="0" fontId="14" fillId="3" borderId="0" xfId="0" applyFont="1" applyFill="1" applyAlignment="1">
      <alignment horizontal="center" vertical="top" wrapText="1"/>
    </xf>
    <xf numFmtId="0" fontId="14" fillId="4" borderId="0" xfId="0" applyFont="1" applyFill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4"/>
  <sheetViews>
    <sheetView tabSelected="1" workbookViewId="0">
      <selection activeCell="F236" sqref="F236"/>
    </sheetView>
  </sheetViews>
  <sheetFormatPr defaultRowHeight="12.75" x14ac:dyDescent="0.2"/>
  <cols>
    <col min="2" max="2" width="22.85546875" customWidth="1"/>
    <col min="3" max="3" width="13" customWidth="1"/>
    <col min="4" max="4" width="17.7109375" customWidth="1"/>
    <col min="5" max="5" width="15.7109375" customWidth="1"/>
    <col min="7" max="7" width="18.28515625" customWidth="1"/>
    <col min="8" max="8" width="17.5703125" customWidth="1"/>
  </cols>
  <sheetData>
    <row r="2" spans="2:8" x14ac:dyDescent="0.2">
      <c r="G2" s="4" t="s">
        <v>375</v>
      </c>
    </row>
    <row r="4" spans="2:8" ht="27" x14ac:dyDescent="0.35">
      <c r="D4" s="38" t="s">
        <v>370</v>
      </c>
      <c r="E4" s="37"/>
    </row>
    <row r="5" spans="2:8" ht="15" x14ac:dyDescent="0.2">
      <c r="D5" s="39" t="s">
        <v>371</v>
      </c>
      <c r="F5" s="4"/>
    </row>
    <row r="6" spans="2:8" ht="15" x14ac:dyDescent="0.2">
      <c r="E6" s="39" t="s">
        <v>373</v>
      </c>
    </row>
    <row r="9" spans="2:8" ht="45" x14ac:dyDescent="0.2">
      <c r="B9" s="1" t="s">
        <v>51</v>
      </c>
      <c r="C9" s="2" t="s">
        <v>362</v>
      </c>
      <c r="D9" s="2" t="s">
        <v>366</v>
      </c>
      <c r="E9" s="2" t="s">
        <v>367</v>
      </c>
      <c r="F9" s="29"/>
      <c r="G9" s="3" t="s">
        <v>369</v>
      </c>
      <c r="H9" s="3" t="s">
        <v>368</v>
      </c>
    </row>
    <row r="10" spans="2:8" ht="27" customHeight="1" thickBot="1" x14ac:dyDescent="0.25">
      <c r="B10" s="34"/>
      <c r="C10" s="44" t="s">
        <v>363</v>
      </c>
      <c r="D10" s="44" t="s">
        <v>364</v>
      </c>
      <c r="E10" s="44" t="s">
        <v>365</v>
      </c>
      <c r="F10" s="29"/>
      <c r="G10" s="25" t="s">
        <v>364</v>
      </c>
      <c r="H10" s="25" t="s">
        <v>365</v>
      </c>
    </row>
    <row r="11" spans="2:8" ht="13.5" thickBot="1" x14ac:dyDescent="0.25">
      <c r="B11" s="24" t="s">
        <v>52</v>
      </c>
      <c r="C11" s="8">
        <v>7</v>
      </c>
      <c r="D11" s="9">
        <v>10814</v>
      </c>
      <c r="E11" s="26">
        <f>D11/C11</f>
        <v>1544.8571428571429</v>
      </c>
      <c r="F11" s="35"/>
      <c r="G11" s="12">
        <v>463</v>
      </c>
      <c r="H11" s="27">
        <f>G11/C11</f>
        <v>66.142857142857139</v>
      </c>
    </row>
    <row r="12" spans="2:8" ht="13.5" thickBot="1" x14ac:dyDescent="0.25">
      <c r="B12" s="24" t="s">
        <v>53</v>
      </c>
      <c r="C12" s="8">
        <v>88</v>
      </c>
      <c r="D12" s="9">
        <v>236118</v>
      </c>
      <c r="E12" s="26">
        <f>D12/C12</f>
        <v>2683.159090909091</v>
      </c>
      <c r="F12" s="29"/>
      <c r="G12" s="12">
        <v>11559</v>
      </c>
      <c r="H12" s="27">
        <f>G12/C12</f>
        <v>131.35227272727272</v>
      </c>
    </row>
    <row r="13" spans="2:8" ht="13.5" thickBot="1" x14ac:dyDescent="0.25">
      <c r="B13" s="24" t="s">
        <v>54</v>
      </c>
      <c r="C13" s="8">
        <v>4</v>
      </c>
      <c r="D13" s="9">
        <v>7120</v>
      </c>
      <c r="E13" s="26">
        <f t="shared" ref="E13:E85" si="0">D13/C13</f>
        <v>1780</v>
      </c>
      <c r="F13" s="29"/>
      <c r="G13" s="12">
        <v>370</v>
      </c>
      <c r="H13" s="27">
        <f t="shared" ref="H13:H85" si="1">G13/C13</f>
        <v>92.5</v>
      </c>
    </row>
    <row r="14" spans="2:8" ht="13.5" thickBot="1" x14ac:dyDescent="0.25">
      <c r="B14" s="24" t="s">
        <v>55</v>
      </c>
      <c r="C14" s="13" t="s">
        <v>231</v>
      </c>
      <c r="D14" s="13" t="s">
        <v>231</v>
      </c>
      <c r="E14" s="13" t="s">
        <v>231</v>
      </c>
      <c r="F14" s="29"/>
      <c r="G14" s="12" t="s">
        <v>231</v>
      </c>
      <c r="H14" s="12" t="s">
        <v>231</v>
      </c>
    </row>
    <row r="15" spans="2:8" ht="13.5" thickBot="1" x14ac:dyDescent="0.25">
      <c r="B15" s="24" t="s">
        <v>56</v>
      </c>
      <c r="C15" s="13" t="s">
        <v>231</v>
      </c>
      <c r="D15" s="13" t="s">
        <v>231</v>
      </c>
      <c r="E15" s="13" t="s">
        <v>231</v>
      </c>
      <c r="F15" s="29"/>
      <c r="G15" s="12" t="s">
        <v>231</v>
      </c>
      <c r="H15" s="12" t="s">
        <v>231</v>
      </c>
    </row>
    <row r="16" spans="2:8" ht="13.5" thickBot="1" x14ac:dyDescent="0.25">
      <c r="B16" s="24" t="s">
        <v>57</v>
      </c>
      <c r="C16" s="8">
        <v>3</v>
      </c>
      <c r="D16" s="9">
        <v>9067</v>
      </c>
      <c r="E16" s="26">
        <f t="shared" si="0"/>
        <v>3022.3333333333335</v>
      </c>
      <c r="F16" s="29"/>
      <c r="G16" s="12">
        <v>313</v>
      </c>
      <c r="H16" s="27">
        <f t="shared" si="1"/>
        <v>104.33333333333333</v>
      </c>
    </row>
    <row r="17" spans="2:10" ht="13.5" thickBot="1" x14ac:dyDescent="0.25">
      <c r="B17" s="24" t="s">
        <v>58</v>
      </c>
      <c r="C17" s="8">
        <v>4</v>
      </c>
      <c r="D17" s="9">
        <v>9570</v>
      </c>
      <c r="E17" s="26">
        <f t="shared" si="0"/>
        <v>2392.5</v>
      </c>
      <c r="F17" s="29"/>
      <c r="G17" s="12">
        <v>495</v>
      </c>
      <c r="H17" s="27">
        <f t="shared" si="1"/>
        <v>123.75</v>
      </c>
    </row>
    <row r="18" spans="2:10" ht="13.5" thickBot="1" x14ac:dyDescent="0.25">
      <c r="B18" s="24" t="s">
        <v>59</v>
      </c>
      <c r="C18" s="8">
        <v>27</v>
      </c>
      <c r="D18" s="9">
        <v>83614</v>
      </c>
      <c r="E18" s="26">
        <f t="shared" si="0"/>
        <v>3096.8148148148148</v>
      </c>
      <c r="F18" s="29"/>
      <c r="G18" s="12">
        <v>4119</v>
      </c>
      <c r="H18" s="27">
        <f t="shared" si="1"/>
        <v>152.55555555555554</v>
      </c>
    </row>
    <row r="19" spans="2:10" ht="13.5" thickBot="1" x14ac:dyDescent="0.25">
      <c r="B19" s="24" t="s">
        <v>60</v>
      </c>
      <c r="C19" s="8">
        <v>244</v>
      </c>
      <c r="D19" s="9">
        <v>742115</v>
      </c>
      <c r="E19" s="26">
        <f t="shared" si="0"/>
        <v>3041.4549180327867</v>
      </c>
      <c r="F19" s="29"/>
      <c r="G19" s="12">
        <v>36300</v>
      </c>
      <c r="H19" s="27">
        <f t="shared" si="1"/>
        <v>148.7704918032787</v>
      </c>
    </row>
    <row r="20" spans="2:10" ht="13.5" thickBot="1" x14ac:dyDescent="0.25">
      <c r="B20" s="24" t="s">
        <v>61</v>
      </c>
      <c r="C20" s="8">
        <v>63</v>
      </c>
      <c r="D20" s="9">
        <v>140086</v>
      </c>
      <c r="E20" s="26">
        <f t="shared" si="0"/>
        <v>2223.5873015873017</v>
      </c>
      <c r="F20" s="29"/>
      <c r="G20" s="12">
        <v>7462</v>
      </c>
      <c r="H20" s="27">
        <f t="shared" si="1"/>
        <v>118.44444444444444</v>
      </c>
    </row>
    <row r="21" spans="2:10" ht="13.5" thickBot="1" x14ac:dyDescent="0.25">
      <c r="B21" s="24" t="s">
        <v>62</v>
      </c>
      <c r="C21" s="8">
        <v>4</v>
      </c>
      <c r="D21" s="9">
        <v>15955</v>
      </c>
      <c r="E21" s="26">
        <f t="shared" si="0"/>
        <v>3988.75</v>
      </c>
      <c r="F21" s="29"/>
      <c r="G21" s="12">
        <v>449</v>
      </c>
      <c r="H21" s="27">
        <f t="shared" si="1"/>
        <v>112.25</v>
      </c>
    </row>
    <row r="22" spans="2:10" ht="13.5" thickBot="1" x14ac:dyDescent="0.25">
      <c r="B22" s="24" t="s">
        <v>63</v>
      </c>
      <c r="C22" s="13" t="s">
        <v>231</v>
      </c>
      <c r="D22" s="13" t="s">
        <v>231</v>
      </c>
      <c r="E22" s="13" t="s">
        <v>231</v>
      </c>
      <c r="F22" s="29"/>
      <c r="G22" s="12" t="s">
        <v>231</v>
      </c>
      <c r="H22" s="12" t="s">
        <v>231</v>
      </c>
    </row>
    <row r="23" spans="2:10" ht="13.5" thickBot="1" x14ac:dyDescent="0.25">
      <c r="B23" s="24" t="s">
        <v>64</v>
      </c>
      <c r="C23" s="13" t="s">
        <v>231</v>
      </c>
      <c r="D23" s="13" t="s">
        <v>231</v>
      </c>
      <c r="E23" s="13" t="s">
        <v>231</v>
      </c>
      <c r="F23" s="29"/>
      <c r="G23" s="12" t="s">
        <v>231</v>
      </c>
      <c r="H23" s="12" t="s">
        <v>231</v>
      </c>
    </row>
    <row r="24" spans="2:10" ht="13.5" thickBot="1" x14ac:dyDescent="0.25">
      <c r="B24" s="24" t="s">
        <v>65</v>
      </c>
      <c r="C24" s="8">
        <v>19</v>
      </c>
      <c r="D24" s="9">
        <v>35462</v>
      </c>
      <c r="E24" s="26">
        <f t="shared" si="0"/>
        <v>1866.421052631579</v>
      </c>
      <c r="F24" s="29"/>
      <c r="G24" s="12">
        <v>1766</v>
      </c>
      <c r="H24" s="27">
        <f t="shared" si="1"/>
        <v>92.94736842105263</v>
      </c>
    </row>
    <row r="25" spans="2:10" ht="13.5" thickBot="1" x14ac:dyDescent="0.25">
      <c r="B25" s="24" t="s">
        <v>66</v>
      </c>
      <c r="C25" s="13" t="s">
        <v>231</v>
      </c>
      <c r="D25" s="13" t="s">
        <v>231</v>
      </c>
      <c r="E25" s="13" t="s">
        <v>231</v>
      </c>
      <c r="F25" s="29"/>
      <c r="G25" s="12" t="s">
        <v>231</v>
      </c>
      <c r="H25" s="12" t="s">
        <v>231</v>
      </c>
    </row>
    <row r="26" spans="2:10" ht="13.5" thickBot="1" x14ac:dyDescent="0.25">
      <c r="B26" s="24" t="s">
        <v>67</v>
      </c>
      <c r="C26" s="8">
        <v>11</v>
      </c>
      <c r="D26" s="9">
        <v>16981</v>
      </c>
      <c r="E26" s="26">
        <f t="shared" si="0"/>
        <v>1543.7272727272727</v>
      </c>
      <c r="F26" s="29"/>
      <c r="G26" s="12">
        <v>716</v>
      </c>
      <c r="H26" s="27">
        <f t="shared" si="1"/>
        <v>65.090909090909093</v>
      </c>
    </row>
    <row r="27" spans="2:10" ht="13.5" thickBot="1" x14ac:dyDescent="0.25">
      <c r="B27" s="24" t="s">
        <v>68</v>
      </c>
      <c r="C27" s="8">
        <v>5</v>
      </c>
      <c r="D27" s="9">
        <v>12666</v>
      </c>
      <c r="E27" s="26">
        <f t="shared" si="0"/>
        <v>2533.1999999999998</v>
      </c>
      <c r="F27" s="29"/>
      <c r="G27" s="12">
        <v>404</v>
      </c>
      <c r="H27" s="27">
        <f t="shared" si="1"/>
        <v>80.8</v>
      </c>
    </row>
    <row r="28" spans="2:10" ht="13.5" thickBot="1" x14ac:dyDescent="0.25">
      <c r="B28" s="24" t="s">
        <v>69</v>
      </c>
      <c r="C28" s="13" t="s">
        <v>231</v>
      </c>
      <c r="D28" s="13" t="s">
        <v>231</v>
      </c>
      <c r="E28" s="13" t="s">
        <v>231</v>
      </c>
      <c r="F28" s="29"/>
      <c r="G28" s="12" t="s">
        <v>231</v>
      </c>
      <c r="H28" s="12" t="s">
        <v>231</v>
      </c>
    </row>
    <row r="29" spans="2:10" ht="13.5" thickBot="1" x14ac:dyDescent="0.25">
      <c r="B29" s="24" t="s">
        <v>70</v>
      </c>
      <c r="C29" s="13" t="s">
        <v>231</v>
      </c>
      <c r="D29" s="13" t="s">
        <v>231</v>
      </c>
      <c r="E29" s="13" t="s">
        <v>231</v>
      </c>
      <c r="F29" s="29"/>
      <c r="G29" s="12" t="s">
        <v>231</v>
      </c>
      <c r="H29" s="12" t="s">
        <v>231</v>
      </c>
    </row>
    <row r="30" spans="2:10" ht="13.5" thickBot="1" x14ac:dyDescent="0.25">
      <c r="B30" s="24" t="s">
        <v>71</v>
      </c>
      <c r="C30" s="8">
        <v>93</v>
      </c>
      <c r="D30" s="9">
        <v>253320</v>
      </c>
      <c r="E30" s="26">
        <f t="shared" si="0"/>
        <v>2723.8709677419356</v>
      </c>
      <c r="F30" s="29"/>
      <c r="G30" s="12">
        <v>12741</v>
      </c>
      <c r="H30" s="27">
        <f t="shared" si="1"/>
        <v>137</v>
      </c>
    </row>
    <row r="31" spans="2:10" ht="13.5" thickBot="1" x14ac:dyDescent="0.25">
      <c r="B31" s="24" t="s">
        <v>72</v>
      </c>
      <c r="C31" s="13" t="s">
        <v>231</v>
      </c>
      <c r="D31" s="13" t="s">
        <v>231</v>
      </c>
      <c r="E31" s="13" t="s">
        <v>231</v>
      </c>
      <c r="F31" s="29"/>
      <c r="G31" s="12" t="s">
        <v>231</v>
      </c>
      <c r="H31" s="12" t="s">
        <v>231</v>
      </c>
      <c r="J31" s="4" t="s">
        <v>375</v>
      </c>
    </row>
    <row r="32" spans="2:10" ht="13.5" thickBot="1" x14ac:dyDescent="0.25">
      <c r="B32" s="24" t="s">
        <v>73</v>
      </c>
      <c r="C32" s="13" t="s">
        <v>231</v>
      </c>
      <c r="D32" s="13" t="s">
        <v>231</v>
      </c>
      <c r="E32" s="13" t="s">
        <v>231</v>
      </c>
      <c r="F32" s="29"/>
      <c r="G32" s="12" t="s">
        <v>231</v>
      </c>
      <c r="H32" s="12" t="s">
        <v>231</v>
      </c>
    </row>
    <row r="33" spans="2:8" ht="13.5" thickBot="1" x14ac:dyDescent="0.25">
      <c r="B33" s="24" t="s">
        <v>74</v>
      </c>
      <c r="C33" s="8">
        <v>42</v>
      </c>
      <c r="D33" s="9">
        <v>107712</v>
      </c>
      <c r="E33" s="26">
        <f t="shared" si="0"/>
        <v>2564.5714285714284</v>
      </c>
      <c r="F33" s="29"/>
      <c r="G33" s="12">
        <v>5026</v>
      </c>
      <c r="H33" s="27">
        <f t="shared" si="1"/>
        <v>119.66666666666667</v>
      </c>
    </row>
    <row r="34" spans="2:8" ht="13.5" thickBot="1" x14ac:dyDescent="0.25">
      <c r="B34" s="24" t="s">
        <v>75</v>
      </c>
      <c r="C34" s="8">
        <v>3</v>
      </c>
      <c r="D34" s="9">
        <v>5784</v>
      </c>
      <c r="E34" s="26">
        <f t="shared" si="0"/>
        <v>1928</v>
      </c>
      <c r="F34" s="29"/>
      <c r="G34" s="12">
        <v>300</v>
      </c>
      <c r="H34" s="27">
        <f t="shared" si="1"/>
        <v>100</v>
      </c>
    </row>
    <row r="35" spans="2:8" ht="13.5" thickBot="1" x14ac:dyDescent="0.25">
      <c r="B35" s="24" t="s">
        <v>76</v>
      </c>
      <c r="C35" s="8">
        <v>7</v>
      </c>
      <c r="D35" s="9">
        <v>14107</v>
      </c>
      <c r="E35" s="26">
        <f t="shared" si="0"/>
        <v>2015.2857142857142</v>
      </c>
      <c r="F35" s="29"/>
      <c r="G35" s="12">
        <v>682</v>
      </c>
      <c r="H35" s="27">
        <f t="shared" si="1"/>
        <v>97.428571428571431</v>
      </c>
    </row>
    <row r="36" spans="2:8" ht="13.5" thickBot="1" x14ac:dyDescent="0.25">
      <c r="B36" s="24" t="s">
        <v>77</v>
      </c>
      <c r="C36" s="8">
        <v>226</v>
      </c>
      <c r="D36" s="9">
        <v>733189</v>
      </c>
      <c r="E36" s="26">
        <f t="shared" si="0"/>
        <v>3244.1991150442477</v>
      </c>
      <c r="F36" s="29"/>
      <c r="G36" s="12">
        <v>36453</v>
      </c>
      <c r="H36" s="27">
        <f t="shared" si="1"/>
        <v>161.29646017699116</v>
      </c>
    </row>
    <row r="37" spans="2:8" ht="13.5" thickBot="1" x14ac:dyDescent="0.25">
      <c r="B37" s="24" t="s">
        <v>78</v>
      </c>
      <c r="C37" s="8">
        <v>4</v>
      </c>
      <c r="D37" s="9">
        <v>18562</v>
      </c>
      <c r="E37" s="26">
        <f t="shared" si="0"/>
        <v>4640.5</v>
      </c>
      <c r="F37" s="29"/>
      <c r="G37" s="12">
        <v>660</v>
      </c>
      <c r="H37" s="27">
        <f t="shared" si="1"/>
        <v>165</v>
      </c>
    </row>
    <row r="38" spans="2:8" ht="13.5" thickBot="1" x14ac:dyDescent="0.25">
      <c r="B38" s="24" t="s">
        <v>79</v>
      </c>
      <c r="C38" s="8">
        <v>5</v>
      </c>
      <c r="D38" s="9">
        <v>15859</v>
      </c>
      <c r="E38" s="26">
        <f t="shared" si="0"/>
        <v>3171.8</v>
      </c>
      <c r="F38" s="29"/>
      <c r="G38" s="12">
        <v>774</v>
      </c>
      <c r="H38" s="27">
        <f t="shared" si="1"/>
        <v>154.80000000000001</v>
      </c>
    </row>
    <row r="39" spans="2:8" ht="13.5" thickBot="1" x14ac:dyDescent="0.25">
      <c r="B39" s="24" t="s">
        <v>80</v>
      </c>
      <c r="C39" s="13" t="s">
        <v>231</v>
      </c>
      <c r="D39" s="13" t="s">
        <v>231</v>
      </c>
      <c r="E39" s="13" t="s">
        <v>231</v>
      </c>
      <c r="F39" s="29"/>
      <c r="G39" s="12" t="s">
        <v>231</v>
      </c>
      <c r="H39" s="12" t="s">
        <v>231</v>
      </c>
    </row>
    <row r="40" spans="2:8" ht="13.5" thickBot="1" x14ac:dyDescent="0.25">
      <c r="B40" s="24" t="s">
        <v>81</v>
      </c>
      <c r="C40" s="8">
        <v>95</v>
      </c>
      <c r="D40" s="9">
        <v>296435</v>
      </c>
      <c r="E40" s="26">
        <f t="shared" si="0"/>
        <v>3120.3684210526317</v>
      </c>
      <c r="F40" s="29"/>
      <c r="G40" s="12">
        <v>13556</v>
      </c>
      <c r="H40" s="27">
        <f t="shared" si="1"/>
        <v>142.69473684210527</v>
      </c>
    </row>
    <row r="41" spans="2:8" ht="13.5" thickBot="1" x14ac:dyDescent="0.25">
      <c r="B41" s="24" t="s">
        <v>82</v>
      </c>
      <c r="C41" s="8">
        <v>15</v>
      </c>
      <c r="D41" s="9">
        <v>30627</v>
      </c>
      <c r="E41" s="26">
        <f t="shared" si="0"/>
        <v>2041.8</v>
      </c>
      <c r="F41" s="29"/>
      <c r="G41" s="12">
        <v>1254</v>
      </c>
      <c r="H41" s="27">
        <f t="shared" si="1"/>
        <v>83.6</v>
      </c>
    </row>
    <row r="42" spans="2:8" ht="13.5" thickBot="1" x14ac:dyDescent="0.25">
      <c r="B42" s="24" t="s">
        <v>83</v>
      </c>
      <c r="C42" s="13" t="s">
        <v>231</v>
      </c>
      <c r="D42" s="13" t="s">
        <v>231</v>
      </c>
      <c r="E42" s="13" t="s">
        <v>231</v>
      </c>
      <c r="F42" s="29"/>
      <c r="G42" s="12" t="s">
        <v>231</v>
      </c>
      <c r="H42" s="12" t="s">
        <v>231</v>
      </c>
    </row>
    <row r="43" spans="2:8" ht="13.5" thickBot="1" x14ac:dyDescent="0.25">
      <c r="B43" s="24" t="s">
        <v>84</v>
      </c>
      <c r="C43" s="13" t="s">
        <v>231</v>
      </c>
      <c r="D43" s="13" t="s">
        <v>231</v>
      </c>
      <c r="E43" s="13" t="s">
        <v>231</v>
      </c>
      <c r="F43" s="29"/>
      <c r="G43" s="12" t="s">
        <v>231</v>
      </c>
      <c r="H43" s="12" t="s">
        <v>231</v>
      </c>
    </row>
    <row r="44" spans="2:8" ht="13.5" thickBot="1" x14ac:dyDescent="0.25">
      <c r="B44" s="24" t="s">
        <v>85</v>
      </c>
      <c r="C44" s="8">
        <v>15</v>
      </c>
      <c r="D44" s="9">
        <v>33764</v>
      </c>
      <c r="E44" s="26">
        <f t="shared" si="0"/>
        <v>2250.9333333333334</v>
      </c>
      <c r="F44" s="29"/>
      <c r="G44" s="12">
        <v>1527</v>
      </c>
      <c r="H44" s="27">
        <f t="shared" si="1"/>
        <v>101.8</v>
      </c>
    </row>
    <row r="45" spans="2:8" ht="13.5" thickBot="1" x14ac:dyDescent="0.25">
      <c r="B45" s="24" t="s">
        <v>86</v>
      </c>
      <c r="C45" s="8">
        <v>1698</v>
      </c>
      <c r="D45" s="9">
        <v>8347164</v>
      </c>
      <c r="E45" s="26">
        <f t="shared" si="0"/>
        <v>4915.8798586572439</v>
      </c>
      <c r="F45" s="29"/>
      <c r="G45" s="12">
        <v>424285</v>
      </c>
      <c r="H45" s="27">
        <f t="shared" si="1"/>
        <v>249.87338044758539</v>
      </c>
    </row>
    <row r="46" spans="2:8" ht="13.5" thickBot="1" x14ac:dyDescent="0.25">
      <c r="B46" s="24" t="s">
        <v>87</v>
      </c>
      <c r="C46" s="8">
        <v>16</v>
      </c>
      <c r="D46" s="9">
        <v>48579</v>
      </c>
      <c r="E46" s="26">
        <f t="shared" si="0"/>
        <v>3036.1875</v>
      </c>
      <c r="F46" s="29"/>
      <c r="G46" s="12">
        <v>2424</v>
      </c>
      <c r="H46" s="27">
        <f t="shared" si="1"/>
        <v>151.5</v>
      </c>
    </row>
    <row r="47" spans="2:8" ht="13.5" thickBot="1" x14ac:dyDescent="0.25">
      <c r="B47" s="24" t="s">
        <v>88</v>
      </c>
      <c r="C47" s="8">
        <v>14</v>
      </c>
      <c r="D47" s="9">
        <v>26974</v>
      </c>
      <c r="E47" s="26">
        <f t="shared" si="0"/>
        <v>1926.7142857142858</v>
      </c>
      <c r="F47" s="29"/>
      <c r="G47" s="12">
        <v>1386</v>
      </c>
      <c r="H47" s="27">
        <f t="shared" si="1"/>
        <v>99</v>
      </c>
    </row>
    <row r="48" spans="2:8" ht="13.5" thickBot="1" x14ac:dyDescent="0.25">
      <c r="B48" s="24" t="s">
        <v>89</v>
      </c>
      <c r="C48" s="8">
        <v>85</v>
      </c>
      <c r="D48" s="9">
        <v>243422</v>
      </c>
      <c r="E48" s="26">
        <f t="shared" si="0"/>
        <v>2863.7882352941178</v>
      </c>
      <c r="F48" s="29"/>
      <c r="G48" s="12">
        <v>11862</v>
      </c>
      <c r="H48" s="27">
        <f t="shared" si="1"/>
        <v>139.5529411764706</v>
      </c>
    </row>
    <row r="49" spans="2:8" ht="13.5" thickBot="1" x14ac:dyDescent="0.25">
      <c r="B49" s="24" t="s">
        <v>90</v>
      </c>
      <c r="C49" s="8">
        <v>15</v>
      </c>
      <c r="D49" s="9">
        <v>22974</v>
      </c>
      <c r="E49" s="26">
        <f t="shared" si="0"/>
        <v>1531.6</v>
      </c>
      <c r="F49" s="29"/>
      <c r="G49" s="12">
        <v>1091</v>
      </c>
      <c r="H49" s="27">
        <f t="shared" si="1"/>
        <v>72.733333333333334</v>
      </c>
    </row>
    <row r="50" spans="2:8" ht="13.5" thickBot="1" x14ac:dyDescent="0.25">
      <c r="B50" s="24" t="s">
        <v>91</v>
      </c>
      <c r="C50" s="8">
        <v>47</v>
      </c>
      <c r="D50" s="9">
        <v>147560</v>
      </c>
      <c r="E50" s="26">
        <f t="shared" si="0"/>
        <v>3139.5744680851062</v>
      </c>
      <c r="F50" s="29"/>
      <c r="G50" s="12">
        <v>7464</v>
      </c>
      <c r="H50" s="27">
        <f t="shared" si="1"/>
        <v>158.80851063829786</v>
      </c>
    </row>
    <row r="51" spans="2:8" ht="13.5" thickBot="1" x14ac:dyDescent="0.25">
      <c r="B51" s="24" t="s">
        <v>92</v>
      </c>
      <c r="C51" s="8">
        <v>6</v>
      </c>
      <c r="D51" s="9">
        <v>9851</v>
      </c>
      <c r="E51" s="26">
        <f t="shared" si="0"/>
        <v>1641.8333333333333</v>
      </c>
      <c r="F51" s="29"/>
      <c r="G51" s="12">
        <v>458</v>
      </c>
      <c r="H51" s="27">
        <f t="shared" si="1"/>
        <v>76.333333333333329</v>
      </c>
    </row>
    <row r="52" spans="2:8" ht="13.5" thickBot="1" x14ac:dyDescent="0.25">
      <c r="B52" s="24" t="s">
        <v>93</v>
      </c>
      <c r="C52" s="8">
        <v>12</v>
      </c>
      <c r="D52" s="9">
        <v>24985</v>
      </c>
      <c r="E52" s="26">
        <f t="shared" si="0"/>
        <v>2082.0833333333335</v>
      </c>
      <c r="F52" s="29"/>
      <c r="G52" s="12">
        <v>1008</v>
      </c>
      <c r="H52" s="27">
        <f t="shared" si="1"/>
        <v>84</v>
      </c>
    </row>
    <row r="53" spans="2:8" ht="13.5" thickBot="1" x14ac:dyDescent="0.25">
      <c r="B53" s="24" t="s">
        <v>94</v>
      </c>
      <c r="C53" s="8">
        <v>3</v>
      </c>
      <c r="D53" s="9">
        <v>5144</v>
      </c>
      <c r="E53" s="26">
        <f t="shared" si="0"/>
        <v>1714.6666666666667</v>
      </c>
      <c r="F53" s="29"/>
      <c r="G53" s="12">
        <v>99</v>
      </c>
      <c r="H53" s="27">
        <f t="shared" si="1"/>
        <v>33</v>
      </c>
    </row>
    <row r="54" spans="2:8" ht="13.5" thickBot="1" x14ac:dyDescent="0.25">
      <c r="B54" s="24" t="s">
        <v>95</v>
      </c>
      <c r="C54" s="8">
        <v>7</v>
      </c>
      <c r="D54" s="9">
        <v>27724</v>
      </c>
      <c r="E54" s="26">
        <f t="shared" si="0"/>
        <v>3960.5714285714284</v>
      </c>
      <c r="F54" s="29"/>
      <c r="G54" s="12">
        <v>1404</v>
      </c>
      <c r="H54" s="27">
        <f t="shared" si="1"/>
        <v>200.57142857142858</v>
      </c>
    </row>
    <row r="55" spans="2:8" ht="13.5" thickBot="1" x14ac:dyDescent="0.25">
      <c r="B55" s="24" t="s">
        <v>96</v>
      </c>
      <c r="C55" s="13" t="s">
        <v>231</v>
      </c>
      <c r="D55" s="13" t="s">
        <v>231</v>
      </c>
      <c r="E55" s="13" t="s">
        <v>231</v>
      </c>
      <c r="F55" s="29"/>
      <c r="G55" s="12" t="s">
        <v>231</v>
      </c>
      <c r="H55" s="12" t="s">
        <v>231</v>
      </c>
    </row>
    <row r="56" spans="2:8" ht="13.5" thickBot="1" x14ac:dyDescent="0.25">
      <c r="B56" s="24" t="s">
        <v>97</v>
      </c>
      <c r="C56" s="8">
        <v>442</v>
      </c>
      <c r="D56" s="9">
        <v>1644472</v>
      </c>
      <c r="E56" s="26">
        <f t="shared" si="0"/>
        <v>3720.5248868778281</v>
      </c>
      <c r="F56" s="29"/>
      <c r="G56" s="12">
        <v>84615</v>
      </c>
      <c r="H56" s="27">
        <f t="shared" si="1"/>
        <v>191.43665158371041</v>
      </c>
    </row>
    <row r="57" spans="2:8" ht="13.5" thickBot="1" x14ac:dyDescent="0.25">
      <c r="B57" s="24" t="s">
        <v>98</v>
      </c>
      <c r="C57" s="13" t="s">
        <v>231</v>
      </c>
      <c r="D57" s="13" t="s">
        <v>231</v>
      </c>
      <c r="E57" s="13" t="s">
        <v>231</v>
      </c>
      <c r="F57" s="29"/>
      <c r="G57" s="12" t="s">
        <v>231</v>
      </c>
      <c r="H57" s="12" t="s">
        <v>231</v>
      </c>
    </row>
    <row r="58" spans="2:8" ht="13.5" thickBot="1" x14ac:dyDescent="0.25">
      <c r="B58" s="24" t="s">
        <v>99</v>
      </c>
      <c r="C58" s="8">
        <v>33</v>
      </c>
      <c r="D58" s="9">
        <v>58281</v>
      </c>
      <c r="E58" s="26">
        <f t="shared" si="0"/>
        <v>1766.090909090909</v>
      </c>
      <c r="F58" s="29"/>
      <c r="G58" s="12">
        <v>2910</v>
      </c>
      <c r="H58" s="27">
        <f t="shared" si="1"/>
        <v>88.181818181818187</v>
      </c>
    </row>
    <row r="59" spans="2:8" ht="13.5" thickBot="1" x14ac:dyDescent="0.25">
      <c r="B59" s="24" t="s">
        <v>100</v>
      </c>
      <c r="C59" s="8">
        <v>450</v>
      </c>
      <c r="D59" s="9">
        <v>2039413</v>
      </c>
      <c r="E59" s="26">
        <f t="shared" si="0"/>
        <v>4532.028888888889</v>
      </c>
      <c r="F59" s="29"/>
      <c r="G59" s="12">
        <v>102767</v>
      </c>
      <c r="H59" s="27">
        <f t="shared" si="1"/>
        <v>228.37111111111111</v>
      </c>
    </row>
    <row r="60" spans="2:8" ht="13.5" thickBot="1" x14ac:dyDescent="0.25">
      <c r="B60" s="24" t="s">
        <v>101</v>
      </c>
      <c r="C60" s="8">
        <v>79</v>
      </c>
      <c r="D60" s="9">
        <v>237349</v>
      </c>
      <c r="E60" s="26">
        <f t="shared" si="0"/>
        <v>3004.4177215189875</v>
      </c>
      <c r="F60" s="29"/>
      <c r="G60" s="12">
        <v>11195</v>
      </c>
      <c r="H60" s="27">
        <f t="shared" si="1"/>
        <v>141.70886075949366</v>
      </c>
    </row>
    <row r="61" spans="2:8" ht="13.5" thickBot="1" x14ac:dyDescent="0.25">
      <c r="B61" s="24" t="s">
        <v>102</v>
      </c>
      <c r="C61" s="8">
        <v>58</v>
      </c>
      <c r="D61" s="9">
        <v>172000</v>
      </c>
      <c r="E61" s="26">
        <f t="shared" si="0"/>
        <v>2965.5172413793102</v>
      </c>
      <c r="F61" s="29"/>
      <c r="G61" s="12">
        <v>8647</v>
      </c>
      <c r="H61" s="27">
        <f t="shared" si="1"/>
        <v>149.08620689655172</v>
      </c>
    </row>
    <row r="62" spans="2:8" ht="13.5" thickBot="1" x14ac:dyDescent="0.25">
      <c r="B62" s="24" t="s">
        <v>103</v>
      </c>
      <c r="C62" s="8">
        <v>5</v>
      </c>
      <c r="D62" s="9">
        <v>10165</v>
      </c>
      <c r="E62" s="26">
        <f t="shared" si="0"/>
        <v>2033</v>
      </c>
      <c r="F62" s="29"/>
      <c r="G62" s="12">
        <v>501</v>
      </c>
      <c r="H62" s="27">
        <f t="shared" si="1"/>
        <v>100.2</v>
      </c>
    </row>
    <row r="63" spans="2:8" ht="13.5" thickBot="1" x14ac:dyDescent="0.25">
      <c r="B63" s="24" t="s">
        <v>104</v>
      </c>
      <c r="C63" s="13" t="s">
        <v>231</v>
      </c>
      <c r="D63" s="13" t="s">
        <v>231</v>
      </c>
      <c r="E63" s="13" t="s">
        <v>231</v>
      </c>
      <c r="F63" s="29"/>
      <c r="G63" s="12" t="s">
        <v>231</v>
      </c>
      <c r="H63" s="12" t="s">
        <v>231</v>
      </c>
    </row>
    <row r="64" spans="2:8" ht="13.5" thickBot="1" x14ac:dyDescent="0.25">
      <c r="B64" s="24" t="s">
        <v>105</v>
      </c>
      <c r="C64" s="8">
        <v>7</v>
      </c>
      <c r="D64" s="9">
        <v>18471</v>
      </c>
      <c r="E64" s="26">
        <f t="shared" si="0"/>
        <v>2638.7142857142858</v>
      </c>
      <c r="F64" s="29"/>
      <c r="G64" s="12">
        <v>948</v>
      </c>
      <c r="H64" s="27">
        <f t="shared" si="1"/>
        <v>135.42857142857142</v>
      </c>
    </row>
    <row r="65" spans="2:8" ht="13.5" thickBot="1" x14ac:dyDescent="0.25">
      <c r="B65" s="24" t="s">
        <v>106</v>
      </c>
      <c r="C65" s="8">
        <v>24</v>
      </c>
      <c r="D65" s="9">
        <v>64691</v>
      </c>
      <c r="E65" s="26">
        <f t="shared" si="0"/>
        <v>2695.4583333333335</v>
      </c>
      <c r="F65" s="29"/>
      <c r="G65" s="12">
        <v>2610</v>
      </c>
      <c r="H65" s="27">
        <f t="shared" si="1"/>
        <v>108.75</v>
      </c>
    </row>
    <row r="66" spans="2:8" ht="13.5" thickBot="1" x14ac:dyDescent="0.25">
      <c r="B66" s="24" t="s">
        <v>107</v>
      </c>
      <c r="C66" s="8">
        <v>38</v>
      </c>
      <c r="D66" s="9">
        <v>180421</v>
      </c>
      <c r="E66" s="26">
        <f t="shared" si="0"/>
        <v>4747.9210526315792</v>
      </c>
      <c r="F66" s="29"/>
      <c r="G66" s="12">
        <v>6419</v>
      </c>
      <c r="H66" s="27">
        <f t="shared" si="1"/>
        <v>168.92105263157896</v>
      </c>
    </row>
    <row r="67" spans="2:8" ht="13.5" thickBot="1" x14ac:dyDescent="0.25">
      <c r="B67" s="24" t="s">
        <v>108</v>
      </c>
      <c r="C67" s="13" t="s">
        <v>231</v>
      </c>
      <c r="D67" s="13" t="s">
        <v>231</v>
      </c>
      <c r="E67" s="13" t="s">
        <v>231</v>
      </c>
      <c r="F67" s="29"/>
      <c r="G67" s="12" t="s">
        <v>231</v>
      </c>
      <c r="H67" s="12" t="s">
        <v>231</v>
      </c>
    </row>
    <row r="68" spans="2:8" ht="13.5" thickBot="1" x14ac:dyDescent="0.25">
      <c r="B68" s="24" t="s">
        <v>109</v>
      </c>
      <c r="C68" s="13" t="s">
        <v>231</v>
      </c>
      <c r="D68" s="13" t="s">
        <v>231</v>
      </c>
      <c r="E68" s="13" t="s">
        <v>231</v>
      </c>
      <c r="F68" s="29"/>
      <c r="G68" s="12" t="s">
        <v>231</v>
      </c>
      <c r="H68" s="12" t="s">
        <v>231</v>
      </c>
    </row>
    <row r="69" spans="2:8" ht="13.5" thickBot="1" x14ac:dyDescent="0.25">
      <c r="B69" s="24" t="s">
        <v>110</v>
      </c>
      <c r="C69" s="13" t="s">
        <v>231</v>
      </c>
      <c r="D69" s="13" t="s">
        <v>231</v>
      </c>
      <c r="E69" s="13" t="s">
        <v>231</v>
      </c>
      <c r="F69" s="29"/>
      <c r="G69" s="12" t="s">
        <v>231</v>
      </c>
      <c r="H69" s="12" t="s">
        <v>231</v>
      </c>
    </row>
    <row r="70" spans="2:8" ht="13.5" thickBot="1" x14ac:dyDescent="0.25">
      <c r="B70" s="24" t="s">
        <v>111</v>
      </c>
      <c r="C70" s="13" t="s">
        <v>231</v>
      </c>
      <c r="D70" s="13" t="s">
        <v>231</v>
      </c>
      <c r="E70" s="13" t="s">
        <v>231</v>
      </c>
      <c r="F70" s="29"/>
      <c r="G70" s="12" t="s">
        <v>231</v>
      </c>
      <c r="H70" s="12" t="s">
        <v>231</v>
      </c>
    </row>
    <row r="71" spans="2:8" ht="13.5" thickBot="1" x14ac:dyDescent="0.25">
      <c r="B71" s="24" t="s">
        <v>112</v>
      </c>
      <c r="C71" s="8">
        <v>5</v>
      </c>
      <c r="D71" s="9">
        <v>11144</v>
      </c>
      <c r="E71" s="26">
        <f t="shared" si="0"/>
        <v>2228.8000000000002</v>
      </c>
      <c r="F71" s="29"/>
      <c r="G71" s="12">
        <v>463</v>
      </c>
      <c r="H71" s="27">
        <f t="shared" si="1"/>
        <v>92.6</v>
      </c>
    </row>
    <row r="72" spans="2:8" ht="13.5" thickBot="1" x14ac:dyDescent="0.25">
      <c r="B72" s="24" t="s">
        <v>113</v>
      </c>
      <c r="C72" s="8">
        <v>6</v>
      </c>
      <c r="D72" s="9">
        <v>14440</v>
      </c>
      <c r="E72" s="26">
        <f t="shared" si="0"/>
        <v>2406.6666666666665</v>
      </c>
      <c r="F72" s="29"/>
      <c r="G72" s="12">
        <v>712</v>
      </c>
      <c r="H72" s="27">
        <f t="shared" si="1"/>
        <v>118.66666666666667</v>
      </c>
    </row>
    <row r="73" spans="2:8" ht="13.5" thickBot="1" x14ac:dyDescent="0.25">
      <c r="B73" s="24" t="s">
        <v>114</v>
      </c>
      <c r="C73" s="13" t="s">
        <v>231</v>
      </c>
      <c r="D73" s="13" t="s">
        <v>231</v>
      </c>
      <c r="E73" s="13" t="s">
        <v>231</v>
      </c>
      <c r="F73" s="29"/>
      <c r="G73" s="12" t="s">
        <v>231</v>
      </c>
      <c r="H73" s="12" t="s">
        <v>231</v>
      </c>
    </row>
    <row r="74" spans="2:8" ht="13.5" thickBot="1" x14ac:dyDescent="0.25">
      <c r="B74" s="24" t="s">
        <v>115</v>
      </c>
      <c r="C74" s="13" t="s">
        <v>231</v>
      </c>
      <c r="D74" s="13" t="s">
        <v>231</v>
      </c>
      <c r="E74" s="13" t="s">
        <v>231</v>
      </c>
      <c r="F74" s="29"/>
      <c r="G74" s="12" t="s">
        <v>231</v>
      </c>
      <c r="H74" s="12" t="s">
        <v>231</v>
      </c>
    </row>
    <row r="75" spans="2:8" ht="13.5" thickBot="1" x14ac:dyDescent="0.25">
      <c r="B75" s="24" t="s">
        <v>116</v>
      </c>
      <c r="C75" s="8">
        <v>129</v>
      </c>
      <c r="D75" s="9">
        <v>345078</v>
      </c>
      <c r="E75" s="26">
        <f t="shared" si="0"/>
        <v>2675.0232558139537</v>
      </c>
      <c r="F75" s="29"/>
      <c r="G75" s="12">
        <v>15345</v>
      </c>
      <c r="H75" s="27">
        <f t="shared" si="1"/>
        <v>118.95348837209302</v>
      </c>
    </row>
    <row r="76" spans="2:8" ht="13.5" thickBot="1" x14ac:dyDescent="0.25">
      <c r="B76" s="24" t="s">
        <v>117</v>
      </c>
      <c r="C76" s="13" t="s">
        <v>231</v>
      </c>
      <c r="D76" s="13" t="s">
        <v>231</v>
      </c>
      <c r="E76" s="13" t="s">
        <v>231</v>
      </c>
      <c r="F76" s="29"/>
      <c r="G76" s="12" t="s">
        <v>231</v>
      </c>
      <c r="H76" s="12" t="s">
        <v>231</v>
      </c>
    </row>
    <row r="77" spans="2:8" ht="13.5" thickBot="1" x14ac:dyDescent="0.25">
      <c r="B77" s="24" t="s">
        <v>118</v>
      </c>
      <c r="C77" s="8">
        <v>303</v>
      </c>
      <c r="D77" s="9">
        <v>1244153</v>
      </c>
      <c r="E77" s="26">
        <f t="shared" si="0"/>
        <v>4106.1155115511547</v>
      </c>
      <c r="F77" s="29"/>
      <c r="G77" s="12">
        <v>59142</v>
      </c>
      <c r="H77" s="27">
        <f t="shared" si="1"/>
        <v>195.1881188118812</v>
      </c>
    </row>
    <row r="78" spans="2:8" ht="13.5" thickBot="1" x14ac:dyDescent="0.25">
      <c r="B78" s="24" t="s">
        <v>119</v>
      </c>
      <c r="C78" s="8">
        <v>6</v>
      </c>
      <c r="D78" s="9">
        <v>9345</v>
      </c>
      <c r="E78" s="26">
        <f t="shared" si="0"/>
        <v>1557.5</v>
      </c>
      <c r="F78" s="29"/>
      <c r="G78" s="12">
        <v>455</v>
      </c>
      <c r="H78" s="27">
        <f t="shared" si="1"/>
        <v>75.833333333333329</v>
      </c>
    </row>
    <row r="79" spans="2:8" ht="13.5" thickBot="1" x14ac:dyDescent="0.25">
      <c r="B79" s="24" t="s">
        <v>120</v>
      </c>
      <c r="C79" s="13" t="s">
        <v>231</v>
      </c>
      <c r="D79" s="13" t="s">
        <v>231</v>
      </c>
      <c r="E79" s="13" t="s">
        <v>231</v>
      </c>
      <c r="F79" s="29"/>
      <c r="G79" s="12" t="s">
        <v>231</v>
      </c>
      <c r="H79" s="12" t="s">
        <v>231</v>
      </c>
    </row>
    <row r="80" spans="2:8" ht="13.5" thickBot="1" x14ac:dyDescent="0.25">
      <c r="B80" s="24" t="s">
        <v>121</v>
      </c>
      <c r="C80" s="8">
        <v>3</v>
      </c>
      <c r="D80" s="9">
        <v>7606</v>
      </c>
      <c r="E80" s="26">
        <f t="shared" si="0"/>
        <v>2535.3333333333335</v>
      </c>
      <c r="F80" s="29"/>
      <c r="G80" s="12">
        <v>375</v>
      </c>
      <c r="H80" s="27">
        <f t="shared" si="1"/>
        <v>125</v>
      </c>
    </row>
    <row r="81" spans="2:8" ht="13.5" thickBot="1" x14ac:dyDescent="0.25">
      <c r="B81" s="24" t="s">
        <v>0</v>
      </c>
      <c r="C81" s="8">
        <v>32</v>
      </c>
      <c r="D81" s="9">
        <v>78747</v>
      </c>
      <c r="E81" s="26">
        <f t="shared" si="0"/>
        <v>2460.84375</v>
      </c>
      <c r="F81" s="29"/>
      <c r="G81" s="12">
        <v>3701</v>
      </c>
      <c r="H81" s="27">
        <f t="shared" si="1"/>
        <v>115.65625</v>
      </c>
    </row>
    <row r="82" spans="2:8" ht="13.5" thickBot="1" x14ac:dyDescent="0.25">
      <c r="B82" s="24" t="s">
        <v>1</v>
      </c>
      <c r="C82" s="8">
        <v>48</v>
      </c>
      <c r="D82" s="9">
        <v>94697</v>
      </c>
      <c r="E82" s="26">
        <f t="shared" si="0"/>
        <v>1972.8541666666667</v>
      </c>
      <c r="F82" s="29"/>
      <c r="G82" s="12">
        <v>4645</v>
      </c>
      <c r="H82" s="27">
        <f t="shared" si="1"/>
        <v>96.770833333333329</v>
      </c>
    </row>
    <row r="83" spans="2:8" ht="13.5" thickBot="1" x14ac:dyDescent="0.25">
      <c r="B83" s="24" t="s">
        <v>2</v>
      </c>
      <c r="C83" s="8">
        <v>75</v>
      </c>
      <c r="D83" s="9">
        <v>227705</v>
      </c>
      <c r="E83" s="26">
        <f t="shared" si="0"/>
        <v>3036.0666666666666</v>
      </c>
      <c r="F83" s="29"/>
      <c r="G83" s="12">
        <v>11543</v>
      </c>
      <c r="H83" s="27">
        <f t="shared" si="1"/>
        <v>153.90666666666667</v>
      </c>
    </row>
    <row r="84" spans="2:8" ht="13.5" thickBot="1" x14ac:dyDescent="0.25">
      <c r="B84" s="24" t="s">
        <v>3</v>
      </c>
      <c r="C84" s="8">
        <v>9</v>
      </c>
      <c r="D84" s="9">
        <v>14914</v>
      </c>
      <c r="E84" s="26">
        <f t="shared" si="0"/>
        <v>1657.1111111111111</v>
      </c>
      <c r="F84" s="29"/>
      <c r="G84" s="12">
        <v>624</v>
      </c>
      <c r="H84" s="27">
        <f t="shared" si="1"/>
        <v>69.333333333333329</v>
      </c>
    </row>
    <row r="85" spans="2:8" ht="13.5" thickBot="1" x14ac:dyDescent="0.25">
      <c r="B85" s="24" t="s">
        <v>4</v>
      </c>
      <c r="C85" s="8">
        <v>17</v>
      </c>
      <c r="D85" s="9">
        <v>36315</v>
      </c>
      <c r="E85" s="26">
        <f t="shared" si="0"/>
        <v>2136.1764705882351</v>
      </c>
      <c r="F85" s="29"/>
      <c r="G85" s="12">
        <v>1693</v>
      </c>
      <c r="H85" s="27">
        <f t="shared" si="1"/>
        <v>99.588235294117652</v>
      </c>
    </row>
    <row r="86" spans="2:8" ht="13.5" thickBot="1" x14ac:dyDescent="0.25">
      <c r="B86" s="24" t="s">
        <v>5</v>
      </c>
      <c r="C86" s="13" t="s">
        <v>231</v>
      </c>
      <c r="D86" s="13" t="s">
        <v>231</v>
      </c>
      <c r="E86" s="13" t="s">
        <v>231</v>
      </c>
      <c r="F86" s="29"/>
      <c r="G86" s="12" t="s">
        <v>231</v>
      </c>
      <c r="H86" s="12" t="s">
        <v>231</v>
      </c>
    </row>
    <row r="87" spans="2:8" ht="13.5" thickBot="1" x14ac:dyDescent="0.25">
      <c r="B87" s="24" t="s">
        <v>6</v>
      </c>
      <c r="C87" s="13" t="s">
        <v>231</v>
      </c>
      <c r="D87" s="13" t="s">
        <v>231</v>
      </c>
      <c r="E87" s="13" t="s">
        <v>231</v>
      </c>
      <c r="F87" s="29"/>
      <c r="G87" s="12" t="s">
        <v>231</v>
      </c>
      <c r="H87" s="12" t="s">
        <v>231</v>
      </c>
    </row>
    <row r="88" spans="2:8" ht="13.5" thickBot="1" x14ac:dyDescent="0.25">
      <c r="B88" s="24" t="s">
        <v>7</v>
      </c>
      <c r="C88" s="8">
        <v>200</v>
      </c>
      <c r="D88" s="9">
        <v>825147</v>
      </c>
      <c r="E88" s="26">
        <f t="shared" ref="E88:E164" si="2">D88/C88</f>
        <v>4125.7349999999997</v>
      </c>
      <c r="F88" s="29"/>
      <c r="G88" s="12">
        <v>42872</v>
      </c>
      <c r="H88" s="27">
        <f t="shared" ref="H88:H164" si="3">G88/C88</f>
        <v>214.36</v>
      </c>
    </row>
    <row r="89" spans="2:8" ht="13.5" thickBot="1" x14ac:dyDescent="0.25">
      <c r="B89" s="24" t="s">
        <v>8</v>
      </c>
      <c r="C89" s="8">
        <v>9</v>
      </c>
      <c r="D89" s="9">
        <v>16039</v>
      </c>
      <c r="E89" s="26">
        <f t="shared" si="2"/>
        <v>1782.1111111111111</v>
      </c>
      <c r="F89" s="29"/>
      <c r="G89" s="12">
        <v>844</v>
      </c>
      <c r="H89" s="27">
        <f t="shared" si="3"/>
        <v>93.777777777777771</v>
      </c>
    </row>
    <row r="90" spans="2:8" ht="13.5" thickBot="1" x14ac:dyDescent="0.25">
      <c r="B90" s="24" t="s">
        <v>9</v>
      </c>
      <c r="C90" s="8">
        <v>5</v>
      </c>
      <c r="D90" s="9">
        <v>6656</v>
      </c>
      <c r="E90" s="26">
        <f t="shared" si="2"/>
        <v>1331.2</v>
      </c>
      <c r="F90" s="29"/>
      <c r="G90" s="12">
        <v>324</v>
      </c>
      <c r="H90" s="27">
        <f t="shared" si="3"/>
        <v>64.8</v>
      </c>
    </row>
    <row r="91" spans="2:8" ht="13.5" thickBot="1" x14ac:dyDescent="0.25">
      <c r="B91" s="24" t="s">
        <v>10</v>
      </c>
      <c r="C91" s="8">
        <v>5</v>
      </c>
      <c r="D91" s="9">
        <v>20033</v>
      </c>
      <c r="E91" s="26">
        <f t="shared" si="2"/>
        <v>4006.6</v>
      </c>
      <c r="F91" s="29"/>
      <c r="G91" s="12">
        <v>1024</v>
      </c>
      <c r="H91" s="27">
        <f t="shared" si="3"/>
        <v>204.8</v>
      </c>
    </row>
    <row r="92" spans="2:8" ht="13.5" thickBot="1" x14ac:dyDescent="0.25">
      <c r="B92" s="24" t="s">
        <v>11</v>
      </c>
      <c r="C92" s="8">
        <v>125</v>
      </c>
      <c r="D92" s="9">
        <v>403993</v>
      </c>
      <c r="E92" s="26">
        <f t="shared" si="2"/>
        <v>3231.944</v>
      </c>
      <c r="F92" s="29"/>
      <c r="G92" s="12">
        <v>19051</v>
      </c>
      <c r="H92" s="27">
        <f t="shared" si="3"/>
        <v>152.40799999999999</v>
      </c>
    </row>
    <row r="93" spans="2:8" ht="13.5" thickBot="1" x14ac:dyDescent="0.25">
      <c r="B93" s="24" t="s">
        <v>12</v>
      </c>
      <c r="C93" s="8">
        <v>3</v>
      </c>
      <c r="D93" s="9">
        <v>3833</v>
      </c>
      <c r="E93" s="26">
        <f t="shared" si="2"/>
        <v>1277.6666666666667</v>
      </c>
      <c r="F93" s="29"/>
      <c r="G93" s="12">
        <v>199</v>
      </c>
      <c r="H93" s="27">
        <f t="shared" si="3"/>
        <v>66.333333333333329</v>
      </c>
    </row>
    <row r="94" spans="2:8" ht="13.5" thickBot="1" x14ac:dyDescent="0.25">
      <c r="B94" s="24" t="s">
        <v>13</v>
      </c>
      <c r="C94" s="13" t="s">
        <v>231</v>
      </c>
      <c r="D94" s="13" t="s">
        <v>231</v>
      </c>
      <c r="E94" s="13" t="s">
        <v>231</v>
      </c>
      <c r="F94" s="29"/>
      <c r="G94" s="12" t="s">
        <v>231</v>
      </c>
      <c r="H94" s="12" t="s">
        <v>231</v>
      </c>
    </row>
    <row r="95" spans="2:8" ht="13.5" thickBot="1" x14ac:dyDescent="0.25">
      <c r="B95" s="24" t="s">
        <v>14</v>
      </c>
      <c r="C95" s="8">
        <v>21</v>
      </c>
      <c r="D95" s="9">
        <v>68701</v>
      </c>
      <c r="E95" s="26">
        <f t="shared" si="2"/>
        <v>3271.4761904761904</v>
      </c>
      <c r="F95" s="29"/>
      <c r="G95" s="12">
        <v>3058</v>
      </c>
      <c r="H95" s="27">
        <f t="shared" si="3"/>
        <v>145.61904761904762</v>
      </c>
    </row>
    <row r="96" spans="2:8" ht="13.5" thickBot="1" x14ac:dyDescent="0.25">
      <c r="B96" s="24" t="s">
        <v>15</v>
      </c>
      <c r="C96" s="8">
        <v>5</v>
      </c>
      <c r="D96" s="9">
        <v>14594</v>
      </c>
      <c r="E96" s="26">
        <f t="shared" si="2"/>
        <v>2918.8</v>
      </c>
      <c r="F96" s="29"/>
      <c r="G96" s="12">
        <v>625</v>
      </c>
      <c r="H96" s="27">
        <f t="shared" si="3"/>
        <v>125</v>
      </c>
    </row>
    <row r="97" spans="2:8" ht="13.5" thickBot="1" x14ac:dyDescent="0.25">
      <c r="B97" s="24" t="s">
        <v>16</v>
      </c>
      <c r="C97" s="8">
        <v>3</v>
      </c>
      <c r="D97" s="9">
        <v>4628</v>
      </c>
      <c r="E97" s="26">
        <f t="shared" si="2"/>
        <v>1542.6666666666667</v>
      </c>
      <c r="F97" s="29"/>
      <c r="G97" s="12">
        <v>240</v>
      </c>
      <c r="H97" s="27">
        <f t="shared" si="3"/>
        <v>80</v>
      </c>
    </row>
    <row r="98" spans="2:8" ht="13.5" thickBot="1" x14ac:dyDescent="0.25">
      <c r="B98" s="24" t="s">
        <v>17</v>
      </c>
      <c r="C98" s="8">
        <v>63</v>
      </c>
      <c r="D98" s="9">
        <v>149571</v>
      </c>
      <c r="E98" s="26">
        <f t="shared" si="2"/>
        <v>2374.1428571428573</v>
      </c>
      <c r="F98" s="29"/>
      <c r="G98" s="12">
        <v>7345</v>
      </c>
      <c r="H98" s="27">
        <f t="shared" si="3"/>
        <v>116.58730158730158</v>
      </c>
    </row>
    <row r="99" spans="2:8" ht="13.5" thickBot="1" x14ac:dyDescent="0.25">
      <c r="B99" s="24" t="s">
        <v>18</v>
      </c>
      <c r="C99" s="8">
        <v>11</v>
      </c>
      <c r="D99" s="9">
        <v>34938</v>
      </c>
      <c r="E99" s="26">
        <f t="shared" si="2"/>
        <v>3176.181818181818</v>
      </c>
      <c r="F99" s="29"/>
      <c r="G99" s="12">
        <v>1706</v>
      </c>
      <c r="H99" s="27">
        <f t="shared" si="3"/>
        <v>155.09090909090909</v>
      </c>
    </row>
    <row r="100" spans="2:8" ht="13.5" thickBot="1" x14ac:dyDescent="0.25">
      <c r="B100" s="24" t="s">
        <v>19</v>
      </c>
      <c r="C100" s="8">
        <v>5</v>
      </c>
      <c r="D100" s="9">
        <v>7057</v>
      </c>
      <c r="E100" s="26">
        <f t="shared" si="2"/>
        <v>1411.4</v>
      </c>
      <c r="F100" s="29"/>
      <c r="G100" s="12">
        <v>276</v>
      </c>
      <c r="H100" s="27">
        <f t="shared" si="3"/>
        <v>55.2</v>
      </c>
    </row>
    <row r="101" spans="2:8" ht="13.5" thickBot="1" x14ac:dyDescent="0.25">
      <c r="B101" s="24" t="s">
        <v>20</v>
      </c>
      <c r="C101" s="13" t="s">
        <v>231</v>
      </c>
      <c r="D101" s="13" t="s">
        <v>231</v>
      </c>
      <c r="E101" s="13" t="s">
        <v>231</v>
      </c>
      <c r="F101" s="29"/>
      <c r="G101" s="12" t="s">
        <v>231</v>
      </c>
      <c r="H101" s="12" t="s">
        <v>231</v>
      </c>
    </row>
    <row r="102" spans="2:8" ht="13.5" thickBot="1" x14ac:dyDescent="0.25">
      <c r="B102" s="24" t="s">
        <v>21</v>
      </c>
      <c r="C102" s="8">
        <v>17</v>
      </c>
      <c r="D102" s="9">
        <v>44610</v>
      </c>
      <c r="E102" s="26">
        <f t="shared" si="2"/>
        <v>2624.1176470588234</v>
      </c>
      <c r="F102" s="29"/>
      <c r="G102" s="12">
        <v>2117</v>
      </c>
      <c r="H102" s="27">
        <f t="shared" si="3"/>
        <v>124.52941176470588</v>
      </c>
    </row>
    <row r="103" spans="2:8" ht="13.5" thickBot="1" x14ac:dyDescent="0.25">
      <c r="B103" s="24" t="s">
        <v>22</v>
      </c>
      <c r="C103" s="8">
        <v>5</v>
      </c>
      <c r="D103" s="9">
        <v>11954</v>
      </c>
      <c r="E103" s="26">
        <f t="shared" si="2"/>
        <v>2390.8000000000002</v>
      </c>
      <c r="F103" s="29"/>
      <c r="G103" s="12">
        <v>642</v>
      </c>
      <c r="H103" s="27">
        <f t="shared" si="3"/>
        <v>128.4</v>
      </c>
    </row>
    <row r="104" spans="2:8" ht="13.5" thickBot="1" x14ac:dyDescent="0.25">
      <c r="B104" s="24" t="s">
        <v>23</v>
      </c>
      <c r="C104" s="8">
        <v>12</v>
      </c>
      <c r="D104" s="9">
        <v>15794</v>
      </c>
      <c r="E104" s="26">
        <f t="shared" si="2"/>
        <v>1316.1666666666667</v>
      </c>
      <c r="F104" s="29"/>
      <c r="G104" s="12">
        <v>719</v>
      </c>
      <c r="H104" s="27">
        <f t="shared" si="3"/>
        <v>59.916666666666664</v>
      </c>
    </row>
    <row r="105" spans="2:8" ht="13.5" thickBot="1" x14ac:dyDescent="0.25">
      <c r="B105" s="24" t="s">
        <v>147</v>
      </c>
      <c r="C105" s="13" t="s">
        <v>231</v>
      </c>
      <c r="D105" s="13" t="s">
        <v>231</v>
      </c>
      <c r="E105" s="13" t="s">
        <v>231</v>
      </c>
      <c r="F105" s="29"/>
      <c r="G105" s="12" t="s">
        <v>231</v>
      </c>
      <c r="H105" s="12" t="s">
        <v>231</v>
      </c>
    </row>
    <row r="106" spans="2:8" ht="13.5" thickBot="1" x14ac:dyDescent="0.25">
      <c r="B106" s="24" t="s">
        <v>148</v>
      </c>
      <c r="C106" s="8">
        <v>46</v>
      </c>
      <c r="D106" s="9">
        <v>112154</v>
      </c>
      <c r="E106" s="26">
        <f t="shared" si="2"/>
        <v>2438.1304347826085</v>
      </c>
      <c r="F106" s="29"/>
      <c r="G106" s="12">
        <v>5392</v>
      </c>
      <c r="H106" s="27">
        <f t="shared" si="3"/>
        <v>117.21739130434783</v>
      </c>
    </row>
    <row r="107" spans="2:8" ht="13.5" thickBot="1" x14ac:dyDescent="0.25">
      <c r="B107" s="24" t="s">
        <v>149</v>
      </c>
      <c r="C107" s="8">
        <v>4</v>
      </c>
      <c r="D107" s="9">
        <v>7354</v>
      </c>
      <c r="E107" s="26">
        <f t="shared" si="2"/>
        <v>1838.5</v>
      </c>
      <c r="F107" s="29"/>
      <c r="G107" s="12">
        <v>383</v>
      </c>
      <c r="H107" s="27">
        <f t="shared" si="3"/>
        <v>95.75</v>
      </c>
    </row>
    <row r="108" spans="2:8" ht="13.5" thickBot="1" x14ac:dyDescent="0.25">
      <c r="B108" s="24" t="s">
        <v>150</v>
      </c>
      <c r="C108" s="13" t="s">
        <v>231</v>
      </c>
      <c r="D108" s="13" t="s">
        <v>231</v>
      </c>
      <c r="E108" s="13" t="s">
        <v>231</v>
      </c>
      <c r="F108" s="29"/>
      <c r="G108" s="12" t="s">
        <v>231</v>
      </c>
      <c r="H108" s="12" t="s">
        <v>231</v>
      </c>
    </row>
    <row r="109" spans="2:8" ht="13.5" thickBot="1" x14ac:dyDescent="0.25">
      <c r="B109" s="24" t="s">
        <v>151</v>
      </c>
      <c r="C109" s="8">
        <v>39</v>
      </c>
      <c r="D109" s="9">
        <v>86969</v>
      </c>
      <c r="E109" s="26">
        <f t="shared" si="2"/>
        <v>2229.9743589743589</v>
      </c>
      <c r="F109" s="29"/>
      <c r="G109" s="12">
        <v>4240</v>
      </c>
      <c r="H109" s="27">
        <f t="shared" si="3"/>
        <v>108.71794871794872</v>
      </c>
    </row>
    <row r="110" spans="2:8" ht="13.5" thickBot="1" x14ac:dyDescent="0.25">
      <c r="B110" s="24" t="s">
        <v>152</v>
      </c>
      <c r="C110" s="8">
        <v>55</v>
      </c>
      <c r="D110" s="9">
        <v>176898</v>
      </c>
      <c r="E110" s="26">
        <f t="shared" si="2"/>
        <v>3216.3272727272729</v>
      </c>
      <c r="F110" s="29"/>
      <c r="G110" s="12">
        <v>8417</v>
      </c>
      <c r="H110" s="27">
        <f t="shared" si="3"/>
        <v>153.03636363636363</v>
      </c>
    </row>
    <row r="111" spans="2:8" ht="13.5" thickBot="1" x14ac:dyDescent="0.25">
      <c r="B111" s="24" t="s">
        <v>153</v>
      </c>
      <c r="C111" s="8">
        <v>54</v>
      </c>
      <c r="D111" s="9">
        <v>94105</v>
      </c>
      <c r="E111" s="26">
        <f t="shared" si="2"/>
        <v>1742.6851851851852</v>
      </c>
      <c r="F111" s="29"/>
      <c r="G111" s="12">
        <v>4422</v>
      </c>
      <c r="H111" s="27">
        <f t="shared" si="3"/>
        <v>81.888888888888886</v>
      </c>
    </row>
    <row r="112" spans="2:8" ht="13.5" thickBot="1" x14ac:dyDescent="0.25">
      <c r="B112" s="24" t="s">
        <v>154</v>
      </c>
      <c r="C112" s="8">
        <v>7</v>
      </c>
      <c r="D112" s="9">
        <v>11116</v>
      </c>
      <c r="E112" s="26">
        <f t="shared" si="2"/>
        <v>1588</v>
      </c>
      <c r="F112" s="29"/>
      <c r="G112" s="12">
        <v>579</v>
      </c>
      <c r="H112" s="27">
        <f t="shared" si="3"/>
        <v>82.714285714285708</v>
      </c>
    </row>
    <row r="113" spans="2:8" ht="13.5" thickBot="1" x14ac:dyDescent="0.25">
      <c r="B113" s="24" t="s">
        <v>155</v>
      </c>
      <c r="C113" s="13" t="s">
        <v>231</v>
      </c>
      <c r="D113" s="13" t="s">
        <v>231</v>
      </c>
      <c r="E113" s="13" t="s">
        <v>231</v>
      </c>
      <c r="F113" s="29"/>
      <c r="G113" s="12" t="s">
        <v>231</v>
      </c>
      <c r="H113" s="12" t="s">
        <v>231</v>
      </c>
    </row>
    <row r="114" spans="2:8" ht="13.5" thickBot="1" x14ac:dyDescent="0.25">
      <c r="B114" s="24" t="s">
        <v>156</v>
      </c>
      <c r="C114" s="13" t="s">
        <v>231</v>
      </c>
      <c r="D114" s="13" t="s">
        <v>231</v>
      </c>
      <c r="E114" s="13" t="s">
        <v>231</v>
      </c>
      <c r="F114" s="29"/>
      <c r="G114" s="12" t="s">
        <v>231</v>
      </c>
      <c r="H114" s="12" t="s">
        <v>231</v>
      </c>
    </row>
    <row r="115" spans="2:8" ht="13.5" thickBot="1" x14ac:dyDescent="0.25">
      <c r="B115" s="24" t="s">
        <v>157</v>
      </c>
      <c r="C115" s="8">
        <v>12</v>
      </c>
      <c r="D115" s="9">
        <v>18542</v>
      </c>
      <c r="E115" s="26">
        <f t="shared" si="2"/>
        <v>1545.1666666666667</v>
      </c>
      <c r="F115" s="29"/>
      <c r="G115" s="12">
        <v>888</v>
      </c>
      <c r="H115" s="27">
        <f t="shared" si="3"/>
        <v>74</v>
      </c>
    </row>
    <row r="116" spans="2:8" ht="13.5" thickBot="1" x14ac:dyDescent="0.25">
      <c r="B116" s="24" t="s">
        <v>158</v>
      </c>
      <c r="C116" s="13" t="s">
        <v>231</v>
      </c>
      <c r="D116" s="13" t="s">
        <v>231</v>
      </c>
      <c r="E116" s="13" t="s">
        <v>231</v>
      </c>
      <c r="F116" s="29"/>
      <c r="G116" s="12" t="s">
        <v>231</v>
      </c>
      <c r="H116" s="12" t="s">
        <v>231</v>
      </c>
    </row>
    <row r="117" spans="2:8" ht="13.5" thickBot="1" x14ac:dyDescent="0.25">
      <c r="B117" s="24" t="s">
        <v>159</v>
      </c>
      <c r="C117" s="8">
        <v>47</v>
      </c>
      <c r="D117" s="9">
        <v>137210</v>
      </c>
      <c r="E117" s="26">
        <f t="shared" si="2"/>
        <v>2919.3617021276596</v>
      </c>
      <c r="F117" s="29"/>
      <c r="G117" s="12">
        <v>6700</v>
      </c>
      <c r="H117" s="27">
        <f t="shared" si="3"/>
        <v>142.55319148936169</v>
      </c>
    </row>
    <row r="118" spans="2:8" ht="13.5" thickBot="1" x14ac:dyDescent="0.25">
      <c r="B118" s="24" t="s">
        <v>160</v>
      </c>
      <c r="C118" s="13" t="s">
        <v>231</v>
      </c>
      <c r="D118" s="13" t="s">
        <v>231</v>
      </c>
      <c r="E118" s="13" t="s">
        <v>231</v>
      </c>
      <c r="F118" s="29"/>
      <c r="G118" s="12" t="s">
        <v>231</v>
      </c>
      <c r="H118" s="12" t="s">
        <v>231</v>
      </c>
    </row>
    <row r="119" spans="2:8" ht="13.5" thickBot="1" x14ac:dyDescent="0.25">
      <c r="B119" s="24" t="s">
        <v>161</v>
      </c>
      <c r="C119" s="8">
        <v>19</v>
      </c>
      <c r="D119" s="9">
        <v>40273</v>
      </c>
      <c r="E119" s="26" t="s">
        <v>231</v>
      </c>
      <c r="F119" s="36"/>
      <c r="G119" s="12">
        <v>2019</v>
      </c>
      <c r="H119" s="27" t="s">
        <v>231</v>
      </c>
    </row>
    <row r="120" spans="2:8" ht="13.5" thickBot="1" x14ac:dyDescent="0.25">
      <c r="B120" s="24" t="s">
        <v>162</v>
      </c>
      <c r="C120" s="13" t="s">
        <v>231</v>
      </c>
      <c r="D120" s="13" t="s">
        <v>231</v>
      </c>
      <c r="E120" s="13" t="s">
        <v>231</v>
      </c>
      <c r="F120" s="29"/>
      <c r="G120" s="12" t="s">
        <v>231</v>
      </c>
      <c r="H120" s="12" t="s">
        <v>231</v>
      </c>
    </row>
    <row r="121" spans="2:8" ht="13.5" thickBot="1" x14ac:dyDescent="0.25">
      <c r="B121" s="24" t="s">
        <v>163</v>
      </c>
      <c r="C121" s="13" t="s">
        <v>231</v>
      </c>
      <c r="D121" s="13" t="s">
        <v>231</v>
      </c>
      <c r="E121" s="13" t="s">
        <v>231</v>
      </c>
      <c r="F121" s="29"/>
      <c r="G121" s="12" t="s">
        <v>231</v>
      </c>
      <c r="H121" s="12" t="s">
        <v>231</v>
      </c>
    </row>
    <row r="122" spans="2:8" ht="13.5" thickBot="1" x14ac:dyDescent="0.25">
      <c r="B122" s="24" t="s">
        <v>164</v>
      </c>
      <c r="C122" s="13" t="s">
        <v>231</v>
      </c>
      <c r="D122" s="13" t="s">
        <v>231</v>
      </c>
      <c r="E122" s="13" t="s">
        <v>231</v>
      </c>
      <c r="F122" s="29"/>
      <c r="G122" s="12" t="s">
        <v>231</v>
      </c>
      <c r="H122" s="12" t="s">
        <v>231</v>
      </c>
    </row>
    <row r="123" spans="2:8" ht="13.5" thickBot="1" x14ac:dyDescent="0.25">
      <c r="B123" s="24" t="s">
        <v>165</v>
      </c>
      <c r="C123" s="8">
        <v>18</v>
      </c>
      <c r="D123" s="9">
        <v>42408</v>
      </c>
      <c r="E123" s="26">
        <f t="shared" si="2"/>
        <v>2356</v>
      </c>
      <c r="F123" s="29"/>
      <c r="G123" s="12">
        <v>1865</v>
      </c>
      <c r="H123" s="27">
        <f t="shared" si="3"/>
        <v>103.61111111111111</v>
      </c>
    </row>
    <row r="124" spans="2:8" ht="13.5" thickBot="1" x14ac:dyDescent="0.25">
      <c r="B124" s="24" t="s">
        <v>166</v>
      </c>
      <c r="C124" s="8">
        <v>4</v>
      </c>
      <c r="D124" s="9">
        <v>11015</v>
      </c>
      <c r="E124" s="26">
        <f t="shared" si="2"/>
        <v>2753.75</v>
      </c>
      <c r="F124" s="29"/>
      <c r="G124" s="12">
        <v>571</v>
      </c>
      <c r="H124" s="27">
        <f t="shared" si="3"/>
        <v>142.75</v>
      </c>
    </row>
    <row r="125" spans="2:8" ht="13.5" thickBot="1" x14ac:dyDescent="0.25">
      <c r="B125" s="24" t="s">
        <v>167</v>
      </c>
      <c r="C125" s="8">
        <v>31</v>
      </c>
      <c r="D125" s="9">
        <v>184138</v>
      </c>
      <c r="E125" s="26">
        <f t="shared" si="2"/>
        <v>5939.9354838709678</v>
      </c>
      <c r="F125" s="29"/>
      <c r="G125" s="12">
        <v>8200</v>
      </c>
      <c r="H125" s="27">
        <f t="shared" si="3"/>
        <v>264.51612903225805</v>
      </c>
    </row>
    <row r="126" spans="2:8" ht="13.5" thickBot="1" x14ac:dyDescent="0.25">
      <c r="B126" s="24" t="s">
        <v>168</v>
      </c>
      <c r="C126" s="13" t="s">
        <v>231</v>
      </c>
      <c r="D126" s="13" t="s">
        <v>231</v>
      </c>
      <c r="E126" s="13" t="s">
        <v>231</v>
      </c>
      <c r="F126" s="29"/>
      <c r="G126" s="12" t="s">
        <v>231</v>
      </c>
      <c r="H126" s="12" t="s">
        <v>231</v>
      </c>
    </row>
    <row r="127" spans="2:8" ht="13.5" thickBot="1" x14ac:dyDescent="0.25">
      <c r="B127" s="24" t="s">
        <v>169</v>
      </c>
      <c r="C127" s="13" t="s">
        <v>231</v>
      </c>
      <c r="D127" s="13" t="s">
        <v>231</v>
      </c>
      <c r="E127" s="13" t="s">
        <v>231</v>
      </c>
      <c r="F127" s="29"/>
      <c r="G127" s="12" t="s">
        <v>231</v>
      </c>
      <c r="H127" s="12" t="s">
        <v>231</v>
      </c>
    </row>
    <row r="128" spans="2:8" ht="13.5" thickBot="1" x14ac:dyDescent="0.25">
      <c r="B128" s="24" t="s">
        <v>170</v>
      </c>
      <c r="C128" s="13" t="s">
        <v>231</v>
      </c>
      <c r="D128" s="13" t="s">
        <v>231</v>
      </c>
      <c r="E128" s="13" t="s">
        <v>231</v>
      </c>
      <c r="F128" s="29"/>
      <c r="G128" s="12" t="s">
        <v>231</v>
      </c>
      <c r="H128" s="12" t="s">
        <v>231</v>
      </c>
    </row>
    <row r="129" spans="2:8" ht="13.5" thickBot="1" x14ac:dyDescent="0.25">
      <c r="B129" s="24" t="s">
        <v>171</v>
      </c>
      <c r="C129" s="8">
        <v>73</v>
      </c>
      <c r="D129" s="9">
        <v>209303</v>
      </c>
      <c r="E129" s="26">
        <f t="shared" si="2"/>
        <v>2867.1643835616437</v>
      </c>
      <c r="F129" s="29"/>
      <c r="G129" s="12">
        <v>10321</v>
      </c>
      <c r="H129" s="27">
        <f t="shared" si="3"/>
        <v>141.38356164383561</v>
      </c>
    </row>
    <row r="130" spans="2:8" ht="13.5" thickBot="1" x14ac:dyDescent="0.25">
      <c r="B130" s="24" t="s">
        <v>172</v>
      </c>
      <c r="C130" s="8">
        <v>8</v>
      </c>
      <c r="D130" s="9">
        <v>18775</v>
      </c>
      <c r="E130" s="26">
        <f t="shared" si="2"/>
        <v>2346.875</v>
      </c>
      <c r="F130" s="29"/>
      <c r="G130" s="12">
        <v>819</v>
      </c>
      <c r="H130" s="27">
        <f t="shared" si="3"/>
        <v>102.375</v>
      </c>
    </row>
    <row r="131" spans="2:8" ht="13.5" thickBot="1" x14ac:dyDescent="0.25">
      <c r="B131" s="24" t="s">
        <v>173</v>
      </c>
      <c r="C131" s="13" t="s">
        <v>231</v>
      </c>
      <c r="D131" s="13" t="s">
        <v>231</v>
      </c>
      <c r="E131" s="13" t="s">
        <v>231</v>
      </c>
      <c r="F131" s="29"/>
      <c r="G131" s="12" t="s">
        <v>231</v>
      </c>
      <c r="H131" s="12" t="s">
        <v>231</v>
      </c>
    </row>
    <row r="132" spans="2:8" ht="13.5" thickBot="1" x14ac:dyDescent="0.25">
      <c r="B132" s="24" t="s">
        <v>174</v>
      </c>
      <c r="C132" s="8">
        <v>38</v>
      </c>
      <c r="D132" s="9">
        <v>73789</v>
      </c>
      <c r="E132" s="26">
        <f t="shared" si="2"/>
        <v>1941.8157894736842</v>
      </c>
      <c r="F132" s="29"/>
      <c r="G132" s="12">
        <v>3604</v>
      </c>
      <c r="H132" s="27">
        <f t="shared" si="3"/>
        <v>94.84210526315789</v>
      </c>
    </row>
    <row r="133" spans="2:8" ht="13.5" thickBot="1" x14ac:dyDescent="0.25">
      <c r="B133" s="24" t="s">
        <v>175</v>
      </c>
      <c r="C133" s="8">
        <v>3</v>
      </c>
      <c r="D133" s="9">
        <v>6465</v>
      </c>
      <c r="E133" s="26">
        <f t="shared" si="2"/>
        <v>2155</v>
      </c>
      <c r="F133" s="29"/>
      <c r="G133" s="12">
        <v>338</v>
      </c>
      <c r="H133" s="27">
        <f t="shared" si="3"/>
        <v>112.66666666666667</v>
      </c>
    </row>
    <row r="134" spans="2:8" ht="13.5" thickBot="1" x14ac:dyDescent="0.25">
      <c r="B134" s="24" t="s">
        <v>176</v>
      </c>
      <c r="C134" s="13" t="s">
        <v>231</v>
      </c>
      <c r="D134" s="13" t="s">
        <v>231</v>
      </c>
      <c r="E134" s="13" t="s">
        <v>231</v>
      </c>
      <c r="F134" s="29"/>
      <c r="G134" s="12" t="s">
        <v>231</v>
      </c>
      <c r="H134" s="12" t="s">
        <v>231</v>
      </c>
    </row>
    <row r="135" spans="2:8" ht="13.5" thickBot="1" x14ac:dyDescent="0.25">
      <c r="B135" s="24" t="s">
        <v>177</v>
      </c>
      <c r="C135" s="8">
        <v>33</v>
      </c>
      <c r="D135" s="9">
        <v>89961</v>
      </c>
      <c r="E135" s="26">
        <f t="shared" si="2"/>
        <v>2726.090909090909</v>
      </c>
      <c r="F135" s="29"/>
      <c r="G135" s="12">
        <v>4637</v>
      </c>
      <c r="H135" s="27">
        <f t="shared" si="3"/>
        <v>140.5151515151515</v>
      </c>
    </row>
    <row r="136" spans="2:8" ht="13.5" thickBot="1" x14ac:dyDescent="0.25">
      <c r="B136" s="24" t="s">
        <v>178</v>
      </c>
      <c r="C136" s="8">
        <v>11</v>
      </c>
      <c r="D136" s="9">
        <v>67306</v>
      </c>
      <c r="E136" s="26">
        <f t="shared" si="2"/>
        <v>6118.727272727273</v>
      </c>
      <c r="F136" s="29"/>
      <c r="G136" s="12">
        <v>3191</v>
      </c>
      <c r="H136" s="27">
        <f t="shared" si="3"/>
        <v>290.09090909090907</v>
      </c>
    </row>
    <row r="137" spans="2:8" ht="13.5" thickBot="1" x14ac:dyDescent="0.25">
      <c r="B137" s="24" t="s">
        <v>179</v>
      </c>
      <c r="C137" s="13" t="s">
        <v>231</v>
      </c>
      <c r="D137" s="13" t="s">
        <v>231</v>
      </c>
      <c r="E137" s="13" t="s">
        <v>231</v>
      </c>
      <c r="F137" s="29"/>
      <c r="G137" s="12" t="s">
        <v>231</v>
      </c>
      <c r="H137" s="12" t="s">
        <v>231</v>
      </c>
    </row>
    <row r="138" spans="2:8" ht="13.5" thickBot="1" x14ac:dyDescent="0.25">
      <c r="B138" s="24" t="s">
        <v>180</v>
      </c>
      <c r="C138" s="8">
        <v>17</v>
      </c>
      <c r="D138" s="9">
        <v>23783</v>
      </c>
      <c r="E138" s="26">
        <f t="shared" si="2"/>
        <v>1399</v>
      </c>
      <c r="F138" s="29"/>
      <c r="G138" s="12">
        <v>1105</v>
      </c>
      <c r="H138" s="27">
        <f t="shared" si="3"/>
        <v>65</v>
      </c>
    </row>
    <row r="139" spans="2:8" ht="13.5" thickBot="1" x14ac:dyDescent="0.25">
      <c r="B139" s="24" t="s">
        <v>181</v>
      </c>
      <c r="C139" s="13" t="s">
        <v>231</v>
      </c>
      <c r="D139" s="13" t="s">
        <v>231</v>
      </c>
      <c r="E139" s="13" t="s">
        <v>231</v>
      </c>
      <c r="F139" s="29"/>
      <c r="G139" s="12" t="s">
        <v>231</v>
      </c>
      <c r="H139" s="12" t="s">
        <v>231</v>
      </c>
    </row>
    <row r="140" spans="2:8" ht="13.5" thickBot="1" x14ac:dyDescent="0.25">
      <c r="B140" s="24" t="s">
        <v>182</v>
      </c>
      <c r="C140" s="13" t="s">
        <v>231</v>
      </c>
      <c r="D140" s="13" t="s">
        <v>231</v>
      </c>
      <c r="E140" s="13" t="s">
        <v>231</v>
      </c>
      <c r="F140" s="29"/>
      <c r="G140" s="12" t="s">
        <v>231</v>
      </c>
      <c r="H140" s="12" t="s">
        <v>231</v>
      </c>
    </row>
    <row r="141" spans="2:8" ht="13.5" thickBot="1" x14ac:dyDescent="0.25">
      <c r="B141" s="24" t="s">
        <v>183</v>
      </c>
      <c r="C141" s="8">
        <v>288</v>
      </c>
      <c r="D141" s="9">
        <v>803596</v>
      </c>
      <c r="E141" s="26">
        <f t="shared" si="2"/>
        <v>2790.2638888888887</v>
      </c>
      <c r="F141" s="29"/>
      <c r="G141" s="12">
        <v>34590</v>
      </c>
      <c r="H141" s="27">
        <f t="shared" si="3"/>
        <v>120.10416666666667</v>
      </c>
    </row>
    <row r="142" spans="2:8" ht="13.5" thickBot="1" x14ac:dyDescent="0.25">
      <c r="B142" s="24" t="s">
        <v>184</v>
      </c>
      <c r="C142" s="13" t="s">
        <v>231</v>
      </c>
      <c r="D142" s="13" t="s">
        <v>231</v>
      </c>
      <c r="E142" s="13" t="s">
        <v>231</v>
      </c>
      <c r="F142" s="29"/>
      <c r="G142" s="12" t="s">
        <v>231</v>
      </c>
      <c r="H142" s="12" t="s">
        <v>231</v>
      </c>
    </row>
    <row r="143" spans="2:8" ht="13.5" thickBot="1" x14ac:dyDescent="0.25">
      <c r="B143" s="24" t="s">
        <v>185</v>
      </c>
      <c r="C143" s="13" t="s">
        <v>231</v>
      </c>
      <c r="D143" s="13" t="s">
        <v>231</v>
      </c>
      <c r="E143" s="13" t="s">
        <v>231</v>
      </c>
      <c r="F143" s="29"/>
      <c r="G143" s="12" t="s">
        <v>231</v>
      </c>
      <c r="H143" s="12" t="s">
        <v>231</v>
      </c>
    </row>
    <row r="144" spans="2:8" ht="13.5" thickBot="1" x14ac:dyDescent="0.25">
      <c r="B144" s="24" t="s">
        <v>186</v>
      </c>
      <c r="C144" s="8">
        <v>6</v>
      </c>
      <c r="D144" s="9">
        <v>15285</v>
      </c>
      <c r="E144" s="26">
        <f t="shared" si="2"/>
        <v>2547.5</v>
      </c>
      <c r="F144" s="29"/>
      <c r="G144" s="12">
        <v>798</v>
      </c>
      <c r="H144" s="27">
        <f t="shared" si="3"/>
        <v>133</v>
      </c>
    </row>
    <row r="145" spans="2:8" ht="13.5" thickBot="1" x14ac:dyDescent="0.25">
      <c r="B145" s="24" t="s">
        <v>187</v>
      </c>
      <c r="C145" s="13" t="s">
        <v>231</v>
      </c>
      <c r="D145" s="13" t="s">
        <v>231</v>
      </c>
      <c r="E145" s="13" t="s">
        <v>231</v>
      </c>
      <c r="F145" s="29"/>
      <c r="G145" s="12" t="s">
        <v>231</v>
      </c>
      <c r="H145" s="12" t="s">
        <v>231</v>
      </c>
    </row>
    <row r="146" spans="2:8" ht="13.5" thickBot="1" x14ac:dyDescent="0.25">
      <c r="B146" s="24" t="s">
        <v>188</v>
      </c>
      <c r="C146" s="8">
        <v>33</v>
      </c>
      <c r="D146" s="9">
        <v>63264</v>
      </c>
      <c r="E146" s="26">
        <f t="shared" si="2"/>
        <v>1917.090909090909</v>
      </c>
      <c r="F146" s="29"/>
      <c r="G146" s="12">
        <v>2972</v>
      </c>
      <c r="H146" s="27">
        <f t="shared" si="3"/>
        <v>90.060606060606062</v>
      </c>
    </row>
    <row r="147" spans="2:8" ht="13.5" thickBot="1" x14ac:dyDescent="0.25">
      <c r="B147" s="24" t="s">
        <v>189</v>
      </c>
      <c r="C147" s="8">
        <v>3</v>
      </c>
      <c r="D147" s="9">
        <v>8094</v>
      </c>
      <c r="E147" s="26">
        <f t="shared" si="2"/>
        <v>2698</v>
      </c>
      <c r="F147" s="29"/>
      <c r="G147" s="12">
        <v>333</v>
      </c>
      <c r="H147" s="27">
        <f t="shared" si="3"/>
        <v>111</v>
      </c>
    </row>
    <row r="148" spans="2:8" ht="13.5" thickBot="1" x14ac:dyDescent="0.25">
      <c r="B148" s="24" t="s">
        <v>190</v>
      </c>
      <c r="C148" s="13" t="s">
        <v>231</v>
      </c>
      <c r="D148" s="13" t="s">
        <v>231</v>
      </c>
      <c r="E148" s="13" t="s">
        <v>231</v>
      </c>
      <c r="F148" s="29"/>
      <c r="G148" s="12" t="s">
        <v>231</v>
      </c>
      <c r="H148" s="12" t="s">
        <v>231</v>
      </c>
    </row>
    <row r="149" spans="2:8" ht="13.5" thickBot="1" x14ac:dyDescent="0.25">
      <c r="B149" s="24" t="s">
        <v>191</v>
      </c>
      <c r="C149" s="8">
        <v>117</v>
      </c>
      <c r="D149" s="9">
        <v>293267</v>
      </c>
      <c r="E149" s="26">
        <f t="shared" si="2"/>
        <v>2506.5555555555557</v>
      </c>
      <c r="F149" s="29"/>
      <c r="G149" s="12">
        <v>14353</v>
      </c>
      <c r="H149" s="27">
        <f t="shared" si="3"/>
        <v>122.67521367521367</v>
      </c>
    </row>
    <row r="150" spans="2:8" ht="13.5" thickBot="1" x14ac:dyDescent="0.25">
      <c r="B150" s="24" t="s">
        <v>192</v>
      </c>
      <c r="C150" s="13" t="s">
        <v>231</v>
      </c>
      <c r="D150" s="13" t="s">
        <v>231</v>
      </c>
      <c r="E150" s="13" t="s">
        <v>231</v>
      </c>
      <c r="F150" s="29"/>
      <c r="G150" s="12" t="s">
        <v>231</v>
      </c>
      <c r="H150" s="12" t="s">
        <v>231</v>
      </c>
    </row>
    <row r="151" spans="2:8" ht="13.5" thickBot="1" x14ac:dyDescent="0.25">
      <c r="B151" s="24" t="s">
        <v>193</v>
      </c>
      <c r="C151" s="8">
        <v>7</v>
      </c>
      <c r="D151" s="9">
        <v>20944</v>
      </c>
      <c r="E151" s="26">
        <f t="shared" si="2"/>
        <v>2992</v>
      </c>
      <c r="F151" s="29"/>
      <c r="G151" s="12">
        <v>1079</v>
      </c>
      <c r="H151" s="27">
        <f t="shared" si="3"/>
        <v>154.14285714285714</v>
      </c>
    </row>
    <row r="152" spans="2:8" ht="13.5" thickBot="1" x14ac:dyDescent="0.25">
      <c r="B152" s="24" t="s">
        <v>194</v>
      </c>
      <c r="C152" s="8">
        <v>17</v>
      </c>
      <c r="D152" s="9">
        <v>34289</v>
      </c>
      <c r="E152" s="26">
        <f t="shared" si="2"/>
        <v>2017</v>
      </c>
      <c r="F152" s="29"/>
      <c r="G152" s="12">
        <v>1695</v>
      </c>
      <c r="H152" s="27">
        <f t="shared" si="3"/>
        <v>99.705882352941174</v>
      </c>
    </row>
    <row r="153" spans="2:8" ht="13.5" thickBot="1" x14ac:dyDescent="0.25">
      <c r="B153" s="24" t="s">
        <v>195</v>
      </c>
      <c r="C153" s="13" t="s">
        <v>231</v>
      </c>
      <c r="D153" s="13" t="s">
        <v>231</v>
      </c>
      <c r="E153" s="13" t="s">
        <v>231</v>
      </c>
      <c r="F153" s="29"/>
      <c r="G153" s="12" t="s">
        <v>231</v>
      </c>
      <c r="H153" s="12" t="s">
        <v>231</v>
      </c>
    </row>
    <row r="154" spans="2:8" ht="13.5" thickBot="1" x14ac:dyDescent="0.25">
      <c r="B154" s="24" t="s">
        <v>196</v>
      </c>
      <c r="C154" s="8">
        <v>41</v>
      </c>
      <c r="D154" s="9">
        <v>102399</v>
      </c>
      <c r="E154" s="26">
        <f t="shared" si="2"/>
        <v>2497.5365853658536</v>
      </c>
      <c r="F154" s="29"/>
      <c r="G154" s="12">
        <v>4785</v>
      </c>
      <c r="H154" s="27">
        <f t="shared" si="3"/>
        <v>116.70731707317073</v>
      </c>
    </row>
    <row r="155" spans="2:8" ht="13.5" thickBot="1" x14ac:dyDescent="0.25">
      <c r="B155" s="24" t="s">
        <v>197</v>
      </c>
      <c r="C155" s="8">
        <v>15</v>
      </c>
      <c r="D155" s="9">
        <v>38899</v>
      </c>
      <c r="E155" s="26">
        <f t="shared" si="2"/>
        <v>2593.2666666666669</v>
      </c>
      <c r="F155" s="29"/>
      <c r="G155" s="12">
        <v>1943</v>
      </c>
      <c r="H155" s="27">
        <f t="shared" si="3"/>
        <v>129.53333333333333</v>
      </c>
    </row>
    <row r="156" spans="2:8" ht="13.5" thickBot="1" x14ac:dyDescent="0.25">
      <c r="B156" s="24" t="s">
        <v>198</v>
      </c>
      <c r="C156" s="8">
        <v>11</v>
      </c>
      <c r="D156" s="9">
        <v>16884</v>
      </c>
      <c r="E156" s="26">
        <f t="shared" si="2"/>
        <v>1534.909090909091</v>
      </c>
      <c r="F156" s="29"/>
      <c r="G156" s="12">
        <v>872</v>
      </c>
      <c r="H156" s="27">
        <f t="shared" si="3"/>
        <v>79.272727272727266</v>
      </c>
    </row>
    <row r="157" spans="2:8" ht="13.5" thickBot="1" x14ac:dyDescent="0.25">
      <c r="B157" s="24" t="s">
        <v>199</v>
      </c>
      <c r="C157" s="8">
        <v>8</v>
      </c>
      <c r="D157" s="9">
        <v>23648</v>
      </c>
      <c r="E157" s="26">
        <f t="shared" si="2"/>
        <v>2956</v>
      </c>
      <c r="F157" s="29"/>
      <c r="G157" s="12">
        <v>852</v>
      </c>
      <c r="H157" s="27">
        <f t="shared" si="3"/>
        <v>106.5</v>
      </c>
    </row>
    <row r="158" spans="2:8" ht="13.5" thickBot="1" x14ac:dyDescent="0.25">
      <c r="B158" s="24" t="s">
        <v>200</v>
      </c>
      <c r="C158" s="13" t="s">
        <v>231</v>
      </c>
      <c r="D158" s="13" t="s">
        <v>231</v>
      </c>
      <c r="E158" s="13" t="s">
        <v>231</v>
      </c>
      <c r="F158" s="29"/>
      <c r="G158" s="12" t="s">
        <v>231</v>
      </c>
      <c r="H158" s="12" t="s">
        <v>231</v>
      </c>
    </row>
    <row r="159" spans="2:8" ht="13.5" thickBot="1" x14ac:dyDescent="0.25">
      <c r="B159" s="24" t="s">
        <v>201</v>
      </c>
      <c r="C159" s="13" t="s">
        <v>231</v>
      </c>
      <c r="D159" s="13" t="s">
        <v>231</v>
      </c>
      <c r="E159" s="13" t="s">
        <v>231</v>
      </c>
      <c r="F159" s="29"/>
      <c r="G159" s="12" t="s">
        <v>231</v>
      </c>
      <c r="H159" s="12" t="s">
        <v>231</v>
      </c>
    </row>
    <row r="160" spans="2:8" ht="13.5" thickBot="1" x14ac:dyDescent="0.25">
      <c r="B160" s="24" t="s">
        <v>202</v>
      </c>
      <c r="C160" s="13" t="s">
        <v>231</v>
      </c>
      <c r="D160" s="13" t="s">
        <v>231</v>
      </c>
      <c r="E160" s="13" t="s">
        <v>231</v>
      </c>
      <c r="F160" s="29"/>
      <c r="G160" s="12" t="s">
        <v>231</v>
      </c>
      <c r="H160" s="12" t="s">
        <v>231</v>
      </c>
    </row>
    <row r="161" spans="2:8" ht="13.5" thickBot="1" x14ac:dyDescent="0.25">
      <c r="B161" s="24" t="s">
        <v>203</v>
      </c>
      <c r="C161" s="13" t="s">
        <v>231</v>
      </c>
      <c r="D161" s="13" t="s">
        <v>231</v>
      </c>
      <c r="E161" s="13" t="s">
        <v>231</v>
      </c>
      <c r="F161" s="29"/>
      <c r="G161" s="12" t="s">
        <v>231</v>
      </c>
      <c r="H161" s="12" t="s">
        <v>231</v>
      </c>
    </row>
    <row r="162" spans="2:8" ht="13.5" thickBot="1" x14ac:dyDescent="0.25">
      <c r="B162" s="24" t="s">
        <v>204</v>
      </c>
      <c r="C162" s="8">
        <v>10</v>
      </c>
      <c r="D162" s="9">
        <v>32280</v>
      </c>
      <c r="E162" s="26">
        <f t="shared" si="2"/>
        <v>3228</v>
      </c>
      <c r="F162" s="29"/>
      <c r="G162" s="12">
        <v>1643</v>
      </c>
      <c r="H162" s="27">
        <f t="shared" si="3"/>
        <v>164.3</v>
      </c>
    </row>
    <row r="163" spans="2:8" ht="13.5" thickBot="1" x14ac:dyDescent="0.25">
      <c r="B163" s="24" t="s">
        <v>205</v>
      </c>
      <c r="C163" s="8">
        <v>19</v>
      </c>
      <c r="D163" s="9">
        <v>46488</v>
      </c>
      <c r="E163" s="26">
        <f t="shared" si="2"/>
        <v>2446.7368421052633</v>
      </c>
      <c r="F163" s="29"/>
      <c r="G163" s="12">
        <v>2199</v>
      </c>
      <c r="H163" s="27">
        <f t="shared" si="3"/>
        <v>115.73684210526316</v>
      </c>
    </row>
    <row r="164" spans="2:8" ht="13.5" thickBot="1" x14ac:dyDescent="0.25">
      <c r="B164" s="24" t="s">
        <v>206</v>
      </c>
      <c r="C164" s="8">
        <v>5</v>
      </c>
      <c r="D164" s="9">
        <v>8005</v>
      </c>
      <c r="E164" s="26">
        <f t="shared" si="2"/>
        <v>1601</v>
      </c>
      <c r="F164" s="29"/>
      <c r="G164" s="12">
        <v>247</v>
      </c>
      <c r="H164" s="27">
        <f t="shared" si="3"/>
        <v>49.4</v>
      </c>
    </row>
    <row r="165" spans="2:8" ht="13.5" thickBot="1" x14ac:dyDescent="0.25">
      <c r="B165" s="24" t="s">
        <v>207</v>
      </c>
      <c r="C165" s="8">
        <v>379</v>
      </c>
      <c r="D165" s="9">
        <v>1424663</v>
      </c>
      <c r="E165" s="26">
        <f t="shared" ref="E165:E238" si="4">D165/C165</f>
        <v>3759.0052770448547</v>
      </c>
      <c r="F165" s="29"/>
      <c r="G165" s="12">
        <v>73213</v>
      </c>
      <c r="H165" s="27">
        <f t="shared" ref="H165:H238" si="5">G165/C165</f>
        <v>193.17414248021109</v>
      </c>
    </row>
    <row r="166" spans="2:8" ht="13.5" thickBot="1" x14ac:dyDescent="0.25">
      <c r="B166" s="24" t="s">
        <v>208</v>
      </c>
      <c r="C166" s="13" t="s">
        <v>231</v>
      </c>
      <c r="D166" s="13" t="s">
        <v>231</v>
      </c>
      <c r="E166" s="13" t="s">
        <v>231</v>
      </c>
      <c r="F166" s="29"/>
      <c r="G166" s="12" t="s">
        <v>231</v>
      </c>
      <c r="H166" s="12" t="s">
        <v>231</v>
      </c>
    </row>
    <row r="167" spans="2:8" ht="13.5" thickBot="1" x14ac:dyDescent="0.25">
      <c r="B167" s="24" t="s">
        <v>209</v>
      </c>
      <c r="C167" s="8">
        <v>139</v>
      </c>
      <c r="D167" s="9">
        <v>534088</v>
      </c>
      <c r="E167" s="26">
        <f t="shared" si="4"/>
        <v>3842.3597122302158</v>
      </c>
      <c r="F167" s="29"/>
      <c r="G167" s="12">
        <v>26333</v>
      </c>
      <c r="H167" s="27">
        <f t="shared" si="5"/>
        <v>189.44604316546761</v>
      </c>
    </row>
    <row r="168" spans="2:8" ht="13.5" thickBot="1" x14ac:dyDescent="0.25">
      <c r="B168" s="24" t="s">
        <v>210</v>
      </c>
      <c r="C168" s="8">
        <v>12</v>
      </c>
      <c r="D168" s="9">
        <v>28755</v>
      </c>
      <c r="E168" s="26">
        <f t="shared" si="4"/>
        <v>2396.25</v>
      </c>
      <c r="F168" s="29"/>
      <c r="G168" s="12">
        <v>1513</v>
      </c>
      <c r="H168" s="27">
        <f t="shared" si="5"/>
        <v>126.08333333333333</v>
      </c>
    </row>
    <row r="169" spans="2:8" ht="13.5" thickBot="1" x14ac:dyDescent="0.25">
      <c r="B169" s="24" t="s">
        <v>211</v>
      </c>
      <c r="C169" s="8">
        <v>103</v>
      </c>
      <c r="D169" s="9">
        <v>245266</v>
      </c>
      <c r="E169" s="26">
        <f t="shared" si="4"/>
        <v>2381.2233009708739</v>
      </c>
      <c r="F169" s="29"/>
      <c r="G169" s="12">
        <v>11495</v>
      </c>
      <c r="H169" s="27">
        <f t="shared" si="5"/>
        <v>111.60194174757281</v>
      </c>
    </row>
    <row r="170" spans="2:8" ht="13.5" thickBot="1" x14ac:dyDescent="0.25">
      <c r="B170" s="24" t="s">
        <v>212</v>
      </c>
      <c r="C170" s="8">
        <v>16</v>
      </c>
      <c r="D170" s="9">
        <v>28052</v>
      </c>
      <c r="E170" s="26">
        <f t="shared" si="4"/>
        <v>1753.25</v>
      </c>
      <c r="F170" s="29"/>
      <c r="G170" s="12">
        <v>1405</v>
      </c>
      <c r="H170" s="27">
        <f t="shared" si="5"/>
        <v>87.8125</v>
      </c>
    </row>
    <row r="171" spans="2:8" ht="13.5" thickBot="1" x14ac:dyDescent="0.25">
      <c r="B171" s="24" t="s">
        <v>213</v>
      </c>
      <c r="C171" s="8">
        <v>5</v>
      </c>
      <c r="D171" s="9">
        <v>11768</v>
      </c>
      <c r="E171" s="26">
        <f t="shared" si="4"/>
        <v>2353.6</v>
      </c>
      <c r="F171" s="29"/>
      <c r="G171" s="12">
        <v>576</v>
      </c>
      <c r="H171" s="27">
        <f t="shared" si="5"/>
        <v>115.2</v>
      </c>
    </row>
    <row r="172" spans="2:8" ht="13.5" thickBot="1" x14ac:dyDescent="0.25">
      <c r="B172" s="24" t="s">
        <v>214</v>
      </c>
      <c r="C172" s="8">
        <v>5</v>
      </c>
      <c r="D172" s="9">
        <v>23158</v>
      </c>
      <c r="E172" s="26">
        <f t="shared" si="4"/>
        <v>4631.6000000000004</v>
      </c>
      <c r="F172" s="29"/>
      <c r="G172" s="12">
        <v>1289</v>
      </c>
      <c r="H172" s="27">
        <f t="shared" si="5"/>
        <v>257.8</v>
      </c>
    </row>
    <row r="173" spans="2:8" ht="13.5" thickBot="1" x14ac:dyDescent="0.25">
      <c r="B173" s="24" t="s">
        <v>215</v>
      </c>
      <c r="C173" s="13" t="s">
        <v>231</v>
      </c>
      <c r="D173" s="13" t="s">
        <v>231</v>
      </c>
      <c r="E173" s="13" t="s">
        <v>231</v>
      </c>
      <c r="F173" s="29"/>
      <c r="G173" s="12" t="s">
        <v>231</v>
      </c>
      <c r="H173" s="12" t="s">
        <v>231</v>
      </c>
    </row>
    <row r="174" spans="2:8" ht="13.5" thickBot="1" x14ac:dyDescent="0.25">
      <c r="B174" s="24" t="s">
        <v>216</v>
      </c>
      <c r="C174" s="8">
        <v>64</v>
      </c>
      <c r="D174" s="9">
        <v>156107</v>
      </c>
      <c r="E174" s="26">
        <f t="shared" si="4"/>
        <v>2439.171875</v>
      </c>
      <c r="F174" s="29"/>
      <c r="G174" s="12">
        <v>7923</v>
      </c>
      <c r="H174" s="27">
        <f t="shared" si="5"/>
        <v>123.796875</v>
      </c>
    </row>
    <row r="175" spans="2:8" ht="13.5" thickBot="1" x14ac:dyDescent="0.25">
      <c r="B175" s="24" t="s">
        <v>217</v>
      </c>
      <c r="C175" s="8">
        <v>8</v>
      </c>
      <c r="D175" s="9">
        <v>13246</v>
      </c>
      <c r="E175" s="26">
        <f t="shared" si="4"/>
        <v>1655.75</v>
      </c>
      <c r="F175" s="29"/>
      <c r="G175" s="12">
        <v>669</v>
      </c>
      <c r="H175" s="27">
        <f t="shared" si="5"/>
        <v>83.625</v>
      </c>
    </row>
    <row r="176" spans="2:8" ht="13.5" thickBot="1" x14ac:dyDescent="0.25">
      <c r="B176" s="24" t="s">
        <v>24</v>
      </c>
      <c r="C176" s="8">
        <v>100</v>
      </c>
      <c r="D176" s="9">
        <v>331030</v>
      </c>
      <c r="E176" s="26">
        <f t="shared" si="4"/>
        <v>3310.3</v>
      </c>
      <c r="F176" s="29"/>
      <c r="G176" s="12">
        <v>15985</v>
      </c>
      <c r="H176" s="27">
        <f t="shared" si="5"/>
        <v>159.85</v>
      </c>
    </row>
    <row r="177" spans="2:8" ht="13.5" thickBot="1" x14ac:dyDescent="0.25">
      <c r="B177" s="24" t="s">
        <v>25</v>
      </c>
      <c r="C177" s="8">
        <v>33</v>
      </c>
      <c r="D177" s="9">
        <v>68127</v>
      </c>
      <c r="E177" s="26">
        <f t="shared" si="4"/>
        <v>2064.4545454545455</v>
      </c>
      <c r="F177" s="29"/>
      <c r="G177" s="12">
        <v>3355</v>
      </c>
      <c r="H177" s="27">
        <f t="shared" si="5"/>
        <v>101.66666666666667</v>
      </c>
    </row>
    <row r="178" spans="2:8" ht="13.5" thickBot="1" x14ac:dyDescent="0.25">
      <c r="B178" s="24" t="s">
        <v>26</v>
      </c>
      <c r="C178" s="8">
        <v>157</v>
      </c>
      <c r="D178" s="9">
        <v>464911</v>
      </c>
      <c r="E178" s="26">
        <f t="shared" si="4"/>
        <v>2961.2165605095543</v>
      </c>
      <c r="F178" s="29"/>
      <c r="G178" s="12">
        <v>23488</v>
      </c>
      <c r="H178" s="27">
        <f t="shared" si="5"/>
        <v>149.60509554140128</v>
      </c>
    </row>
    <row r="179" spans="2:8" ht="13.5" thickBot="1" x14ac:dyDescent="0.25">
      <c r="B179" s="24" t="s">
        <v>27</v>
      </c>
      <c r="C179" s="8">
        <v>31</v>
      </c>
      <c r="D179" s="9">
        <v>54488</v>
      </c>
      <c r="E179" s="26">
        <f t="shared" si="4"/>
        <v>1757.6774193548388</v>
      </c>
      <c r="F179" s="29"/>
      <c r="G179" s="12">
        <v>2644</v>
      </c>
      <c r="H179" s="27">
        <f t="shared" si="5"/>
        <v>85.290322580645167</v>
      </c>
    </row>
    <row r="180" spans="2:8" ht="13.5" thickBot="1" x14ac:dyDescent="0.25">
      <c r="B180" s="24" t="s">
        <v>28</v>
      </c>
      <c r="C180" s="8">
        <v>25</v>
      </c>
      <c r="D180" s="9">
        <v>44200</v>
      </c>
      <c r="E180" s="26">
        <f t="shared" si="4"/>
        <v>1768</v>
      </c>
      <c r="F180" s="29"/>
      <c r="G180" s="12">
        <v>2270</v>
      </c>
      <c r="H180" s="27">
        <f t="shared" si="5"/>
        <v>90.8</v>
      </c>
    </row>
    <row r="181" spans="2:8" ht="13.5" thickBot="1" x14ac:dyDescent="0.25">
      <c r="B181" s="24" t="s">
        <v>29</v>
      </c>
      <c r="C181" s="8">
        <v>40</v>
      </c>
      <c r="D181" s="9">
        <v>75090</v>
      </c>
      <c r="E181" s="26">
        <f t="shared" si="4"/>
        <v>1877.25</v>
      </c>
      <c r="F181" s="29"/>
      <c r="G181" s="12">
        <v>3646</v>
      </c>
      <c r="H181" s="27">
        <f t="shared" si="5"/>
        <v>91.15</v>
      </c>
    </row>
    <row r="182" spans="2:8" ht="13.5" thickBot="1" x14ac:dyDescent="0.25">
      <c r="B182" s="24" t="s">
        <v>30</v>
      </c>
      <c r="C182" s="8">
        <v>18</v>
      </c>
      <c r="D182" s="9">
        <v>34684</v>
      </c>
      <c r="E182" s="26">
        <f t="shared" si="4"/>
        <v>1926.8888888888889</v>
      </c>
      <c r="F182" s="29"/>
      <c r="G182" s="12">
        <v>1519</v>
      </c>
      <c r="H182" s="27">
        <f t="shared" si="5"/>
        <v>84.388888888888886</v>
      </c>
    </row>
    <row r="183" spans="2:8" ht="13.5" thickBot="1" x14ac:dyDescent="0.25">
      <c r="B183" s="24" t="s">
        <v>31</v>
      </c>
      <c r="C183" s="8">
        <v>25</v>
      </c>
      <c r="D183" s="9">
        <v>60055</v>
      </c>
      <c r="E183" s="26">
        <f t="shared" si="4"/>
        <v>2402.1999999999998</v>
      </c>
      <c r="F183" s="29"/>
      <c r="G183" s="12">
        <v>2915</v>
      </c>
      <c r="H183" s="27">
        <f t="shared" si="5"/>
        <v>116.6</v>
      </c>
    </row>
    <row r="184" spans="2:8" ht="13.5" thickBot="1" x14ac:dyDescent="0.25">
      <c r="B184" s="24" t="s">
        <v>32</v>
      </c>
      <c r="C184" s="13" t="s">
        <v>231</v>
      </c>
      <c r="D184" s="13" t="s">
        <v>231</v>
      </c>
      <c r="E184" s="13" t="s">
        <v>231</v>
      </c>
      <c r="F184" s="29"/>
      <c r="G184" s="12" t="s">
        <v>231</v>
      </c>
      <c r="H184" s="12" t="s">
        <v>231</v>
      </c>
    </row>
    <row r="185" spans="2:8" ht="13.5" thickBot="1" x14ac:dyDescent="0.25">
      <c r="B185" s="24" t="s">
        <v>33</v>
      </c>
      <c r="C185" s="8">
        <v>119</v>
      </c>
      <c r="D185" s="9">
        <v>347413</v>
      </c>
      <c r="E185" s="26">
        <f t="shared" si="4"/>
        <v>2919.4369747899159</v>
      </c>
      <c r="F185" s="29"/>
      <c r="G185" s="12">
        <v>16115</v>
      </c>
      <c r="H185" s="27">
        <f t="shared" si="5"/>
        <v>135.42016806722688</v>
      </c>
    </row>
    <row r="186" spans="2:8" ht="13.5" thickBot="1" x14ac:dyDescent="0.25">
      <c r="B186" s="24" t="s">
        <v>34</v>
      </c>
      <c r="C186" s="8">
        <v>17</v>
      </c>
      <c r="D186" s="9">
        <v>54513</v>
      </c>
      <c r="E186" s="26">
        <f t="shared" si="4"/>
        <v>3206.6470588235293</v>
      </c>
      <c r="F186" s="29"/>
      <c r="G186" s="12">
        <v>2835</v>
      </c>
      <c r="H186" s="27">
        <f t="shared" si="5"/>
        <v>166.76470588235293</v>
      </c>
    </row>
    <row r="187" spans="2:8" ht="13.5" thickBot="1" x14ac:dyDescent="0.25">
      <c r="B187" s="24" t="s">
        <v>35</v>
      </c>
      <c r="C187" s="8">
        <v>15</v>
      </c>
      <c r="D187" s="9">
        <v>36248</v>
      </c>
      <c r="E187" s="26">
        <f t="shared" si="4"/>
        <v>2416.5333333333333</v>
      </c>
      <c r="F187" s="29"/>
      <c r="G187" s="12">
        <v>1588</v>
      </c>
      <c r="H187" s="27">
        <f t="shared" si="5"/>
        <v>105.86666666666666</v>
      </c>
    </row>
    <row r="188" spans="2:8" ht="13.5" thickBot="1" x14ac:dyDescent="0.25">
      <c r="B188" s="24" t="s">
        <v>36</v>
      </c>
      <c r="C188" s="8">
        <v>29</v>
      </c>
      <c r="D188" s="9">
        <v>57921</v>
      </c>
      <c r="E188" s="26">
        <f t="shared" si="4"/>
        <v>1997.2758620689656</v>
      </c>
      <c r="F188" s="29"/>
      <c r="G188" s="12">
        <v>2911</v>
      </c>
      <c r="H188" s="27">
        <f t="shared" si="5"/>
        <v>100.37931034482759</v>
      </c>
    </row>
    <row r="189" spans="2:8" ht="13.5" thickBot="1" x14ac:dyDescent="0.25">
      <c r="B189" s="24" t="s">
        <v>37</v>
      </c>
      <c r="C189" s="8">
        <v>7</v>
      </c>
      <c r="D189" s="9">
        <v>30447</v>
      </c>
      <c r="E189" s="26">
        <f t="shared" si="4"/>
        <v>4349.5714285714284</v>
      </c>
      <c r="F189" s="29"/>
      <c r="G189" s="12">
        <v>1527</v>
      </c>
      <c r="H189" s="27">
        <f t="shared" si="5"/>
        <v>218.14285714285714</v>
      </c>
    </row>
    <row r="190" spans="2:8" ht="13.5" thickBot="1" x14ac:dyDescent="0.25">
      <c r="B190" s="24" t="s">
        <v>38</v>
      </c>
      <c r="C190" s="13" t="s">
        <v>231</v>
      </c>
      <c r="D190" s="13" t="s">
        <v>231</v>
      </c>
      <c r="E190" s="13" t="s">
        <v>231</v>
      </c>
      <c r="F190" s="29"/>
      <c r="G190" s="12" t="s">
        <v>231</v>
      </c>
      <c r="H190" s="12" t="s">
        <v>231</v>
      </c>
    </row>
    <row r="191" spans="2:8" ht="13.5" thickBot="1" x14ac:dyDescent="0.25">
      <c r="B191" s="24" t="s">
        <v>39</v>
      </c>
      <c r="C191" s="8">
        <v>10</v>
      </c>
      <c r="D191" s="9">
        <v>18300</v>
      </c>
      <c r="E191" s="26">
        <f t="shared" si="4"/>
        <v>1830</v>
      </c>
      <c r="F191" s="29"/>
      <c r="G191" s="12">
        <v>953</v>
      </c>
      <c r="H191" s="27">
        <f t="shared" si="5"/>
        <v>95.3</v>
      </c>
    </row>
    <row r="192" spans="2:8" ht="13.5" thickBot="1" x14ac:dyDescent="0.25">
      <c r="B192" s="24" t="s">
        <v>40</v>
      </c>
      <c r="C192" s="8">
        <v>5</v>
      </c>
      <c r="D192" s="9">
        <v>11708</v>
      </c>
      <c r="E192" s="26">
        <f t="shared" si="4"/>
        <v>2341.6</v>
      </c>
      <c r="F192" s="29"/>
      <c r="G192" s="12">
        <v>588</v>
      </c>
      <c r="H192" s="27">
        <f t="shared" si="5"/>
        <v>117.6</v>
      </c>
    </row>
    <row r="193" spans="2:8" ht="13.5" thickBot="1" x14ac:dyDescent="0.25">
      <c r="B193" s="24" t="s">
        <v>41</v>
      </c>
      <c r="C193" s="13" t="s">
        <v>231</v>
      </c>
      <c r="D193" s="13" t="s">
        <v>231</v>
      </c>
      <c r="E193" s="13" t="s">
        <v>231</v>
      </c>
      <c r="F193" s="29"/>
      <c r="G193" s="12" t="s">
        <v>231</v>
      </c>
      <c r="H193" s="12" t="s">
        <v>231</v>
      </c>
    </row>
    <row r="194" spans="2:8" ht="13.5" thickBot="1" x14ac:dyDescent="0.25">
      <c r="B194" s="24" t="s">
        <v>42</v>
      </c>
      <c r="C194" s="8">
        <v>25</v>
      </c>
      <c r="D194" s="9">
        <v>61168</v>
      </c>
      <c r="E194" s="26">
        <f t="shared" si="4"/>
        <v>2446.7199999999998</v>
      </c>
      <c r="F194" s="29"/>
      <c r="G194" s="12">
        <v>3104</v>
      </c>
      <c r="H194" s="27">
        <f t="shared" si="5"/>
        <v>124.16</v>
      </c>
    </row>
    <row r="195" spans="2:8" ht="13.5" thickBot="1" x14ac:dyDescent="0.25">
      <c r="B195" s="24" t="s">
        <v>43</v>
      </c>
      <c r="C195" s="8">
        <v>12</v>
      </c>
      <c r="D195" s="9">
        <v>57218</v>
      </c>
      <c r="E195" s="26">
        <f t="shared" si="4"/>
        <v>4768.166666666667</v>
      </c>
      <c r="F195" s="29"/>
      <c r="G195" s="12">
        <v>2515</v>
      </c>
      <c r="H195" s="27">
        <f t="shared" si="5"/>
        <v>209.58333333333334</v>
      </c>
    </row>
    <row r="196" spans="2:8" ht="13.5" thickBot="1" x14ac:dyDescent="0.25">
      <c r="B196" s="24" t="s">
        <v>44</v>
      </c>
      <c r="C196" s="8">
        <v>3</v>
      </c>
      <c r="D196" s="9">
        <v>9715</v>
      </c>
      <c r="E196" s="26">
        <f t="shared" si="4"/>
        <v>3238.3333333333335</v>
      </c>
      <c r="F196" s="29"/>
      <c r="G196" s="12">
        <v>489</v>
      </c>
      <c r="H196" s="27">
        <f t="shared" si="5"/>
        <v>163</v>
      </c>
    </row>
    <row r="197" spans="2:8" ht="13.5" thickBot="1" x14ac:dyDescent="0.25">
      <c r="B197" s="24" t="s">
        <v>45</v>
      </c>
      <c r="C197" s="8">
        <v>3</v>
      </c>
      <c r="D197" s="9">
        <v>11168</v>
      </c>
      <c r="E197" s="26">
        <f t="shared" si="4"/>
        <v>3722.6666666666665</v>
      </c>
      <c r="F197" s="29"/>
      <c r="G197" s="12">
        <v>581</v>
      </c>
      <c r="H197" s="27">
        <f t="shared" si="5"/>
        <v>193.66666666666666</v>
      </c>
    </row>
    <row r="198" spans="2:8" ht="13.5" thickBot="1" x14ac:dyDescent="0.25">
      <c r="B198" s="24" t="s">
        <v>46</v>
      </c>
      <c r="C198" s="13" t="s">
        <v>231</v>
      </c>
      <c r="D198" s="13" t="s">
        <v>231</v>
      </c>
      <c r="E198" s="13" t="s">
        <v>231</v>
      </c>
      <c r="F198" s="29"/>
      <c r="G198" s="12" t="s">
        <v>231</v>
      </c>
      <c r="H198" s="12" t="s">
        <v>231</v>
      </c>
    </row>
    <row r="199" spans="2:8" ht="13.5" thickBot="1" x14ac:dyDescent="0.25">
      <c r="B199" s="24" t="s">
        <v>47</v>
      </c>
      <c r="C199" s="8">
        <v>121</v>
      </c>
      <c r="D199" s="9">
        <v>492803</v>
      </c>
      <c r="E199" s="26">
        <f t="shared" si="4"/>
        <v>4072.7520661157023</v>
      </c>
      <c r="F199" s="29"/>
      <c r="G199" s="12">
        <v>24461</v>
      </c>
      <c r="H199" s="27">
        <f t="shared" si="5"/>
        <v>202.15702479338842</v>
      </c>
    </row>
    <row r="200" spans="2:8" ht="13.5" thickBot="1" x14ac:dyDescent="0.25">
      <c r="B200" s="24" t="s">
        <v>48</v>
      </c>
      <c r="C200" s="13" t="s">
        <v>231</v>
      </c>
      <c r="D200" s="13" t="s">
        <v>231</v>
      </c>
      <c r="E200" s="13" t="s">
        <v>231</v>
      </c>
      <c r="F200" s="29"/>
      <c r="G200" s="12" t="s">
        <v>231</v>
      </c>
      <c r="H200" s="12" t="s">
        <v>231</v>
      </c>
    </row>
    <row r="201" spans="2:8" ht="13.5" thickBot="1" x14ac:dyDescent="0.25">
      <c r="B201" s="24" t="s">
        <v>49</v>
      </c>
      <c r="C201" s="13" t="s">
        <v>231</v>
      </c>
      <c r="D201" s="13" t="s">
        <v>231</v>
      </c>
      <c r="E201" s="13" t="s">
        <v>231</v>
      </c>
      <c r="F201" s="29"/>
      <c r="G201" s="12" t="s">
        <v>231</v>
      </c>
      <c r="H201" s="12" t="s">
        <v>231</v>
      </c>
    </row>
    <row r="202" spans="2:8" ht="13.5" thickBot="1" x14ac:dyDescent="0.25">
      <c r="B202" s="24" t="s">
        <v>233</v>
      </c>
      <c r="C202" s="13" t="s">
        <v>231</v>
      </c>
      <c r="D202" s="13" t="s">
        <v>231</v>
      </c>
      <c r="E202" s="13" t="s">
        <v>231</v>
      </c>
      <c r="F202" s="29"/>
      <c r="G202" s="12" t="s">
        <v>231</v>
      </c>
      <c r="H202" s="12" t="s">
        <v>231</v>
      </c>
    </row>
    <row r="203" spans="2:8" ht="13.5" thickBot="1" x14ac:dyDescent="0.25">
      <c r="B203" s="24" t="s">
        <v>234</v>
      </c>
      <c r="C203" s="13" t="s">
        <v>231</v>
      </c>
      <c r="D203" s="13" t="s">
        <v>231</v>
      </c>
      <c r="E203" s="13" t="s">
        <v>231</v>
      </c>
      <c r="F203" s="29"/>
      <c r="G203" s="12" t="s">
        <v>231</v>
      </c>
      <c r="H203" s="12" t="s">
        <v>231</v>
      </c>
    </row>
    <row r="204" spans="2:8" ht="13.5" thickBot="1" x14ac:dyDescent="0.25">
      <c r="B204" s="24" t="s">
        <v>235</v>
      </c>
      <c r="C204" s="13" t="s">
        <v>231</v>
      </c>
      <c r="D204" s="13" t="s">
        <v>231</v>
      </c>
      <c r="E204" s="13" t="s">
        <v>231</v>
      </c>
      <c r="F204" s="29"/>
      <c r="G204" s="12" t="s">
        <v>231</v>
      </c>
      <c r="H204" s="12" t="s">
        <v>231</v>
      </c>
    </row>
    <row r="205" spans="2:8" ht="26.25" thickBot="1" x14ac:dyDescent="0.25">
      <c r="B205" s="24" t="s">
        <v>236</v>
      </c>
      <c r="C205" s="13" t="s">
        <v>231</v>
      </c>
      <c r="D205" s="13" t="s">
        <v>231</v>
      </c>
      <c r="E205" s="13" t="s">
        <v>231</v>
      </c>
      <c r="F205" s="29"/>
      <c r="G205" s="12" t="s">
        <v>231</v>
      </c>
      <c r="H205" s="12" t="s">
        <v>231</v>
      </c>
    </row>
    <row r="206" spans="2:8" ht="13.5" thickBot="1" x14ac:dyDescent="0.25">
      <c r="B206" s="24" t="s">
        <v>237</v>
      </c>
      <c r="C206" s="8">
        <v>16</v>
      </c>
      <c r="D206" s="9">
        <v>49677</v>
      </c>
      <c r="E206" s="26">
        <f t="shared" si="4"/>
        <v>3104.8125</v>
      </c>
      <c r="F206" s="29"/>
      <c r="G206" s="12">
        <v>2481</v>
      </c>
      <c r="H206" s="27">
        <f t="shared" si="5"/>
        <v>155.0625</v>
      </c>
    </row>
    <row r="207" spans="2:8" ht="13.5" thickBot="1" x14ac:dyDescent="0.25">
      <c r="B207" s="24" t="s">
        <v>238</v>
      </c>
      <c r="C207" s="8">
        <v>34</v>
      </c>
      <c r="D207" s="9">
        <v>74270</v>
      </c>
      <c r="E207" s="26">
        <f t="shared" si="4"/>
        <v>2184.4117647058824</v>
      </c>
      <c r="F207" s="29"/>
      <c r="G207" s="12">
        <v>3576</v>
      </c>
      <c r="H207" s="27">
        <f t="shared" si="5"/>
        <v>105.17647058823529</v>
      </c>
    </row>
    <row r="208" spans="2:8" ht="13.5" thickBot="1" x14ac:dyDescent="0.25">
      <c r="B208" s="24" t="s">
        <v>239</v>
      </c>
      <c r="C208" s="8">
        <v>91</v>
      </c>
      <c r="D208" s="9">
        <v>193556</v>
      </c>
      <c r="E208" s="26">
        <f t="shared" si="4"/>
        <v>2126.9890109890111</v>
      </c>
      <c r="F208" s="29"/>
      <c r="G208" s="12">
        <v>9893</v>
      </c>
      <c r="H208" s="27">
        <f t="shared" si="5"/>
        <v>108.71428571428571</v>
      </c>
    </row>
    <row r="209" spans="2:8" ht="13.5" thickBot="1" x14ac:dyDescent="0.25">
      <c r="B209" s="24" t="s">
        <v>240</v>
      </c>
      <c r="C209" s="8">
        <v>335</v>
      </c>
      <c r="D209" s="9">
        <v>991942</v>
      </c>
      <c r="E209" s="26">
        <f t="shared" si="4"/>
        <v>2961.0208955223879</v>
      </c>
      <c r="F209" s="29"/>
      <c r="G209" s="12">
        <v>47860</v>
      </c>
      <c r="H209" s="27">
        <f t="shared" si="5"/>
        <v>142.86567164179104</v>
      </c>
    </row>
    <row r="210" spans="2:8" ht="13.5" thickBot="1" x14ac:dyDescent="0.25">
      <c r="B210" s="24" t="s">
        <v>241</v>
      </c>
      <c r="C210" s="13" t="s">
        <v>231</v>
      </c>
      <c r="D210" s="13" t="s">
        <v>231</v>
      </c>
      <c r="E210" s="13" t="s">
        <v>231</v>
      </c>
      <c r="F210" s="29"/>
      <c r="G210" s="12" t="s">
        <v>231</v>
      </c>
      <c r="H210" s="12" t="s">
        <v>231</v>
      </c>
    </row>
    <row r="211" spans="2:8" ht="13.5" thickBot="1" x14ac:dyDescent="0.25">
      <c r="B211" s="24" t="s">
        <v>242</v>
      </c>
      <c r="C211" s="8">
        <v>9</v>
      </c>
      <c r="D211" s="9">
        <v>15413</v>
      </c>
      <c r="E211" s="26">
        <f t="shared" si="4"/>
        <v>1712.5555555555557</v>
      </c>
      <c r="F211" s="29"/>
      <c r="G211" s="12">
        <v>783</v>
      </c>
      <c r="H211" s="27">
        <f t="shared" si="5"/>
        <v>87</v>
      </c>
    </row>
    <row r="212" spans="2:8" ht="13.5" thickBot="1" x14ac:dyDescent="0.25">
      <c r="B212" s="24" t="s">
        <v>243</v>
      </c>
      <c r="C212" s="13" t="s">
        <v>231</v>
      </c>
      <c r="D212" s="13" t="s">
        <v>231</v>
      </c>
      <c r="E212" s="13" t="s">
        <v>231</v>
      </c>
      <c r="F212" s="29"/>
      <c r="G212" s="12" t="s">
        <v>231</v>
      </c>
      <c r="H212" s="12" t="s">
        <v>231</v>
      </c>
    </row>
    <row r="213" spans="2:8" ht="13.5" thickBot="1" x14ac:dyDescent="0.25">
      <c r="B213" s="24" t="s">
        <v>244</v>
      </c>
      <c r="C213" s="13" t="s">
        <v>231</v>
      </c>
      <c r="D213" s="13" t="s">
        <v>231</v>
      </c>
      <c r="E213" s="13" t="s">
        <v>231</v>
      </c>
      <c r="F213" s="29"/>
      <c r="G213" s="12" t="s">
        <v>231</v>
      </c>
      <c r="H213" s="12" t="s">
        <v>231</v>
      </c>
    </row>
    <row r="214" spans="2:8" ht="13.5" thickBot="1" x14ac:dyDescent="0.25">
      <c r="B214" s="24" t="s">
        <v>245</v>
      </c>
      <c r="C214" s="13" t="s">
        <v>231</v>
      </c>
      <c r="D214" s="13" t="s">
        <v>231</v>
      </c>
      <c r="E214" s="13" t="s">
        <v>231</v>
      </c>
      <c r="F214" s="29"/>
      <c r="G214" s="12" t="s">
        <v>231</v>
      </c>
      <c r="H214" s="12" t="s">
        <v>231</v>
      </c>
    </row>
    <row r="215" spans="2:8" ht="13.5" thickBot="1" x14ac:dyDescent="0.25">
      <c r="B215" s="24" t="s">
        <v>246</v>
      </c>
      <c r="C215" s="8">
        <v>25</v>
      </c>
      <c r="D215" s="9">
        <v>60829</v>
      </c>
      <c r="E215" s="26">
        <f t="shared" si="4"/>
        <v>2433.16</v>
      </c>
      <c r="F215" s="29"/>
      <c r="G215" s="12">
        <v>2944</v>
      </c>
      <c r="H215" s="27">
        <f t="shared" si="5"/>
        <v>117.76</v>
      </c>
    </row>
    <row r="216" spans="2:8" ht="13.5" thickBot="1" x14ac:dyDescent="0.25">
      <c r="B216" s="24" t="s">
        <v>247</v>
      </c>
      <c r="C216" s="8">
        <v>43</v>
      </c>
      <c r="D216" s="9">
        <v>158558</v>
      </c>
      <c r="E216" s="26">
        <f t="shared" si="4"/>
        <v>3687.3953488372094</v>
      </c>
      <c r="F216" s="29"/>
      <c r="G216" s="12">
        <v>8619</v>
      </c>
      <c r="H216" s="27">
        <f t="shared" si="5"/>
        <v>200.44186046511629</v>
      </c>
    </row>
    <row r="217" spans="2:8" ht="13.5" thickBot="1" x14ac:dyDescent="0.25">
      <c r="B217" s="24" t="s">
        <v>248</v>
      </c>
      <c r="C217" s="8">
        <v>1136</v>
      </c>
      <c r="D217" s="9">
        <v>4384093</v>
      </c>
      <c r="E217" s="26">
        <f t="shared" si="4"/>
        <v>3859.2367957746478</v>
      </c>
      <c r="F217" s="29"/>
      <c r="G217" s="12">
        <v>216279</v>
      </c>
      <c r="H217" s="27">
        <f t="shared" si="5"/>
        <v>190.38644366197184</v>
      </c>
    </row>
    <row r="218" spans="2:8" ht="13.5" thickBot="1" x14ac:dyDescent="0.25">
      <c r="B218" s="24" t="s">
        <v>249</v>
      </c>
      <c r="C218" s="8">
        <v>27</v>
      </c>
      <c r="D218" s="9">
        <v>49952</v>
      </c>
      <c r="E218" s="26">
        <f t="shared" si="4"/>
        <v>1850.0740740740741</v>
      </c>
      <c r="F218" s="29"/>
      <c r="G218" s="12">
        <v>2201</v>
      </c>
      <c r="H218" s="27">
        <f t="shared" si="5"/>
        <v>81.518518518518519</v>
      </c>
    </row>
    <row r="219" spans="2:8" ht="13.5" thickBot="1" x14ac:dyDescent="0.25">
      <c r="B219" s="24" t="s">
        <v>250</v>
      </c>
      <c r="C219" s="13" t="s">
        <v>231</v>
      </c>
      <c r="D219" s="13" t="s">
        <v>231</v>
      </c>
      <c r="E219" s="13" t="s">
        <v>231</v>
      </c>
      <c r="F219" s="29"/>
      <c r="G219" s="12" t="s">
        <v>231</v>
      </c>
      <c r="H219" s="12" t="s">
        <v>231</v>
      </c>
    </row>
    <row r="220" spans="2:8" ht="13.5" thickBot="1" x14ac:dyDescent="0.25">
      <c r="B220" s="24" t="s">
        <v>251</v>
      </c>
      <c r="C220" s="8">
        <v>114</v>
      </c>
      <c r="D220" s="9">
        <v>224898</v>
      </c>
      <c r="E220" s="26">
        <f t="shared" si="4"/>
        <v>1972.7894736842106</v>
      </c>
      <c r="F220" s="29"/>
      <c r="G220" s="12">
        <v>10921</v>
      </c>
      <c r="H220" s="27">
        <f t="shared" si="5"/>
        <v>95.798245614035082</v>
      </c>
    </row>
    <row r="221" spans="2:8" ht="17.45" customHeight="1" thickBot="1" x14ac:dyDescent="0.25">
      <c r="B221" s="24" t="s">
        <v>252</v>
      </c>
      <c r="C221" s="8">
        <v>31</v>
      </c>
      <c r="D221" s="9">
        <v>88736</v>
      </c>
      <c r="E221" s="26">
        <f t="shared" si="4"/>
        <v>2862.4516129032259</v>
      </c>
      <c r="F221" s="29"/>
      <c r="G221" s="12">
        <v>3759</v>
      </c>
      <c r="H221" s="27">
        <f t="shared" si="5"/>
        <v>121.25806451612904</v>
      </c>
    </row>
    <row r="222" spans="2:8" ht="13.5" thickBot="1" x14ac:dyDescent="0.25">
      <c r="B222" s="24" t="s">
        <v>253</v>
      </c>
      <c r="C222" s="13" t="s">
        <v>231</v>
      </c>
      <c r="D222" s="13" t="s">
        <v>231</v>
      </c>
      <c r="E222" s="13" t="s">
        <v>231</v>
      </c>
      <c r="F222" s="29"/>
      <c r="G222" s="12" t="s">
        <v>231</v>
      </c>
      <c r="H222" s="12" t="s">
        <v>231</v>
      </c>
    </row>
    <row r="223" spans="2:8" ht="13.5" thickBot="1" x14ac:dyDescent="0.25">
      <c r="B223" s="24" t="s">
        <v>254</v>
      </c>
      <c r="C223" s="8">
        <v>30</v>
      </c>
      <c r="D223" s="9">
        <v>71461</v>
      </c>
      <c r="E223" s="26">
        <f t="shared" si="4"/>
        <v>2382.0333333333333</v>
      </c>
      <c r="F223" s="29"/>
      <c r="G223" s="12">
        <v>3106</v>
      </c>
      <c r="H223" s="27">
        <f t="shared" si="5"/>
        <v>103.53333333333333</v>
      </c>
    </row>
    <row r="224" spans="2:8" ht="13.5" thickBot="1" x14ac:dyDescent="0.25">
      <c r="B224" s="24" t="s">
        <v>255</v>
      </c>
      <c r="C224" s="8">
        <v>19</v>
      </c>
      <c r="D224" s="9">
        <v>69132</v>
      </c>
      <c r="E224" s="26">
        <f t="shared" si="4"/>
        <v>3638.5263157894738</v>
      </c>
      <c r="F224" s="29"/>
      <c r="G224" s="12">
        <v>3357</v>
      </c>
      <c r="H224" s="27">
        <f t="shared" si="5"/>
        <v>176.68421052631578</v>
      </c>
    </row>
    <row r="225" spans="2:8" ht="13.5" thickBot="1" x14ac:dyDescent="0.25">
      <c r="B225" s="24" t="s">
        <v>256</v>
      </c>
      <c r="C225" s="8">
        <v>22</v>
      </c>
      <c r="D225" s="9">
        <v>55569</v>
      </c>
      <c r="E225" s="26">
        <f t="shared" si="4"/>
        <v>2525.8636363636365</v>
      </c>
      <c r="F225" s="29"/>
      <c r="G225" s="12">
        <v>2778</v>
      </c>
      <c r="H225" s="27">
        <f t="shared" si="5"/>
        <v>126.27272727272727</v>
      </c>
    </row>
    <row r="226" spans="2:8" ht="13.5" thickBot="1" x14ac:dyDescent="0.25">
      <c r="B226" s="24" t="s">
        <v>257</v>
      </c>
      <c r="C226" s="8">
        <v>8</v>
      </c>
      <c r="D226" s="9">
        <v>50852</v>
      </c>
      <c r="E226" s="26">
        <f t="shared" si="4"/>
        <v>6356.5</v>
      </c>
      <c r="F226" s="29"/>
      <c r="G226" s="12">
        <v>2564</v>
      </c>
      <c r="H226" s="27">
        <f t="shared" si="5"/>
        <v>320.5</v>
      </c>
    </row>
    <row r="227" spans="2:8" ht="13.5" thickBot="1" x14ac:dyDescent="0.25">
      <c r="B227" s="24" t="s">
        <v>258</v>
      </c>
      <c r="C227" s="13" t="s">
        <v>231</v>
      </c>
      <c r="D227" s="13" t="s">
        <v>231</v>
      </c>
      <c r="E227" s="13" t="s">
        <v>231</v>
      </c>
      <c r="F227" s="29"/>
      <c r="G227" s="12" t="s">
        <v>231</v>
      </c>
      <c r="H227" s="12" t="s">
        <v>231</v>
      </c>
    </row>
    <row r="228" spans="2:8" ht="13.5" thickBot="1" x14ac:dyDescent="0.25">
      <c r="B228" s="24" t="s">
        <v>259</v>
      </c>
      <c r="C228" s="8">
        <v>7</v>
      </c>
      <c r="D228" s="9">
        <v>12662</v>
      </c>
      <c r="E228" s="26">
        <f t="shared" si="4"/>
        <v>1808.8571428571429</v>
      </c>
      <c r="F228" s="29"/>
      <c r="G228" s="12">
        <v>659</v>
      </c>
      <c r="H228" s="27">
        <f t="shared" si="5"/>
        <v>94.142857142857139</v>
      </c>
    </row>
    <row r="229" spans="2:8" ht="13.5" thickBot="1" x14ac:dyDescent="0.25">
      <c r="B229" s="24" t="s">
        <v>260</v>
      </c>
      <c r="C229" s="8">
        <v>91</v>
      </c>
      <c r="D229" s="9">
        <v>220421</v>
      </c>
      <c r="E229" s="26">
        <f t="shared" si="4"/>
        <v>2422.2087912087914</v>
      </c>
      <c r="F229" s="29"/>
      <c r="G229" s="12">
        <v>10886</v>
      </c>
      <c r="H229" s="27">
        <f t="shared" si="5"/>
        <v>119.62637362637362</v>
      </c>
    </row>
    <row r="230" spans="2:8" ht="13.5" thickBot="1" x14ac:dyDescent="0.25">
      <c r="B230" s="24" t="s">
        <v>261</v>
      </c>
      <c r="C230" s="8">
        <v>15</v>
      </c>
      <c r="D230" s="9">
        <v>163810</v>
      </c>
      <c r="E230" s="26">
        <f t="shared" si="4"/>
        <v>10920.666666666666</v>
      </c>
      <c r="F230" s="29"/>
      <c r="G230" s="12">
        <v>6795</v>
      </c>
      <c r="H230" s="27">
        <f t="shared" si="5"/>
        <v>453</v>
      </c>
    </row>
    <row r="231" spans="2:8" ht="13.5" thickBot="1" x14ac:dyDescent="0.25">
      <c r="B231" s="24" t="s">
        <v>262</v>
      </c>
      <c r="C231" s="13" t="s">
        <v>231</v>
      </c>
      <c r="D231" s="13" t="s">
        <v>231</v>
      </c>
      <c r="E231" s="13" t="s">
        <v>231</v>
      </c>
      <c r="F231" s="29"/>
      <c r="G231" s="12" t="s">
        <v>231</v>
      </c>
      <c r="H231" s="12" t="s">
        <v>231</v>
      </c>
    </row>
    <row r="232" spans="2:8" ht="13.5" thickBot="1" x14ac:dyDescent="0.25">
      <c r="B232" s="24" t="s">
        <v>263</v>
      </c>
      <c r="C232" s="13" t="s">
        <v>231</v>
      </c>
      <c r="D232" s="13" t="s">
        <v>231</v>
      </c>
      <c r="E232" s="13" t="s">
        <v>231</v>
      </c>
      <c r="F232" s="29"/>
      <c r="G232" s="12" t="s">
        <v>231</v>
      </c>
      <c r="H232" s="12" t="s">
        <v>231</v>
      </c>
    </row>
    <row r="233" spans="2:8" ht="13.5" thickBot="1" x14ac:dyDescent="0.25">
      <c r="B233" s="24" t="s">
        <v>264</v>
      </c>
      <c r="C233" s="13" t="s">
        <v>231</v>
      </c>
      <c r="D233" s="13" t="s">
        <v>231</v>
      </c>
      <c r="E233" s="13" t="s">
        <v>231</v>
      </c>
      <c r="F233" s="29"/>
      <c r="G233" s="12" t="s">
        <v>231</v>
      </c>
      <c r="H233" s="12" t="s">
        <v>231</v>
      </c>
    </row>
    <row r="234" spans="2:8" ht="13.5" thickBot="1" x14ac:dyDescent="0.25">
      <c r="B234" s="24" t="s">
        <v>265</v>
      </c>
      <c r="C234" s="8">
        <v>15</v>
      </c>
      <c r="D234" s="9">
        <v>32701</v>
      </c>
      <c r="E234" s="26">
        <f t="shared" si="4"/>
        <v>2180.0666666666666</v>
      </c>
      <c r="F234" s="29"/>
      <c r="G234" s="12">
        <v>1650</v>
      </c>
      <c r="H234" s="27">
        <f t="shared" si="5"/>
        <v>110</v>
      </c>
    </row>
    <row r="235" spans="2:8" ht="13.5" thickBot="1" x14ac:dyDescent="0.25">
      <c r="B235" s="24" t="s">
        <v>266</v>
      </c>
      <c r="C235" s="8">
        <v>3</v>
      </c>
      <c r="D235" s="9">
        <v>6843</v>
      </c>
      <c r="E235" s="26">
        <f t="shared" si="4"/>
        <v>2281</v>
      </c>
      <c r="F235" s="29"/>
      <c r="G235" s="12">
        <v>250</v>
      </c>
      <c r="H235" s="27">
        <f t="shared" si="5"/>
        <v>83.333333333333329</v>
      </c>
    </row>
    <row r="236" spans="2:8" ht="13.5" thickBot="1" x14ac:dyDescent="0.25">
      <c r="B236" s="24" t="s">
        <v>267</v>
      </c>
      <c r="C236" s="13" t="s">
        <v>231</v>
      </c>
      <c r="D236" s="13" t="s">
        <v>231</v>
      </c>
      <c r="E236" s="13" t="s">
        <v>231</v>
      </c>
      <c r="F236" s="29"/>
      <c r="G236" s="12" t="s">
        <v>231</v>
      </c>
      <c r="H236" s="12" t="s">
        <v>231</v>
      </c>
    </row>
    <row r="237" spans="2:8" ht="13.5" thickBot="1" x14ac:dyDescent="0.25">
      <c r="B237" s="24" t="s">
        <v>268</v>
      </c>
      <c r="C237" s="8">
        <v>5</v>
      </c>
      <c r="D237" s="9">
        <v>8311</v>
      </c>
      <c r="E237" s="26">
        <f t="shared" si="4"/>
        <v>1662.2</v>
      </c>
      <c r="F237" s="29"/>
      <c r="G237" s="12">
        <v>448</v>
      </c>
      <c r="H237" s="27">
        <f t="shared" si="5"/>
        <v>89.6</v>
      </c>
    </row>
    <row r="238" spans="2:8" ht="13.5" thickBot="1" x14ac:dyDescent="0.25">
      <c r="B238" s="24" t="s">
        <v>269</v>
      </c>
      <c r="C238" s="8">
        <v>3</v>
      </c>
      <c r="D238" s="9">
        <v>31907</v>
      </c>
      <c r="E238" s="26">
        <f t="shared" si="4"/>
        <v>10635.666666666666</v>
      </c>
      <c r="F238" s="29"/>
      <c r="G238" s="12">
        <v>1636</v>
      </c>
      <c r="H238" s="27">
        <f t="shared" si="5"/>
        <v>545.33333333333337</v>
      </c>
    </row>
    <row r="239" spans="2:8" ht="13.5" thickBot="1" x14ac:dyDescent="0.25">
      <c r="B239" s="24" t="s">
        <v>270</v>
      </c>
      <c r="C239" s="8">
        <v>20</v>
      </c>
      <c r="D239" s="9">
        <v>30778</v>
      </c>
      <c r="E239" s="26">
        <f t="shared" ref="E239:E311" si="6">D239/C239</f>
        <v>1538.9</v>
      </c>
      <c r="F239" s="29"/>
      <c r="G239" s="12">
        <v>1470</v>
      </c>
      <c r="H239" s="27">
        <f t="shared" ref="H239:H311" si="7">G239/C239</f>
        <v>73.5</v>
      </c>
    </row>
    <row r="240" spans="2:8" ht="13.5" thickBot="1" x14ac:dyDescent="0.25">
      <c r="B240" s="24" t="s">
        <v>271</v>
      </c>
      <c r="C240" s="13" t="s">
        <v>231</v>
      </c>
      <c r="D240" s="13" t="s">
        <v>231</v>
      </c>
      <c r="E240" s="13" t="s">
        <v>231</v>
      </c>
      <c r="F240" s="29"/>
      <c r="G240" s="12" t="s">
        <v>231</v>
      </c>
      <c r="H240" s="12" t="s">
        <v>231</v>
      </c>
    </row>
    <row r="241" spans="2:8" ht="13.5" thickBot="1" x14ac:dyDescent="0.25">
      <c r="B241" s="24" t="s">
        <v>272</v>
      </c>
      <c r="C241" s="8">
        <v>16</v>
      </c>
      <c r="D241" s="9">
        <v>33560</v>
      </c>
      <c r="E241" s="26">
        <f t="shared" si="6"/>
        <v>2097.5</v>
      </c>
      <c r="F241" s="29"/>
      <c r="G241" s="12">
        <v>1676</v>
      </c>
      <c r="H241" s="27">
        <f t="shared" si="7"/>
        <v>104.75</v>
      </c>
    </row>
    <row r="242" spans="2:8" ht="13.5" thickBot="1" x14ac:dyDescent="0.25">
      <c r="B242" s="24" t="s">
        <v>273</v>
      </c>
      <c r="C242" s="8">
        <v>6</v>
      </c>
      <c r="D242" s="9">
        <v>12050</v>
      </c>
      <c r="E242" s="26">
        <f t="shared" si="6"/>
        <v>2008.3333333333333</v>
      </c>
      <c r="F242" s="29"/>
      <c r="G242" s="12">
        <v>615</v>
      </c>
      <c r="H242" s="27">
        <f t="shared" si="7"/>
        <v>102.5</v>
      </c>
    </row>
    <row r="243" spans="2:8" ht="13.5" thickBot="1" x14ac:dyDescent="0.25">
      <c r="B243" s="24" t="s">
        <v>274</v>
      </c>
      <c r="C243" s="13" t="s">
        <v>231</v>
      </c>
      <c r="D243" s="13" t="s">
        <v>231</v>
      </c>
      <c r="E243" s="13" t="s">
        <v>231</v>
      </c>
      <c r="F243" s="29"/>
      <c r="G243" s="12" t="s">
        <v>231</v>
      </c>
      <c r="H243" s="12" t="s">
        <v>231</v>
      </c>
    </row>
    <row r="244" spans="2:8" ht="13.5" thickBot="1" x14ac:dyDescent="0.25">
      <c r="B244" s="24" t="s">
        <v>275</v>
      </c>
      <c r="C244" s="13" t="s">
        <v>231</v>
      </c>
      <c r="D244" s="13" t="s">
        <v>231</v>
      </c>
      <c r="E244" s="13" t="s">
        <v>231</v>
      </c>
      <c r="F244" s="29"/>
      <c r="G244" s="12" t="s">
        <v>231</v>
      </c>
      <c r="H244" s="12" t="s">
        <v>231</v>
      </c>
    </row>
    <row r="245" spans="2:8" ht="13.5" thickBot="1" x14ac:dyDescent="0.25">
      <c r="B245" s="24" t="s">
        <v>276</v>
      </c>
      <c r="C245" s="13" t="s">
        <v>231</v>
      </c>
      <c r="D245" s="13" t="s">
        <v>231</v>
      </c>
      <c r="E245" s="13" t="s">
        <v>231</v>
      </c>
      <c r="F245" s="29"/>
      <c r="G245" s="12" t="s">
        <v>231</v>
      </c>
      <c r="H245" s="12" t="s">
        <v>231</v>
      </c>
    </row>
    <row r="246" spans="2:8" ht="13.5" thickBot="1" x14ac:dyDescent="0.25">
      <c r="B246" s="24" t="s">
        <v>277</v>
      </c>
      <c r="C246" s="8">
        <v>18</v>
      </c>
      <c r="D246" s="9">
        <v>50733</v>
      </c>
      <c r="E246" s="26">
        <f t="shared" si="6"/>
        <v>2818.5</v>
      </c>
      <c r="F246" s="29"/>
      <c r="G246" s="12">
        <v>2450</v>
      </c>
      <c r="H246" s="27">
        <f t="shared" si="7"/>
        <v>136.11111111111111</v>
      </c>
    </row>
    <row r="247" spans="2:8" ht="13.5" thickBot="1" x14ac:dyDescent="0.25">
      <c r="B247" s="24" t="s">
        <v>278</v>
      </c>
      <c r="C247" s="13" t="s">
        <v>231</v>
      </c>
      <c r="D247" s="13" t="s">
        <v>231</v>
      </c>
      <c r="E247" s="13" t="s">
        <v>231</v>
      </c>
      <c r="F247" s="29"/>
      <c r="G247" s="12" t="s">
        <v>231</v>
      </c>
      <c r="H247" s="12" t="s">
        <v>231</v>
      </c>
    </row>
    <row r="248" spans="2:8" ht="13.5" thickBot="1" x14ac:dyDescent="0.25">
      <c r="B248" s="24" t="s">
        <v>279</v>
      </c>
      <c r="C248" s="8">
        <v>7</v>
      </c>
      <c r="D248" s="9">
        <v>33773</v>
      </c>
      <c r="E248" s="26">
        <f t="shared" si="6"/>
        <v>4824.7142857142853</v>
      </c>
      <c r="F248" s="29"/>
      <c r="G248" s="12">
        <v>1707</v>
      </c>
      <c r="H248" s="27">
        <f t="shared" si="7"/>
        <v>243.85714285714286</v>
      </c>
    </row>
    <row r="249" spans="2:8" ht="13.5" thickBot="1" x14ac:dyDescent="0.25">
      <c r="B249" s="24" t="s">
        <v>280</v>
      </c>
      <c r="C249" s="8">
        <v>35</v>
      </c>
      <c r="D249" s="9">
        <v>74030</v>
      </c>
      <c r="E249" s="26">
        <f t="shared" si="6"/>
        <v>2115.1428571428573</v>
      </c>
      <c r="F249" s="29"/>
      <c r="G249" s="12">
        <v>3687</v>
      </c>
      <c r="H249" s="27">
        <f t="shared" si="7"/>
        <v>105.34285714285714</v>
      </c>
    </row>
    <row r="250" spans="2:8" ht="13.5" thickBot="1" x14ac:dyDescent="0.25">
      <c r="B250" s="24" t="s">
        <v>281</v>
      </c>
      <c r="C250" s="13" t="s">
        <v>231</v>
      </c>
      <c r="D250" s="13" t="s">
        <v>231</v>
      </c>
      <c r="E250" s="13" t="s">
        <v>231</v>
      </c>
      <c r="F250" s="29"/>
      <c r="G250" s="12" t="s">
        <v>231</v>
      </c>
      <c r="H250" s="12" t="s">
        <v>231</v>
      </c>
    </row>
    <row r="251" spans="2:8" ht="13.5" thickBot="1" x14ac:dyDescent="0.25">
      <c r="B251" s="24" t="s">
        <v>282</v>
      </c>
      <c r="C251" s="8">
        <v>7</v>
      </c>
      <c r="D251" s="9">
        <v>7907</v>
      </c>
      <c r="E251" s="26">
        <f t="shared" si="6"/>
        <v>1129.5714285714287</v>
      </c>
      <c r="F251" s="29"/>
      <c r="G251" s="12">
        <v>353</v>
      </c>
      <c r="H251" s="27">
        <f t="shared" si="7"/>
        <v>50.428571428571431</v>
      </c>
    </row>
    <row r="252" spans="2:8" ht="13.5" thickBot="1" x14ac:dyDescent="0.25">
      <c r="B252" s="24" t="s">
        <v>283</v>
      </c>
      <c r="C252" s="8">
        <v>4</v>
      </c>
      <c r="D252" s="9">
        <v>5346</v>
      </c>
      <c r="E252" s="26">
        <f t="shared" si="6"/>
        <v>1336.5</v>
      </c>
      <c r="F252" s="29"/>
      <c r="G252" s="12">
        <v>279</v>
      </c>
      <c r="H252" s="27">
        <f t="shared" si="7"/>
        <v>69.75</v>
      </c>
    </row>
    <row r="253" spans="2:8" ht="13.5" thickBot="1" x14ac:dyDescent="0.25">
      <c r="B253" s="24" t="s">
        <v>284</v>
      </c>
      <c r="C253" s="8">
        <v>30</v>
      </c>
      <c r="D253" s="9">
        <v>71900</v>
      </c>
      <c r="E253" s="26">
        <f t="shared" si="6"/>
        <v>2396.6666666666665</v>
      </c>
      <c r="F253" s="29"/>
      <c r="G253" s="12">
        <v>3886</v>
      </c>
      <c r="H253" s="27">
        <f t="shared" si="7"/>
        <v>129.53333333333333</v>
      </c>
    </row>
    <row r="254" spans="2:8" ht="13.5" thickBot="1" x14ac:dyDescent="0.25">
      <c r="B254" s="24" t="s">
        <v>285</v>
      </c>
      <c r="C254" s="8">
        <v>8</v>
      </c>
      <c r="D254" s="9">
        <v>28224</v>
      </c>
      <c r="E254" s="26">
        <f t="shared" si="6"/>
        <v>3528</v>
      </c>
      <c r="F254" s="29"/>
      <c r="G254" s="12">
        <v>1409</v>
      </c>
      <c r="H254" s="27">
        <f t="shared" si="7"/>
        <v>176.125</v>
      </c>
    </row>
    <row r="255" spans="2:8" ht="13.5" thickBot="1" x14ac:dyDescent="0.25">
      <c r="B255" s="24" t="s">
        <v>286</v>
      </c>
      <c r="C255" s="8">
        <v>7</v>
      </c>
      <c r="D255" s="9">
        <v>11148</v>
      </c>
      <c r="E255" s="26">
        <f t="shared" si="6"/>
        <v>1592.5714285714287</v>
      </c>
      <c r="F255" s="29"/>
      <c r="G255" s="12">
        <v>535</v>
      </c>
      <c r="H255" s="27">
        <f t="shared" si="7"/>
        <v>76.428571428571431</v>
      </c>
    </row>
    <row r="256" spans="2:8" ht="13.5" thickBot="1" x14ac:dyDescent="0.25">
      <c r="B256" s="24" t="s">
        <v>287</v>
      </c>
      <c r="C256" s="8">
        <v>53</v>
      </c>
      <c r="D256" s="9">
        <v>108710</v>
      </c>
      <c r="E256" s="26">
        <f t="shared" si="6"/>
        <v>2051.132075471698</v>
      </c>
      <c r="F256" s="29"/>
      <c r="G256" s="12">
        <v>5083</v>
      </c>
      <c r="H256" s="27">
        <f t="shared" si="7"/>
        <v>95.905660377358487</v>
      </c>
    </row>
    <row r="257" spans="2:8" ht="13.5" thickBot="1" x14ac:dyDescent="0.25">
      <c r="B257" s="24" t="s">
        <v>288</v>
      </c>
      <c r="C257" s="8">
        <v>18</v>
      </c>
      <c r="D257" s="9">
        <v>37907</v>
      </c>
      <c r="E257" s="26">
        <f t="shared" si="6"/>
        <v>2105.9444444444443</v>
      </c>
      <c r="F257" s="29"/>
      <c r="G257" s="12">
        <v>1212</v>
      </c>
      <c r="H257" s="27">
        <f t="shared" si="7"/>
        <v>67.333333333333329</v>
      </c>
    </row>
    <row r="258" spans="2:8" ht="13.5" thickBot="1" x14ac:dyDescent="0.25">
      <c r="B258" s="24" t="s">
        <v>289</v>
      </c>
      <c r="C258" s="8">
        <v>5</v>
      </c>
      <c r="D258" s="9">
        <v>18226</v>
      </c>
      <c r="E258" s="26">
        <f t="shared" si="6"/>
        <v>3645.2</v>
      </c>
      <c r="F258" s="29"/>
      <c r="G258" s="12">
        <v>920</v>
      </c>
      <c r="H258" s="27">
        <f t="shared" si="7"/>
        <v>184</v>
      </c>
    </row>
    <row r="259" spans="2:8" ht="13.5" thickBot="1" x14ac:dyDescent="0.25">
      <c r="B259" s="24" t="s">
        <v>290</v>
      </c>
      <c r="C259" s="8">
        <v>5</v>
      </c>
      <c r="D259" s="9">
        <v>22397</v>
      </c>
      <c r="E259" s="26">
        <f t="shared" si="6"/>
        <v>4479.3999999999996</v>
      </c>
      <c r="F259" s="29"/>
      <c r="G259" s="12">
        <v>676</v>
      </c>
      <c r="H259" s="27">
        <f t="shared" si="7"/>
        <v>135.19999999999999</v>
      </c>
    </row>
    <row r="260" spans="2:8" ht="13.5" thickBot="1" x14ac:dyDescent="0.25">
      <c r="B260" s="24" t="s">
        <v>291</v>
      </c>
      <c r="C260" s="8">
        <v>10</v>
      </c>
      <c r="D260" s="9">
        <v>15804</v>
      </c>
      <c r="E260" s="26">
        <f t="shared" si="6"/>
        <v>1580.4</v>
      </c>
      <c r="F260" s="29"/>
      <c r="G260" s="12">
        <v>725</v>
      </c>
      <c r="H260" s="27">
        <f t="shared" si="7"/>
        <v>72.5</v>
      </c>
    </row>
    <row r="261" spans="2:8" ht="13.5" thickBot="1" x14ac:dyDescent="0.25">
      <c r="B261" s="24" t="s">
        <v>292</v>
      </c>
      <c r="C261" s="13" t="s">
        <v>231</v>
      </c>
      <c r="D261" s="13" t="s">
        <v>231</v>
      </c>
      <c r="E261" s="13" t="s">
        <v>231</v>
      </c>
      <c r="F261" s="29"/>
      <c r="G261" s="12" t="s">
        <v>231</v>
      </c>
      <c r="H261" s="12" t="s">
        <v>231</v>
      </c>
    </row>
    <row r="262" spans="2:8" ht="13.5" thickBot="1" x14ac:dyDescent="0.25">
      <c r="B262" s="24" t="s">
        <v>293</v>
      </c>
      <c r="C262" s="8">
        <v>17</v>
      </c>
      <c r="D262" s="9">
        <v>62923</v>
      </c>
      <c r="E262" s="26">
        <f t="shared" si="6"/>
        <v>3701.3529411764707</v>
      </c>
      <c r="F262" s="29"/>
      <c r="G262" s="12">
        <v>3178</v>
      </c>
      <c r="H262" s="27">
        <f t="shared" si="7"/>
        <v>186.94117647058823</v>
      </c>
    </row>
    <row r="263" spans="2:8" ht="13.5" thickBot="1" x14ac:dyDescent="0.25">
      <c r="B263" s="24" t="s">
        <v>294</v>
      </c>
      <c r="C263" s="13" t="s">
        <v>231</v>
      </c>
      <c r="D263" s="13" t="s">
        <v>231</v>
      </c>
      <c r="E263" s="13" t="s">
        <v>231</v>
      </c>
      <c r="F263" s="29"/>
      <c r="G263" s="12" t="s">
        <v>231</v>
      </c>
      <c r="H263" s="12" t="s">
        <v>231</v>
      </c>
    </row>
    <row r="264" spans="2:8" ht="13.5" thickBot="1" x14ac:dyDescent="0.25">
      <c r="B264" s="24" t="s">
        <v>295</v>
      </c>
      <c r="C264" s="8">
        <v>5</v>
      </c>
      <c r="D264" s="9">
        <v>8991</v>
      </c>
      <c r="E264" s="26">
        <f t="shared" si="6"/>
        <v>1798.2</v>
      </c>
      <c r="F264" s="29"/>
      <c r="G264" s="12">
        <v>466</v>
      </c>
      <c r="H264" s="27">
        <f t="shared" si="7"/>
        <v>93.2</v>
      </c>
    </row>
    <row r="265" spans="2:8" ht="13.5" thickBot="1" x14ac:dyDescent="0.25">
      <c r="B265" s="24" t="s">
        <v>296</v>
      </c>
      <c r="C265" s="13" t="s">
        <v>231</v>
      </c>
      <c r="D265" s="13" t="s">
        <v>231</v>
      </c>
      <c r="E265" s="13" t="s">
        <v>231</v>
      </c>
      <c r="F265" s="29"/>
      <c r="G265" s="12" t="s">
        <v>231</v>
      </c>
      <c r="H265" s="12" t="s">
        <v>231</v>
      </c>
    </row>
    <row r="266" spans="2:8" ht="13.5" thickBot="1" x14ac:dyDescent="0.25">
      <c r="B266" s="24" t="s">
        <v>297</v>
      </c>
      <c r="C266" s="13" t="s">
        <v>231</v>
      </c>
      <c r="D266" s="13" t="s">
        <v>231</v>
      </c>
      <c r="E266" s="13" t="s">
        <v>231</v>
      </c>
      <c r="F266" s="29"/>
      <c r="G266" s="12" t="s">
        <v>231</v>
      </c>
      <c r="H266" s="12" t="s">
        <v>231</v>
      </c>
    </row>
    <row r="267" spans="2:8" ht="13.5" thickBot="1" x14ac:dyDescent="0.25">
      <c r="B267" s="24" t="s">
        <v>298</v>
      </c>
      <c r="C267" s="8">
        <v>3</v>
      </c>
      <c r="D267" s="9">
        <v>7084</v>
      </c>
      <c r="E267" s="26">
        <f t="shared" si="6"/>
        <v>2361.3333333333335</v>
      </c>
      <c r="F267" s="29"/>
      <c r="G267" s="12">
        <v>370</v>
      </c>
      <c r="H267" s="27">
        <f t="shared" si="7"/>
        <v>123.33333333333333</v>
      </c>
    </row>
    <row r="268" spans="2:8" ht="13.5" thickBot="1" x14ac:dyDescent="0.25">
      <c r="B268" s="24" t="s">
        <v>299</v>
      </c>
      <c r="C268" s="8">
        <v>12</v>
      </c>
      <c r="D268" s="9">
        <v>28403</v>
      </c>
      <c r="E268" s="26">
        <f t="shared" si="6"/>
        <v>2366.9166666666665</v>
      </c>
      <c r="F268" s="29"/>
      <c r="G268" s="12">
        <v>1357</v>
      </c>
      <c r="H268" s="27">
        <f t="shared" si="7"/>
        <v>113.08333333333333</v>
      </c>
    </row>
    <row r="269" spans="2:8" ht="13.5" thickBot="1" x14ac:dyDescent="0.25">
      <c r="B269" s="24" t="s">
        <v>300</v>
      </c>
      <c r="C269" s="8">
        <v>4</v>
      </c>
      <c r="D269" s="9">
        <v>6299</v>
      </c>
      <c r="E269" s="26">
        <f t="shared" si="6"/>
        <v>1574.75</v>
      </c>
      <c r="F269" s="29"/>
      <c r="G269" s="12">
        <v>324</v>
      </c>
      <c r="H269" s="27">
        <f t="shared" si="7"/>
        <v>81</v>
      </c>
    </row>
    <row r="270" spans="2:8" ht="13.5" thickBot="1" x14ac:dyDescent="0.25">
      <c r="B270" s="24" t="s">
        <v>122</v>
      </c>
      <c r="C270" s="13" t="s">
        <v>231</v>
      </c>
      <c r="D270" s="13" t="s">
        <v>231</v>
      </c>
      <c r="E270" s="13" t="s">
        <v>231</v>
      </c>
      <c r="F270" s="29"/>
      <c r="G270" s="12" t="s">
        <v>231</v>
      </c>
      <c r="H270" s="12" t="s">
        <v>231</v>
      </c>
    </row>
    <row r="271" spans="2:8" ht="13.5" thickBot="1" x14ac:dyDescent="0.25">
      <c r="B271" s="24" t="s">
        <v>123</v>
      </c>
      <c r="C271" s="8">
        <v>12</v>
      </c>
      <c r="D271" s="9">
        <v>22910</v>
      </c>
      <c r="E271" s="26">
        <f t="shared" si="6"/>
        <v>1909.1666666666667</v>
      </c>
      <c r="F271" s="29"/>
      <c r="G271" s="12">
        <v>1150</v>
      </c>
      <c r="H271" s="27">
        <f t="shared" si="7"/>
        <v>95.833333333333329</v>
      </c>
    </row>
    <row r="272" spans="2:8" ht="13.5" thickBot="1" x14ac:dyDescent="0.25">
      <c r="B272" s="24" t="s">
        <v>124</v>
      </c>
      <c r="C272" s="8">
        <v>6</v>
      </c>
      <c r="D272" s="9">
        <v>8408</v>
      </c>
      <c r="E272" s="26">
        <f t="shared" si="6"/>
        <v>1401.3333333333333</v>
      </c>
      <c r="F272" s="29"/>
      <c r="G272" s="12">
        <v>467</v>
      </c>
      <c r="H272" s="27">
        <f t="shared" si="7"/>
        <v>77.833333333333329</v>
      </c>
    </row>
    <row r="273" spans="2:8" ht="13.5" thickBot="1" x14ac:dyDescent="0.25">
      <c r="B273" s="24" t="s">
        <v>125</v>
      </c>
      <c r="C273" s="13" t="s">
        <v>231</v>
      </c>
      <c r="D273" s="13" t="s">
        <v>231</v>
      </c>
      <c r="E273" s="13" t="s">
        <v>231</v>
      </c>
      <c r="F273" s="29"/>
      <c r="G273" s="12" t="s">
        <v>231</v>
      </c>
      <c r="H273" s="12" t="s">
        <v>231</v>
      </c>
    </row>
    <row r="274" spans="2:8" ht="13.5" thickBot="1" x14ac:dyDescent="0.25">
      <c r="B274" s="24" t="s">
        <v>126</v>
      </c>
      <c r="C274" s="8">
        <v>60</v>
      </c>
      <c r="D274" s="9">
        <v>120383</v>
      </c>
      <c r="E274" s="26">
        <f t="shared" si="6"/>
        <v>2006.3833333333334</v>
      </c>
      <c r="F274" s="29"/>
      <c r="G274" s="12">
        <v>5791</v>
      </c>
      <c r="H274" s="27">
        <f t="shared" si="7"/>
        <v>96.516666666666666</v>
      </c>
    </row>
    <row r="275" spans="2:8" ht="13.5" thickBot="1" x14ac:dyDescent="0.25">
      <c r="B275" s="24" t="s">
        <v>127</v>
      </c>
      <c r="C275" s="8">
        <v>14</v>
      </c>
      <c r="D275" s="9">
        <v>34219</v>
      </c>
      <c r="E275" s="26">
        <f t="shared" si="6"/>
        <v>2444.2142857142858</v>
      </c>
      <c r="F275" s="29"/>
      <c r="G275" s="12">
        <v>440</v>
      </c>
      <c r="H275" s="27">
        <f t="shared" si="7"/>
        <v>31.428571428571427</v>
      </c>
    </row>
    <row r="276" spans="2:8" ht="13.5" thickBot="1" x14ac:dyDescent="0.25">
      <c r="B276" s="24" t="s">
        <v>128</v>
      </c>
      <c r="C276" s="8">
        <v>74</v>
      </c>
      <c r="D276" s="9">
        <v>191977</v>
      </c>
      <c r="E276" s="26">
        <f t="shared" si="6"/>
        <v>2594.2837837837837</v>
      </c>
      <c r="F276" s="29"/>
      <c r="G276" s="12">
        <v>9213</v>
      </c>
      <c r="H276" s="27">
        <f t="shared" si="7"/>
        <v>124.5</v>
      </c>
    </row>
    <row r="277" spans="2:8" ht="13.5" thickBot="1" x14ac:dyDescent="0.25">
      <c r="B277" s="24" t="s">
        <v>129</v>
      </c>
      <c r="C277" s="8">
        <v>3</v>
      </c>
      <c r="D277" s="9">
        <v>5341</v>
      </c>
      <c r="E277" s="26">
        <f t="shared" si="6"/>
        <v>1780.3333333333333</v>
      </c>
      <c r="F277" s="29"/>
      <c r="G277" s="12">
        <v>143</v>
      </c>
      <c r="H277" s="27">
        <f t="shared" si="7"/>
        <v>47.666666666666664</v>
      </c>
    </row>
    <row r="278" spans="2:8" ht="13.5" thickBot="1" x14ac:dyDescent="0.25">
      <c r="B278" s="24" t="s">
        <v>130</v>
      </c>
      <c r="C278" s="13" t="s">
        <v>231</v>
      </c>
      <c r="D278" s="13" t="s">
        <v>231</v>
      </c>
      <c r="E278" s="13" t="s">
        <v>231</v>
      </c>
      <c r="F278" s="29"/>
      <c r="G278" s="12" t="s">
        <v>231</v>
      </c>
      <c r="H278" s="12" t="s">
        <v>231</v>
      </c>
    </row>
    <row r="279" spans="2:8" ht="13.5" thickBot="1" x14ac:dyDescent="0.25">
      <c r="B279" s="24" t="s">
        <v>131</v>
      </c>
      <c r="C279" s="8">
        <v>85</v>
      </c>
      <c r="D279" s="9">
        <v>475958</v>
      </c>
      <c r="E279" s="26">
        <f t="shared" si="6"/>
        <v>5599.5058823529416</v>
      </c>
      <c r="F279" s="29"/>
      <c r="G279" s="12">
        <v>22337</v>
      </c>
      <c r="H279" s="27">
        <f t="shared" si="7"/>
        <v>262.78823529411767</v>
      </c>
    </row>
    <row r="280" spans="2:8" ht="13.5" thickBot="1" x14ac:dyDescent="0.25">
      <c r="B280" s="24" t="s">
        <v>132</v>
      </c>
      <c r="C280" s="13" t="s">
        <v>231</v>
      </c>
      <c r="D280" s="13" t="s">
        <v>231</v>
      </c>
      <c r="E280" s="13" t="s">
        <v>231</v>
      </c>
      <c r="F280" s="29"/>
      <c r="G280" s="12" t="s">
        <v>231</v>
      </c>
      <c r="H280" s="12" t="s">
        <v>231</v>
      </c>
    </row>
    <row r="281" spans="2:8" ht="13.5" thickBot="1" x14ac:dyDescent="0.25">
      <c r="B281" s="24" t="s">
        <v>133</v>
      </c>
      <c r="C281" s="8">
        <v>59</v>
      </c>
      <c r="D281" s="9">
        <v>220951</v>
      </c>
      <c r="E281" s="26">
        <f t="shared" si="6"/>
        <v>3744.9322033898306</v>
      </c>
      <c r="F281" s="29"/>
      <c r="G281" s="12">
        <v>7703</v>
      </c>
      <c r="H281" s="27">
        <f t="shared" si="7"/>
        <v>130.5593220338983</v>
      </c>
    </row>
    <row r="282" spans="2:8" ht="13.5" thickBot="1" x14ac:dyDescent="0.25">
      <c r="B282" s="24" t="s">
        <v>134</v>
      </c>
      <c r="C282" s="13" t="s">
        <v>231</v>
      </c>
      <c r="D282" s="13" t="s">
        <v>231</v>
      </c>
      <c r="E282" s="13" t="s">
        <v>231</v>
      </c>
      <c r="F282" s="29"/>
      <c r="G282" s="12" t="s">
        <v>231</v>
      </c>
      <c r="H282" s="12" t="s">
        <v>231</v>
      </c>
    </row>
    <row r="283" spans="2:8" ht="13.5" thickBot="1" x14ac:dyDescent="0.25">
      <c r="B283" s="24" t="s">
        <v>135</v>
      </c>
      <c r="C283" s="8">
        <v>9</v>
      </c>
      <c r="D283" s="9">
        <v>82566</v>
      </c>
      <c r="E283" s="26">
        <f t="shared" si="6"/>
        <v>9174</v>
      </c>
      <c r="F283" s="29"/>
      <c r="G283" s="12">
        <v>3816</v>
      </c>
      <c r="H283" s="27">
        <f t="shared" si="7"/>
        <v>424</v>
      </c>
    </row>
    <row r="284" spans="2:8" ht="13.5" thickBot="1" x14ac:dyDescent="0.25">
      <c r="B284" s="24" t="s">
        <v>136</v>
      </c>
      <c r="C284" s="8">
        <v>30</v>
      </c>
      <c r="D284" s="9">
        <v>55499</v>
      </c>
      <c r="E284" s="26">
        <f t="shared" si="6"/>
        <v>1849.9666666666667</v>
      </c>
      <c r="F284" s="29"/>
      <c r="G284" s="12">
        <v>2566</v>
      </c>
      <c r="H284" s="27">
        <f t="shared" si="7"/>
        <v>85.533333333333331</v>
      </c>
    </row>
    <row r="285" spans="2:8" ht="13.5" thickBot="1" x14ac:dyDescent="0.25">
      <c r="B285" s="24" t="s">
        <v>137</v>
      </c>
      <c r="C285" s="8">
        <v>6</v>
      </c>
      <c r="D285" s="9">
        <v>6906</v>
      </c>
      <c r="E285" s="26">
        <f t="shared" si="6"/>
        <v>1151</v>
      </c>
      <c r="F285" s="29"/>
      <c r="G285" s="12">
        <v>266</v>
      </c>
      <c r="H285" s="27">
        <f t="shared" si="7"/>
        <v>44.333333333333336</v>
      </c>
    </row>
    <row r="286" spans="2:8" ht="13.5" thickBot="1" x14ac:dyDescent="0.25">
      <c r="B286" s="24" t="s">
        <v>138</v>
      </c>
      <c r="C286" s="8">
        <v>6</v>
      </c>
      <c r="D286" s="9">
        <v>9943</v>
      </c>
      <c r="E286" s="26">
        <f t="shared" si="6"/>
        <v>1657.1666666666667</v>
      </c>
      <c r="F286" s="29"/>
      <c r="G286" s="12">
        <v>476</v>
      </c>
      <c r="H286" s="27">
        <f t="shared" si="7"/>
        <v>79.333333333333329</v>
      </c>
    </row>
    <row r="287" spans="2:8" ht="13.5" thickBot="1" x14ac:dyDescent="0.25">
      <c r="B287" s="24" t="s">
        <v>139</v>
      </c>
      <c r="C287" s="8">
        <v>103</v>
      </c>
      <c r="D287" s="9">
        <v>344353</v>
      </c>
      <c r="E287" s="26">
        <f t="shared" si="6"/>
        <v>3343.2330097087379</v>
      </c>
      <c r="F287" s="29"/>
      <c r="G287" s="12">
        <v>16825</v>
      </c>
      <c r="H287" s="27">
        <f t="shared" si="7"/>
        <v>163.34951456310679</v>
      </c>
    </row>
    <row r="288" spans="2:8" ht="13.5" thickBot="1" x14ac:dyDescent="0.25">
      <c r="B288" s="24" t="s">
        <v>140</v>
      </c>
      <c r="C288" s="8">
        <v>6</v>
      </c>
      <c r="D288" s="9">
        <v>22105</v>
      </c>
      <c r="E288" s="26">
        <f t="shared" si="6"/>
        <v>3684.1666666666665</v>
      </c>
      <c r="F288" s="29"/>
      <c r="G288" s="12">
        <v>1157</v>
      </c>
      <c r="H288" s="27">
        <f t="shared" si="7"/>
        <v>192.83333333333334</v>
      </c>
    </row>
    <row r="289" spans="2:8" ht="13.5" thickBot="1" x14ac:dyDescent="0.25">
      <c r="B289" s="24" t="s">
        <v>141</v>
      </c>
      <c r="C289" s="8">
        <v>12</v>
      </c>
      <c r="D289" s="9">
        <v>19635</v>
      </c>
      <c r="E289" s="26">
        <f t="shared" si="6"/>
        <v>1636.25</v>
      </c>
      <c r="F289" s="29"/>
      <c r="G289" s="12">
        <v>722</v>
      </c>
      <c r="H289" s="27">
        <f t="shared" si="7"/>
        <v>60.166666666666664</v>
      </c>
    </row>
    <row r="290" spans="2:8" ht="13.5" thickBot="1" x14ac:dyDescent="0.25">
      <c r="B290" s="24" t="s">
        <v>142</v>
      </c>
      <c r="C290" s="13" t="s">
        <v>231</v>
      </c>
      <c r="D290" s="13" t="s">
        <v>231</v>
      </c>
      <c r="E290" s="13" t="s">
        <v>231</v>
      </c>
      <c r="F290" s="29"/>
      <c r="G290" s="12" t="s">
        <v>231</v>
      </c>
      <c r="H290" s="12" t="s">
        <v>231</v>
      </c>
    </row>
    <row r="291" spans="2:8" ht="13.5" thickBot="1" x14ac:dyDescent="0.25">
      <c r="B291" s="24" t="s">
        <v>143</v>
      </c>
      <c r="C291" s="8">
        <v>10</v>
      </c>
      <c r="D291" s="9">
        <v>50378</v>
      </c>
      <c r="E291" s="26">
        <f t="shared" si="6"/>
        <v>5037.8</v>
      </c>
      <c r="F291" s="29"/>
      <c r="G291" s="12">
        <v>2243</v>
      </c>
      <c r="H291" s="27">
        <f t="shared" si="7"/>
        <v>224.3</v>
      </c>
    </row>
    <row r="292" spans="2:8" ht="13.5" thickBot="1" x14ac:dyDescent="0.25">
      <c r="B292" s="24" t="s">
        <v>144</v>
      </c>
      <c r="C292" s="8">
        <v>8</v>
      </c>
      <c r="D292" s="9">
        <v>16149</v>
      </c>
      <c r="E292" s="26">
        <f t="shared" si="6"/>
        <v>2018.625</v>
      </c>
      <c r="F292" s="29"/>
      <c r="G292" s="12">
        <v>824</v>
      </c>
      <c r="H292" s="27">
        <f t="shared" si="7"/>
        <v>103</v>
      </c>
    </row>
    <row r="293" spans="2:8" ht="13.5" thickBot="1" x14ac:dyDescent="0.25">
      <c r="B293" s="24" t="s">
        <v>145</v>
      </c>
      <c r="C293" s="8">
        <v>4</v>
      </c>
      <c r="D293" s="9">
        <v>9309</v>
      </c>
      <c r="E293" s="26">
        <f t="shared" si="6"/>
        <v>2327.25</v>
      </c>
      <c r="F293" s="29"/>
      <c r="G293" s="12">
        <v>348</v>
      </c>
      <c r="H293" s="27">
        <f t="shared" si="7"/>
        <v>87</v>
      </c>
    </row>
    <row r="294" spans="2:8" ht="13.5" thickBot="1" x14ac:dyDescent="0.25">
      <c r="B294" s="24" t="s">
        <v>146</v>
      </c>
      <c r="C294" s="8">
        <v>18</v>
      </c>
      <c r="D294" s="9">
        <v>30257</v>
      </c>
      <c r="E294" s="26">
        <f t="shared" si="6"/>
        <v>1680.9444444444443</v>
      </c>
      <c r="F294" s="29"/>
      <c r="G294" s="12">
        <v>1378</v>
      </c>
      <c r="H294" s="27">
        <f t="shared" si="7"/>
        <v>76.555555555555557</v>
      </c>
    </row>
    <row r="295" spans="2:8" ht="13.5" thickBot="1" x14ac:dyDescent="0.25">
      <c r="B295" s="24" t="s">
        <v>301</v>
      </c>
      <c r="C295" s="8">
        <v>4</v>
      </c>
      <c r="D295" s="9">
        <v>9676</v>
      </c>
      <c r="E295" s="26">
        <f t="shared" si="6"/>
        <v>2419</v>
      </c>
      <c r="F295" s="29"/>
      <c r="G295" s="12">
        <v>489</v>
      </c>
      <c r="H295" s="27">
        <f t="shared" si="7"/>
        <v>122.25</v>
      </c>
    </row>
    <row r="296" spans="2:8" ht="13.5" thickBot="1" x14ac:dyDescent="0.25">
      <c r="B296" s="24" t="s">
        <v>302</v>
      </c>
      <c r="C296" s="8">
        <v>24</v>
      </c>
      <c r="D296" s="9">
        <v>50907</v>
      </c>
      <c r="E296" s="26">
        <f t="shared" si="6"/>
        <v>2121.125</v>
      </c>
      <c r="F296" s="29"/>
      <c r="G296" s="12">
        <v>2532</v>
      </c>
      <c r="H296" s="27">
        <f t="shared" si="7"/>
        <v>105.5</v>
      </c>
    </row>
    <row r="297" spans="2:8" ht="13.5" thickBot="1" x14ac:dyDescent="0.25">
      <c r="B297" s="24" t="s">
        <v>303</v>
      </c>
      <c r="C297" s="8">
        <v>10</v>
      </c>
      <c r="D297" s="9">
        <v>24387</v>
      </c>
      <c r="E297" s="26">
        <f t="shared" si="6"/>
        <v>2438.6999999999998</v>
      </c>
      <c r="F297" s="29"/>
      <c r="G297" s="12">
        <v>1260</v>
      </c>
      <c r="H297" s="27">
        <f t="shared" si="7"/>
        <v>126</v>
      </c>
    </row>
    <row r="298" spans="2:8" ht="13.5" thickBot="1" x14ac:dyDescent="0.25">
      <c r="B298" s="24" t="s">
        <v>304</v>
      </c>
      <c r="C298" s="8">
        <v>225</v>
      </c>
      <c r="D298" s="9">
        <v>648811</v>
      </c>
      <c r="E298" s="26">
        <f t="shared" si="6"/>
        <v>2883.6044444444447</v>
      </c>
      <c r="F298" s="29"/>
      <c r="G298" s="12">
        <v>30925</v>
      </c>
      <c r="H298" s="27">
        <f t="shared" si="7"/>
        <v>137.44444444444446</v>
      </c>
    </row>
    <row r="299" spans="2:8" ht="13.5" thickBot="1" x14ac:dyDescent="0.25">
      <c r="B299" s="24" t="s">
        <v>305</v>
      </c>
      <c r="C299" s="8">
        <v>3</v>
      </c>
      <c r="D299" s="9">
        <v>3505</v>
      </c>
      <c r="E299" s="26">
        <f t="shared" si="6"/>
        <v>1168.3333333333333</v>
      </c>
      <c r="F299" s="29"/>
      <c r="G299" s="12">
        <v>150</v>
      </c>
      <c r="H299" s="27">
        <f t="shared" si="7"/>
        <v>50</v>
      </c>
    </row>
    <row r="300" spans="2:8" ht="13.5" thickBot="1" x14ac:dyDescent="0.25">
      <c r="B300" s="24" t="s">
        <v>306</v>
      </c>
      <c r="C300" s="8">
        <v>19</v>
      </c>
      <c r="D300" s="9">
        <v>50035</v>
      </c>
      <c r="E300" s="26">
        <f t="shared" si="6"/>
        <v>2633.4210526315787</v>
      </c>
      <c r="F300" s="29"/>
      <c r="G300" s="12">
        <v>2275</v>
      </c>
      <c r="H300" s="27">
        <f t="shared" si="7"/>
        <v>119.73684210526316</v>
      </c>
    </row>
    <row r="301" spans="2:8" ht="13.5" thickBot="1" x14ac:dyDescent="0.25">
      <c r="B301" s="24" t="s">
        <v>307</v>
      </c>
      <c r="C301" s="8">
        <v>80</v>
      </c>
      <c r="D301" s="9">
        <v>301461</v>
      </c>
      <c r="E301" s="26">
        <f t="shared" si="6"/>
        <v>3768.2624999999998</v>
      </c>
      <c r="F301" s="29"/>
      <c r="G301" s="12">
        <v>14170</v>
      </c>
      <c r="H301" s="27">
        <f t="shared" si="7"/>
        <v>177.125</v>
      </c>
    </row>
    <row r="302" spans="2:8" ht="13.5" thickBot="1" x14ac:dyDescent="0.25">
      <c r="B302" s="24" t="s">
        <v>308</v>
      </c>
      <c r="C302" s="8">
        <v>6</v>
      </c>
      <c r="D302" s="9">
        <v>41278</v>
      </c>
      <c r="E302" s="26">
        <f t="shared" si="6"/>
        <v>6879.666666666667</v>
      </c>
      <c r="F302" s="29"/>
      <c r="G302" s="12">
        <v>1753</v>
      </c>
      <c r="H302" s="27">
        <f t="shared" si="7"/>
        <v>292.16666666666669</v>
      </c>
    </row>
    <row r="303" spans="2:8" ht="13.5" thickBot="1" x14ac:dyDescent="0.25">
      <c r="B303" s="24" t="s">
        <v>309</v>
      </c>
      <c r="C303" s="8">
        <v>6</v>
      </c>
      <c r="D303" s="9">
        <v>11700</v>
      </c>
      <c r="E303" s="26">
        <f t="shared" si="6"/>
        <v>1950</v>
      </c>
      <c r="F303" s="29"/>
      <c r="G303" s="12">
        <v>534</v>
      </c>
      <c r="H303" s="27">
        <f t="shared" si="7"/>
        <v>89</v>
      </c>
    </row>
    <row r="304" spans="2:8" ht="13.5" thickBot="1" x14ac:dyDescent="0.25">
      <c r="B304" s="24" t="s">
        <v>310</v>
      </c>
      <c r="C304" s="13" t="s">
        <v>231</v>
      </c>
      <c r="D304" s="13" t="s">
        <v>231</v>
      </c>
      <c r="E304" s="13" t="s">
        <v>231</v>
      </c>
      <c r="F304" s="29"/>
      <c r="G304" s="12" t="s">
        <v>231</v>
      </c>
      <c r="H304" s="12" t="s">
        <v>231</v>
      </c>
    </row>
    <row r="305" spans="2:8" ht="13.5" thickBot="1" x14ac:dyDescent="0.25">
      <c r="B305" s="24" t="s">
        <v>311</v>
      </c>
      <c r="C305" s="8">
        <v>16</v>
      </c>
      <c r="D305" s="9">
        <v>42394</v>
      </c>
      <c r="E305" s="26">
        <f t="shared" si="6"/>
        <v>2649.625</v>
      </c>
      <c r="F305" s="29"/>
      <c r="G305" s="12">
        <v>1689</v>
      </c>
      <c r="H305" s="27">
        <f t="shared" si="7"/>
        <v>105.5625</v>
      </c>
    </row>
    <row r="306" spans="2:8" ht="13.5" thickBot="1" x14ac:dyDescent="0.25">
      <c r="B306" s="24" t="s">
        <v>312</v>
      </c>
      <c r="C306" s="8">
        <v>14</v>
      </c>
      <c r="D306" s="9">
        <v>31379</v>
      </c>
      <c r="E306" s="26">
        <f t="shared" si="6"/>
        <v>2241.3571428571427</v>
      </c>
      <c r="F306" s="29"/>
      <c r="G306" s="12">
        <v>1496</v>
      </c>
      <c r="H306" s="27">
        <f t="shared" si="7"/>
        <v>106.85714285714286</v>
      </c>
    </row>
    <row r="307" spans="2:8" ht="13.5" thickBot="1" x14ac:dyDescent="0.25">
      <c r="B307" s="24" t="s">
        <v>313</v>
      </c>
      <c r="C307" s="13" t="s">
        <v>231</v>
      </c>
      <c r="D307" s="13" t="s">
        <v>231</v>
      </c>
      <c r="E307" s="13" t="s">
        <v>231</v>
      </c>
      <c r="F307" s="29"/>
      <c r="G307" s="12" t="s">
        <v>231</v>
      </c>
      <c r="H307" s="12" t="s">
        <v>231</v>
      </c>
    </row>
    <row r="308" spans="2:8" ht="13.5" thickBot="1" x14ac:dyDescent="0.25">
      <c r="B308" s="24" t="s">
        <v>314</v>
      </c>
      <c r="C308" s="8">
        <v>37</v>
      </c>
      <c r="D308" s="9">
        <v>110077</v>
      </c>
      <c r="E308" s="26">
        <f t="shared" si="6"/>
        <v>2975.0540540540542</v>
      </c>
      <c r="F308" s="29"/>
      <c r="G308" s="12">
        <v>5592</v>
      </c>
      <c r="H308" s="27">
        <f t="shared" si="7"/>
        <v>151.13513513513513</v>
      </c>
    </row>
    <row r="309" spans="2:8" ht="13.5" thickBot="1" x14ac:dyDescent="0.25">
      <c r="B309" s="24" t="s">
        <v>315</v>
      </c>
      <c r="C309" s="8">
        <v>3</v>
      </c>
      <c r="D309" s="9">
        <v>5788</v>
      </c>
      <c r="E309" s="26">
        <f t="shared" si="6"/>
        <v>1929.3333333333333</v>
      </c>
      <c r="F309" s="29"/>
      <c r="G309" s="12">
        <v>297</v>
      </c>
      <c r="H309" s="27">
        <f t="shared" si="7"/>
        <v>99</v>
      </c>
    </row>
    <row r="310" spans="2:8" ht="13.5" thickBot="1" x14ac:dyDescent="0.25">
      <c r="B310" s="24" t="s">
        <v>316</v>
      </c>
      <c r="C310" s="8">
        <v>4</v>
      </c>
      <c r="D310" s="9">
        <v>7007</v>
      </c>
      <c r="E310" s="26">
        <f t="shared" si="6"/>
        <v>1751.75</v>
      </c>
      <c r="F310" s="29"/>
      <c r="G310" s="12">
        <v>365</v>
      </c>
      <c r="H310" s="27">
        <f t="shared" si="7"/>
        <v>91.25</v>
      </c>
    </row>
    <row r="311" spans="2:8" ht="13.5" thickBot="1" x14ac:dyDescent="0.25">
      <c r="B311" s="24" t="s">
        <v>317</v>
      </c>
      <c r="C311" s="8">
        <v>12</v>
      </c>
      <c r="D311" s="9">
        <v>21914</v>
      </c>
      <c r="E311" s="26">
        <f t="shared" si="6"/>
        <v>1826.1666666666667</v>
      </c>
      <c r="F311" s="29"/>
      <c r="G311" s="12">
        <v>972</v>
      </c>
      <c r="H311" s="27">
        <f t="shared" si="7"/>
        <v>81</v>
      </c>
    </row>
    <row r="312" spans="2:8" ht="13.5" thickBot="1" x14ac:dyDescent="0.25">
      <c r="B312" s="24" t="s">
        <v>318</v>
      </c>
      <c r="C312" s="13" t="s">
        <v>231</v>
      </c>
      <c r="D312" s="13" t="s">
        <v>231</v>
      </c>
      <c r="E312" s="13" t="s">
        <v>231</v>
      </c>
      <c r="F312" s="29"/>
      <c r="G312" s="12" t="s">
        <v>231</v>
      </c>
      <c r="H312" s="12" t="s">
        <v>231</v>
      </c>
    </row>
    <row r="313" spans="2:8" ht="13.5" thickBot="1" x14ac:dyDescent="0.25">
      <c r="B313" s="24" t="s">
        <v>319</v>
      </c>
      <c r="C313" s="8">
        <v>12</v>
      </c>
      <c r="D313" s="9">
        <v>25034</v>
      </c>
      <c r="E313" s="26">
        <f t="shared" ref="E313:E361" si="8">D313/C313</f>
        <v>2086.1666666666665</v>
      </c>
      <c r="F313" s="29"/>
      <c r="G313" s="12">
        <v>1245</v>
      </c>
      <c r="H313" s="27">
        <f t="shared" ref="H313:H361" si="9">G313/C313</f>
        <v>103.75</v>
      </c>
    </row>
    <row r="314" spans="2:8" ht="13.5" thickBot="1" x14ac:dyDescent="0.25">
      <c r="B314" s="24" t="s">
        <v>320</v>
      </c>
      <c r="C314" s="8">
        <v>3</v>
      </c>
      <c r="D314" s="9">
        <v>12842</v>
      </c>
      <c r="E314" s="26">
        <f t="shared" si="8"/>
        <v>4280.666666666667</v>
      </c>
      <c r="F314" s="29"/>
      <c r="G314" s="12">
        <v>608</v>
      </c>
      <c r="H314" s="27">
        <f t="shared" si="9"/>
        <v>202.66666666666666</v>
      </c>
    </row>
    <row r="315" spans="2:8" ht="13.5" thickBot="1" x14ac:dyDescent="0.25">
      <c r="B315" s="24" t="s">
        <v>321</v>
      </c>
      <c r="C315" s="8">
        <v>22</v>
      </c>
      <c r="D315" s="9">
        <v>53497</v>
      </c>
      <c r="E315" s="26">
        <f t="shared" si="8"/>
        <v>2431.681818181818</v>
      </c>
      <c r="F315" s="29"/>
      <c r="G315" s="12">
        <v>2680</v>
      </c>
      <c r="H315" s="27">
        <f t="shared" si="9"/>
        <v>121.81818181818181</v>
      </c>
    </row>
    <row r="316" spans="2:8" ht="13.5" thickBot="1" x14ac:dyDescent="0.25">
      <c r="B316" s="24" t="s">
        <v>322</v>
      </c>
      <c r="C316" s="13" t="s">
        <v>231</v>
      </c>
      <c r="D316" s="13" t="s">
        <v>231</v>
      </c>
      <c r="E316" s="13" t="s">
        <v>231</v>
      </c>
      <c r="F316" s="29"/>
      <c r="G316" s="12" t="s">
        <v>231</v>
      </c>
      <c r="H316" s="12" t="s">
        <v>231</v>
      </c>
    </row>
    <row r="317" spans="2:8" ht="13.5" thickBot="1" x14ac:dyDescent="0.25">
      <c r="B317" s="24" t="s">
        <v>323</v>
      </c>
      <c r="C317" s="8">
        <v>57</v>
      </c>
      <c r="D317" s="9">
        <v>94702</v>
      </c>
      <c r="E317" s="26">
        <f t="shared" si="8"/>
        <v>1661.4385964912281</v>
      </c>
      <c r="F317" s="29"/>
      <c r="G317" s="12">
        <v>4450</v>
      </c>
      <c r="H317" s="27">
        <f t="shared" si="9"/>
        <v>78.070175438596493</v>
      </c>
    </row>
    <row r="318" spans="2:8" ht="13.5" thickBot="1" x14ac:dyDescent="0.25">
      <c r="B318" s="24" t="s">
        <v>324</v>
      </c>
      <c r="C318" s="8">
        <v>35</v>
      </c>
      <c r="D318" s="9">
        <v>74814</v>
      </c>
      <c r="E318" s="26">
        <f t="shared" si="8"/>
        <v>2137.542857142857</v>
      </c>
      <c r="F318" s="29"/>
      <c r="G318" s="12">
        <v>3799</v>
      </c>
      <c r="H318" s="27">
        <f t="shared" si="9"/>
        <v>108.54285714285714</v>
      </c>
    </row>
    <row r="319" spans="2:8" ht="13.5" thickBot="1" x14ac:dyDescent="0.25">
      <c r="B319" s="24" t="s">
        <v>325</v>
      </c>
      <c r="C319" s="13" t="s">
        <v>231</v>
      </c>
      <c r="D319" s="13" t="s">
        <v>231</v>
      </c>
      <c r="E319" s="13" t="s">
        <v>231</v>
      </c>
      <c r="F319" s="29"/>
      <c r="G319" s="12" t="s">
        <v>231</v>
      </c>
      <c r="H319" s="12" t="s">
        <v>231</v>
      </c>
    </row>
    <row r="320" spans="2:8" ht="13.5" thickBot="1" x14ac:dyDescent="0.25">
      <c r="B320" s="24" t="s">
        <v>326</v>
      </c>
      <c r="C320" s="8">
        <v>8</v>
      </c>
      <c r="D320" s="9">
        <v>17862</v>
      </c>
      <c r="E320" s="26">
        <f t="shared" si="8"/>
        <v>2232.75</v>
      </c>
      <c r="F320" s="29"/>
      <c r="G320" s="12">
        <v>824</v>
      </c>
      <c r="H320" s="27">
        <f t="shared" si="9"/>
        <v>103</v>
      </c>
    </row>
    <row r="321" spans="2:8" ht="13.5" thickBot="1" x14ac:dyDescent="0.25">
      <c r="B321" s="24" t="s">
        <v>327</v>
      </c>
      <c r="C321" s="13" t="s">
        <v>231</v>
      </c>
      <c r="D321" s="13" t="s">
        <v>231</v>
      </c>
      <c r="E321" s="13" t="s">
        <v>231</v>
      </c>
      <c r="F321" s="29"/>
      <c r="G321" s="12" t="s">
        <v>231</v>
      </c>
      <c r="H321" s="12" t="s">
        <v>231</v>
      </c>
    </row>
    <row r="322" spans="2:8" ht="13.5" thickBot="1" x14ac:dyDescent="0.25">
      <c r="B322" s="24" t="s">
        <v>328</v>
      </c>
      <c r="C322" s="13" t="s">
        <v>231</v>
      </c>
      <c r="D322" s="13" t="s">
        <v>231</v>
      </c>
      <c r="E322" s="13" t="s">
        <v>231</v>
      </c>
      <c r="F322" s="29"/>
      <c r="G322" s="12" t="s">
        <v>231</v>
      </c>
      <c r="H322" s="12" t="s">
        <v>231</v>
      </c>
    </row>
    <row r="323" spans="2:8" ht="13.5" thickBot="1" x14ac:dyDescent="0.25">
      <c r="B323" s="24" t="s">
        <v>329</v>
      </c>
      <c r="C323" s="13" t="s">
        <v>231</v>
      </c>
      <c r="D323" s="13" t="s">
        <v>231</v>
      </c>
      <c r="E323" s="13" t="s">
        <v>231</v>
      </c>
      <c r="F323" s="29"/>
      <c r="G323" s="12" t="s">
        <v>231</v>
      </c>
      <c r="H323" s="12" t="s">
        <v>231</v>
      </c>
    </row>
    <row r="324" spans="2:8" ht="13.5" thickBot="1" x14ac:dyDescent="0.25">
      <c r="B324" s="24" t="s">
        <v>330</v>
      </c>
      <c r="C324" s="8">
        <v>40</v>
      </c>
      <c r="D324" s="9">
        <v>67600</v>
      </c>
      <c r="E324" s="26">
        <f t="shared" si="8"/>
        <v>1690</v>
      </c>
      <c r="F324" s="29"/>
      <c r="G324" s="12">
        <v>3377</v>
      </c>
      <c r="H324" s="27">
        <f t="shared" si="9"/>
        <v>84.424999999999997</v>
      </c>
    </row>
    <row r="325" spans="2:8" ht="13.5" thickBot="1" x14ac:dyDescent="0.25">
      <c r="B325" s="24" t="s">
        <v>331</v>
      </c>
      <c r="C325" s="8">
        <v>199</v>
      </c>
      <c r="D325" s="9">
        <v>1102223</v>
      </c>
      <c r="E325" s="26">
        <f t="shared" si="8"/>
        <v>5538.8090452261304</v>
      </c>
      <c r="F325" s="29"/>
      <c r="G325" s="12">
        <v>57273</v>
      </c>
      <c r="H325" s="27">
        <f t="shared" si="9"/>
        <v>287.8040201005025</v>
      </c>
    </row>
    <row r="326" spans="2:8" ht="13.5" thickBot="1" x14ac:dyDescent="0.25">
      <c r="B326" s="24" t="s">
        <v>332</v>
      </c>
      <c r="C326" s="8">
        <v>6</v>
      </c>
      <c r="D326" s="9">
        <v>15649</v>
      </c>
      <c r="E326" s="26">
        <f t="shared" si="8"/>
        <v>2608.1666666666665</v>
      </c>
      <c r="F326" s="29"/>
      <c r="G326" s="12">
        <v>831</v>
      </c>
      <c r="H326" s="27">
        <f t="shared" si="9"/>
        <v>138.5</v>
      </c>
    </row>
    <row r="327" spans="2:8" ht="13.5" thickBot="1" x14ac:dyDescent="0.25">
      <c r="B327" s="24" t="s">
        <v>333</v>
      </c>
      <c r="C327" s="8">
        <v>767</v>
      </c>
      <c r="D327" s="9">
        <v>3076026</v>
      </c>
      <c r="E327" s="26">
        <f t="shared" si="8"/>
        <v>4010.4641460234679</v>
      </c>
      <c r="F327" s="29"/>
      <c r="G327" s="12">
        <v>157146</v>
      </c>
      <c r="H327" s="27">
        <f t="shared" si="9"/>
        <v>204.88396349413298</v>
      </c>
    </row>
    <row r="328" spans="2:8" ht="13.5" thickBot="1" x14ac:dyDescent="0.25">
      <c r="B328" s="24" t="s">
        <v>334</v>
      </c>
      <c r="C328" s="8">
        <v>3</v>
      </c>
      <c r="D328" s="9">
        <v>13448</v>
      </c>
      <c r="E328" s="26">
        <f t="shared" si="8"/>
        <v>4482.666666666667</v>
      </c>
      <c r="F328" s="29"/>
      <c r="G328" s="12">
        <v>683</v>
      </c>
      <c r="H328" s="27">
        <f t="shared" si="9"/>
        <v>227.66666666666666</v>
      </c>
    </row>
    <row r="329" spans="2:8" ht="13.5" thickBot="1" x14ac:dyDescent="0.25">
      <c r="B329" s="24" t="s">
        <v>335</v>
      </c>
      <c r="C329" s="13" t="s">
        <v>231</v>
      </c>
      <c r="D329" s="13" t="s">
        <v>231</v>
      </c>
      <c r="E329" s="13" t="s">
        <v>231</v>
      </c>
      <c r="F329" s="29"/>
      <c r="G329" s="12" t="s">
        <v>231</v>
      </c>
      <c r="H329" s="12" t="s">
        <v>231</v>
      </c>
    </row>
    <row r="330" spans="2:8" ht="13.5" thickBot="1" x14ac:dyDescent="0.25">
      <c r="B330" s="24" t="s">
        <v>336</v>
      </c>
      <c r="C330" s="8">
        <v>41</v>
      </c>
      <c r="D330" s="9">
        <v>152496</v>
      </c>
      <c r="E330" s="26">
        <f t="shared" si="8"/>
        <v>3719.4146341463415</v>
      </c>
      <c r="F330" s="29"/>
      <c r="G330" s="12">
        <v>7510</v>
      </c>
      <c r="H330" s="27">
        <f t="shared" si="9"/>
        <v>183.17073170731706</v>
      </c>
    </row>
    <row r="331" spans="2:8" ht="13.5" thickBot="1" x14ac:dyDescent="0.25">
      <c r="B331" s="24" t="s">
        <v>337</v>
      </c>
      <c r="C331" s="8">
        <v>3</v>
      </c>
      <c r="D331" s="9">
        <v>4605</v>
      </c>
      <c r="E331" s="26">
        <f t="shared" si="8"/>
        <v>1535</v>
      </c>
      <c r="F331" s="29"/>
      <c r="G331" s="12">
        <v>209</v>
      </c>
      <c r="H331" s="27">
        <f t="shared" si="9"/>
        <v>69.666666666666671</v>
      </c>
    </row>
    <row r="332" spans="2:8" ht="13.5" thickBot="1" x14ac:dyDescent="0.25">
      <c r="B332" s="24" t="s">
        <v>338</v>
      </c>
      <c r="C332" s="8">
        <v>5</v>
      </c>
      <c r="D332" s="9">
        <v>7024</v>
      </c>
      <c r="E332" s="26">
        <f t="shared" si="8"/>
        <v>1404.8</v>
      </c>
      <c r="F332" s="29"/>
      <c r="G332" s="12">
        <v>288</v>
      </c>
      <c r="H332" s="27">
        <f t="shared" si="9"/>
        <v>57.6</v>
      </c>
    </row>
    <row r="333" spans="2:8" ht="13.5" thickBot="1" x14ac:dyDescent="0.25">
      <c r="B333" s="24" t="s">
        <v>339</v>
      </c>
      <c r="C333" s="13" t="s">
        <v>231</v>
      </c>
      <c r="D333" s="13" t="s">
        <v>231</v>
      </c>
      <c r="E333" s="13" t="s">
        <v>231</v>
      </c>
      <c r="F333" s="29"/>
      <c r="G333" s="12" t="s">
        <v>231</v>
      </c>
      <c r="H333" s="12" t="s">
        <v>231</v>
      </c>
    </row>
    <row r="334" spans="2:8" ht="13.5" thickBot="1" x14ac:dyDescent="0.25">
      <c r="B334" s="24" t="s">
        <v>340</v>
      </c>
      <c r="C334" s="8">
        <v>18</v>
      </c>
      <c r="D334" s="9">
        <v>33972</v>
      </c>
      <c r="E334" s="26">
        <f t="shared" si="8"/>
        <v>1887.3333333333333</v>
      </c>
      <c r="F334" s="29"/>
      <c r="G334" s="12">
        <v>1646</v>
      </c>
      <c r="H334" s="27">
        <f t="shared" si="9"/>
        <v>91.444444444444443</v>
      </c>
    </row>
    <row r="335" spans="2:8" ht="13.5" thickBot="1" x14ac:dyDescent="0.25">
      <c r="B335" s="24" t="s">
        <v>341</v>
      </c>
      <c r="C335" s="8">
        <v>18</v>
      </c>
      <c r="D335" s="9">
        <v>61896</v>
      </c>
      <c r="E335" s="26">
        <f t="shared" si="8"/>
        <v>3438.6666666666665</v>
      </c>
      <c r="F335" s="29"/>
      <c r="G335" s="12">
        <v>2741</v>
      </c>
      <c r="H335" s="27">
        <f t="shared" si="9"/>
        <v>152.27777777777777</v>
      </c>
    </row>
    <row r="336" spans="2:8" ht="13.5" thickBot="1" x14ac:dyDescent="0.25">
      <c r="B336" s="24" t="s">
        <v>342</v>
      </c>
      <c r="C336" s="8">
        <v>4</v>
      </c>
      <c r="D336" s="9">
        <v>12053</v>
      </c>
      <c r="E336" s="26">
        <f t="shared" si="8"/>
        <v>3013.25</v>
      </c>
      <c r="F336" s="29"/>
      <c r="G336" s="12">
        <v>418</v>
      </c>
      <c r="H336" s="27">
        <f t="shared" si="9"/>
        <v>104.5</v>
      </c>
    </row>
    <row r="337" spans="2:8" ht="13.5" thickBot="1" x14ac:dyDescent="0.25">
      <c r="B337" s="24" t="s">
        <v>343</v>
      </c>
      <c r="C337" s="8">
        <v>7</v>
      </c>
      <c r="D337" s="9">
        <v>14032</v>
      </c>
      <c r="E337" s="26">
        <f t="shared" si="8"/>
        <v>2004.5714285714287</v>
      </c>
      <c r="F337" s="29"/>
      <c r="G337" s="12">
        <v>682</v>
      </c>
      <c r="H337" s="27">
        <f t="shared" si="9"/>
        <v>97.428571428571431</v>
      </c>
    </row>
    <row r="338" spans="2:8" ht="13.5" thickBot="1" x14ac:dyDescent="0.25">
      <c r="B338" s="24" t="s">
        <v>344</v>
      </c>
      <c r="C338" s="8">
        <v>63</v>
      </c>
      <c r="D338" s="9">
        <v>159547</v>
      </c>
      <c r="E338" s="26">
        <f t="shared" si="8"/>
        <v>2532.4920634920636</v>
      </c>
      <c r="F338" s="29"/>
      <c r="G338" s="12">
        <v>7988</v>
      </c>
      <c r="H338" s="27">
        <f t="shared" si="9"/>
        <v>126.7936507936508</v>
      </c>
    </row>
    <row r="339" spans="2:8" ht="13.5" thickBot="1" x14ac:dyDescent="0.25">
      <c r="B339" s="24" t="s">
        <v>345</v>
      </c>
      <c r="C339" s="8">
        <v>23</v>
      </c>
      <c r="D339" s="9">
        <v>55092</v>
      </c>
      <c r="E339" s="26">
        <f t="shared" si="8"/>
        <v>2395.304347826087</v>
      </c>
      <c r="F339" s="29"/>
      <c r="G339" s="12">
        <v>2592</v>
      </c>
      <c r="H339" s="27">
        <f t="shared" si="9"/>
        <v>112.69565217391305</v>
      </c>
    </row>
    <row r="340" spans="2:8" ht="13.5" thickBot="1" x14ac:dyDescent="0.25">
      <c r="B340" s="24" t="s">
        <v>346</v>
      </c>
      <c r="C340" s="8">
        <v>49</v>
      </c>
      <c r="D340" s="9">
        <v>98586</v>
      </c>
      <c r="E340" s="26">
        <f t="shared" si="8"/>
        <v>2011.9591836734694</v>
      </c>
      <c r="F340" s="29"/>
      <c r="G340" s="12">
        <v>4833</v>
      </c>
      <c r="H340" s="27">
        <f t="shared" si="9"/>
        <v>98.632653061224488</v>
      </c>
    </row>
    <row r="341" spans="2:8" ht="13.5" thickBot="1" x14ac:dyDescent="0.25">
      <c r="B341" s="24" t="s">
        <v>347</v>
      </c>
      <c r="C341" s="13" t="s">
        <v>231</v>
      </c>
      <c r="D341" s="13" t="s">
        <v>231</v>
      </c>
      <c r="E341" s="13" t="s">
        <v>231</v>
      </c>
      <c r="F341" s="29"/>
      <c r="G341" s="12" t="s">
        <v>231</v>
      </c>
      <c r="H341" s="12" t="s">
        <v>231</v>
      </c>
    </row>
    <row r="342" spans="2:8" ht="13.5" thickBot="1" x14ac:dyDescent="0.25">
      <c r="B342" s="24" t="s">
        <v>348</v>
      </c>
      <c r="C342" s="8">
        <v>8</v>
      </c>
      <c r="D342" s="9">
        <v>22521</v>
      </c>
      <c r="E342" s="26">
        <f t="shared" si="8"/>
        <v>2815.125</v>
      </c>
      <c r="F342" s="29"/>
      <c r="G342" s="12">
        <v>1142</v>
      </c>
      <c r="H342" s="27">
        <f t="shared" si="9"/>
        <v>142.75</v>
      </c>
    </row>
    <row r="343" spans="2:8" ht="13.5" thickBot="1" x14ac:dyDescent="0.25">
      <c r="B343" s="24" t="s">
        <v>349</v>
      </c>
      <c r="C343" s="8">
        <v>529</v>
      </c>
      <c r="D343" s="9">
        <v>2876569</v>
      </c>
      <c r="E343" s="26">
        <f t="shared" si="8"/>
        <v>5437.7485822306235</v>
      </c>
      <c r="F343" s="29"/>
      <c r="G343" s="12">
        <v>151469</v>
      </c>
      <c r="H343" s="27">
        <f t="shared" si="9"/>
        <v>286.33081285444234</v>
      </c>
    </row>
    <row r="344" spans="2:8" ht="13.5" thickBot="1" x14ac:dyDescent="0.25">
      <c r="B344" s="24" t="s">
        <v>350</v>
      </c>
      <c r="C344" s="8">
        <v>14</v>
      </c>
      <c r="D344" s="9">
        <v>53546</v>
      </c>
      <c r="E344" s="26">
        <f t="shared" si="8"/>
        <v>3824.7142857142858</v>
      </c>
      <c r="F344" s="29"/>
      <c r="G344" s="12">
        <v>2702</v>
      </c>
      <c r="H344" s="27">
        <f t="shared" si="9"/>
        <v>193</v>
      </c>
    </row>
    <row r="345" spans="2:8" ht="13.5" thickBot="1" x14ac:dyDescent="0.25">
      <c r="B345" s="24" t="s">
        <v>351</v>
      </c>
      <c r="C345" s="8">
        <v>180</v>
      </c>
      <c r="D345" s="9">
        <v>677590</v>
      </c>
      <c r="E345" s="26">
        <f t="shared" si="8"/>
        <v>3764.3888888888887</v>
      </c>
      <c r="F345" s="29"/>
      <c r="G345" s="12">
        <v>33790</v>
      </c>
      <c r="H345" s="27">
        <f t="shared" si="9"/>
        <v>187.72222222222223</v>
      </c>
    </row>
    <row r="346" spans="2:8" ht="13.5" thickBot="1" x14ac:dyDescent="0.25">
      <c r="B346" s="24" t="s">
        <v>352</v>
      </c>
      <c r="C346" s="8">
        <v>8</v>
      </c>
      <c r="D346" s="9">
        <v>20266</v>
      </c>
      <c r="E346" s="26">
        <f t="shared" si="8"/>
        <v>2533.25</v>
      </c>
      <c r="F346" s="29"/>
      <c r="G346" s="12">
        <v>583</v>
      </c>
      <c r="H346" s="27">
        <f t="shared" si="9"/>
        <v>72.875</v>
      </c>
    </row>
    <row r="347" spans="2:8" ht="13.5" thickBot="1" x14ac:dyDescent="0.25">
      <c r="B347" s="24" t="s">
        <v>353</v>
      </c>
      <c r="C347" s="13" t="s">
        <v>231</v>
      </c>
      <c r="D347" s="13" t="s">
        <v>231</v>
      </c>
      <c r="E347" s="13" t="s">
        <v>231</v>
      </c>
      <c r="F347" s="29"/>
      <c r="G347" s="12" t="s">
        <v>231</v>
      </c>
      <c r="H347" s="12" t="s">
        <v>231</v>
      </c>
    </row>
    <row r="348" spans="2:8" ht="13.5" thickBot="1" x14ac:dyDescent="0.25">
      <c r="B348" s="24" t="s">
        <v>354</v>
      </c>
      <c r="C348" s="13" t="s">
        <v>231</v>
      </c>
      <c r="D348" s="13" t="s">
        <v>231</v>
      </c>
      <c r="E348" s="13" t="s">
        <v>231</v>
      </c>
      <c r="F348" s="29"/>
      <c r="G348" s="12" t="s">
        <v>231</v>
      </c>
      <c r="H348" s="12" t="s">
        <v>231</v>
      </c>
    </row>
    <row r="349" spans="2:8" ht="13.5" thickBot="1" x14ac:dyDescent="0.25">
      <c r="B349" s="24" t="s">
        <v>355</v>
      </c>
      <c r="C349" s="8">
        <v>25</v>
      </c>
      <c r="D349" s="9">
        <v>68207</v>
      </c>
      <c r="E349" s="26">
        <f t="shared" si="8"/>
        <v>2728.28</v>
      </c>
      <c r="F349" s="29"/>
      <c r="G349" s="12">
        <v>3389</v>
      </c>
      <c r="H349" s="27">
        <f t="shared" si="9"/>
        <v>135.56</v>
      </c>
    </row>
    <row r="350" spans="2:8" ht="13.5" thickBot="1" x14ac:dyDescent="0.25">
      <c r="B350" s="24" t="s">
        <v>218</v>
      </c>
      <c r="C350" s="8">
        <v>3</v>
      </c>
      <c r="D350" s="9">
        <v>9728</v>
      </c>
      <c r="E350" s="26">
        <f t="shared" si="8"/>
        <v>3242.6666666666665</v>
      </c>
      <c r="F350" s="29"/>
      <c r="G350" s="12">
        <v>250</v>
      </c>
      <c r="H350" s="27">
        <f t="shared" si="9"/>
        <v>83.333333333333329</v>
      </c>
    </row>
    <row r="351" spans="2:8" ht="13.5" thickBot="1" x14ac:dyDescent="0.25">
      <c r="B351" s="24" t="s">
        <v>219</v>
      </c>
      <c r="C351" s="8">
        <v>14</v>
      </c>
      <c r="D351" s="9">
        <v>26428</v>
      </c>
      <c r="E351" s="26">
        <f t="shared" si="8"/>
        <v>1887.7142857142858</v>
      </c>
      <c r="F351" s="29"/>
      <c r="G351" s="12">
        <v>1237</v>
      </c>
      <c r="H351" s="27">
        <f t="shared" si="9"/>
        <v>88.357142857142861</v>
      </c>
    </row>
    <row r="352" spans="2:8" ht="13.5" thickBot="1" x14ac:dyDescent="0.25">
      <c r="B352" s="24" t="s">
        <v>220</v>
      </c>
      <c r="C352" s="8">
        <v>13</v>
      </c>
      <c r="D352" s="9">
        <v>44876</v>
      </c>
      <c r="E352" s="26">
        <f t="shared" si="8"/>
        <v>3452</v>
      </c>
      <c r="F352" s="29"/>
      <c r="G352" s="12">
        <v>2191</v>
      </c>
      <c r="H352" s="27">
        <f t="shared" si="9"/>
        <v>168.53846153846155</v>
      </c>
    </row>
    <row r="353" spans="2:8" ht="13.5" thickBot="1" x14ac:dyDescent="0.25">
      <c r="B353" s="24" t="s">
        <v>221</v>
      </c>
      <c r="C353" s="13" t="s">
        <v>231</v>
      </c>
      <c r="D353" s="13" t="s">
        <v>231</v>
      </c>
      <c r="E353" s="13" t="s">
        <v>231</v>
      </c>
      <c r="F353" s="29"/>
      <c r="G353" s="12" t="s">
        <v>231</v>
      </c>
      <c r="H353" s="12" t="s">
        <v>231</v>
      </c>
    </row>
    <row r="354" spans="2:8" ht="13.5" thickBot="1" x14ac:dyDescent="0.25">
      <c r="B354" s="24" t="s">
        <v>222</v>
      </c>
      <c r="C354" s="8">
        <v>266</v>
      </c>
      <c r="D354" s="9">
        <v>682387</v>
      </c>
      <c r="E354" s="26">
        <f t="shared" si="8"/>
        <v>2565.3646616541355</v>
      </c>
      <c r="F354" s="29"/>
      <c r="G354" s="12">
        <v>33925</v>
      </c>
      <c r="H354" s="27">
        <f t="shared" si="9"/>
        <v>127.5375939849624</v>
      </c>
    </row>
    <row r="355" spans="2:8" ht="13.5" thickBot="1" x14ac:dyDescent="0.25">
      <c r="B355" s="24" t="s">
        <v>223</v>
      </c>
      <c r="C355" s="13" t="s">
        <v>231</v>
      </c>
      <c r="D355" s="13" t="s">
        <v>231</v>
      </c>
      <c r="E355" s="13" t="s">
        <v>231</v>
      </c>
      <c r="F355" s="29"/>
      <c r="G355" s="12" t="s">
        <v>231</v>
      </c>
      <c r="H355" s="12" t="s">
        <v>231</v>
      </c>
    </row>
    <row r="356" spans="2:8" ht="13.5" thickBot="1" x14ac:dyDescent="0.25">
      <c r="B356" s="24" t="s">
        <v>224</v>
      </c>
      <c r="C356" s="8">
        <v>11</v>
      </c>
      <c r="D356" s="9">
        <v>27666</v>
      </c>
      <c r="E356" s="26">
        <f t="shared" si="8"/>
        <v>2515.090909090909</v>
      </c>
      <c r="F356" s="29"/>
      <c r="G356" s="12">
        <v>1324</v>
      </c>
      <c r="H356" s="27">
        <f t="shared" si="9"/>
        <v>120.36363636363636</v>
      </c>
    </row>
    <row r="357" spans="2:8" ht="13.5" thickBot="1" x14ac:dyDescent="0.25">
      <c r="B357" s="24" t="s">
        <v>225</v>
      </c>
      <c r="C357" s="8">
        <v>19</v>
      </c>
      <c r="D357" s="9">
        <v>60193</v>
      </c>
      <c r="E357" s="26">
        <f t="shared" si="8"/>
        <v>3168.0526315789475</v>
      </c>
      <c r="F357" s="29"/>
      <c r="G357" s="12">
        <v>3029</v>
      </c>
      <c r="H357" s="27">
        <f t="shared" si="9"/>
        <v>159.42105263157896</v>
      </c>
    </row>
    <row r="358" spans="2:8" ht="13.5" thickBot="1" x14ac:dyDescent="0.25">
      <c r="B358" s="24" t="s">
        <v>226</v>
      </c>
      <c r="C358" s="8">
        <v>57</v>
      </c>
      <c r="D358" s="9">
        <v>143994</v>
      </c>
      <c r="E358" s="26">
        <f t="shared" si="8"/>
        <v>2526.2105263157896</v>
      </c>
      <c r="F358" s="29"/>
      <c r="G358" s="12">
        <v>6900</v>
      </c>
      <c r="H358" s="27">
        <f t="shared" si="9"/>
        <v>121.05263157894737</v>
      </c>
    </row>
    <row r="359" spans="2:8" ht="13.5" thickBot="1" x14ac:dyDescent="0.25">
      <c r="B359" s="24" t="s">
        <v>227</v>
      </c>
      <c r="C359" s="13" t="s">
        <v>231</v>
      </c>
      <c r="D359" s="13" t="s">
        <v>231</v>
      </c>
      <c r="E359" s="13" t="s">
        <v>231</v>
      </c>
      <c r="F359" s="29"/>
      <c r="G359" s="12" t="s">
        <v>231</v>
      </c>
      <c r="H359" s="12" t="s">
        <v>231</v>
      </c>
    </row>
    <row r="360" spans="2:8" ht="13.5" thickBot="1" x14ac:dyDescent="0.25">
      <c r="B360" s="24" t="s">
        <v>228</v>
      </c>
      <c r="C360" s="8">
        <v>26</v>
      </c>
      <c r="D360" s="9">
        <v>82488</v>
      </c>
      <c r="E360" s="26">
        <f t="shared" si="8"/>
        <v>3172.6153846153848</v>
      </c>
      <c r="F360" s="29"/>
      <c r="G360" s="12">
        <v>3885</v>
      </c>
      <c r="H360" s="27">
        <f t="shared" si="9"/>
        <v>149.42307692307693</v>
      </c>
    </row>
    <row r="361" spans="2:8" ht="13.5" thickBot="1" x14ac:dyDescent="0.25">
      <c r="B361" s="24" t="s">
        <v>229</v>
      </c>
      <c r="C361" s="8">
        <v>9</v>
      </c>
      <c r="D361" s="9">
        <v>20263</v>
      </c>
      <c r="E361" s="26">
        <f t="shared" si="8"/>
        <v>2251.4444444444443</v>
      </c>
      <c r="F361" s="29"/>
      <c r="G361" s="12">
        <v>901</v>
      </c>
      <c r="H361" s="27">
        <f t="shared" si="9"/>
        <v>100.11111111111111</v>
      </c>
    </row>
    <row r="362" spans="2:8" ht="13.5" thickBot="1" x14ac:dyDescent="0.25">
      <c r="B362" s="24" t="s">
        <v>361</v>
      </c>
      <c r="C362" s="13" t="s">
        <v>231</v>
      </c>
      <c r="D362" s="13" t="s">
        <v>231</v>
      </c>
      <c r="E362" s="13" t="s">
        <v>231</v>
      </c>
      <c r="F362" s="29"/>
      <c r="G362" s="12" t="s">
        <v>231</v>
      </c>
      <c r="H362" s="12" t="s">
        <v>231</v>
      </c>
    </row>
    <row r="363" spans="2:8" x14ac:dyDescent="0.2">
      <c r="C363" s="43"/>
      <c r="D363" s="43"/>
      <c r="G363" s="43"/>
      <c r="H363" s="43"/>
    </row>
    <row r="364" spans="2:8" x14ac:dyDescent="0.2">
      <c r="B364" s="42" t="s">
        <v>372</v>
      </c>
      <c r="C364" s="8">
        <v>83</v>
      </c>
      <c r="D364" s="9">
        <v>199821</v>
      </c>
      <c r="E364" s="26">
        <f>D364/C364</f>
        <v>2407.4819277108436</v>
      </c>
      <c r="F364" s="29"/>
      <c r="G364" s="12">
        <v>9300</v>
      </c>
      <c r="H364" s="27">
        <f>G364/C364</f>
        <v>112.04819277108433</v>
      </c>
    </row>
    <row r="366" spans="2:8" ht="13.5" thickBot="1" x14ac:dyDescent="0.25">
      <c r="B366" s="24" t="s">
        <v>230</v>
      </c>
      <c r="C366" s="40">
        <v>1724</v>
      </c>
      <c r="D366" s="9">
        <v>6775533</v>
      </c>
      <c r="E366" s="26">
        <f>D366/C366</f>
        <v>3930.1235498839906</v>
      </c>
      <c r="F366" s="29"/>
      <c r="G366" s="12">
        <v>344873</v>
      </c>
      <c r="H366" s="27">
        <f>G366/C366</f>
        <v>200.04234338747099</v>
      </c>
    </row>
    <row r="368" spans="2:8" x14ac:dyDescent="0.2">
      <c r="B368" s="30" t="s">
        <v>50</v>
      </c>
      <c r="C368" s="41">
        <v>15499</v>
      </c>
      <c r="D368" s="31">
        <v>55299903</v>
      </c>
      <c r="E368" s="32">
        <f>D368/C368</f>
        <v>3567.965868765727</v>
      </c>
      <c r="F368" s="29"/>
      <c r="G368" s="31">
        <v>2744079</v>
      </c>
      <c r="H368" s="32">
        <f>G368/C368</f>
        <v>177.04877734047358</v>
      </c>
    </row>
    <row r="370" spans="2:7" x14ac:dyDescent="0.2">
      <c r="B370" s="33" t="s">
        <v>232</v>
      </c>
      <c r="C370" s="33"/>
      <c r="D370" s="33"/>
      <c r="E370" s="33"/>
    </row>
    <row r="372" spans="2:7" x14ac:dyDescent="0.2">
      <c r="B372" s="45" t="s">
        <v>374</v>
      </c>
      <c r="C372" s="33"/>
      <c r="D372" s="33"/>
      <c r="E372" s="33"/>
    </row>
    <row r="374" spans="2:7" x14ac:dyDescent="0.2">
      <c r="C374" s="43"/>
      <c r="D374" s="43"/>
      <c r="G374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70"/>
  <sheetViews>
    <sheetView topLeftCell="A49" workbookViewId="0">
      <selection activeCell="E79" sqref="E79"/>
    </sheetView>
  </sheetViews>
  <sheetFormatPr defaultColWidth="8.7109375" defaultRowHeight="12.75" x14ac:dyDescent="0.2"/>
  <cols>
    <col min="2" max="2" width="21.7109375" customWidth="1"/>
    <col min="3" max="3" width="18.28515625" customWidth="1"/>
    <col min="4" max="5" width="18.7109375" customWidth="1"/>
    <col min="6" max="6" width="7.140625" customWidth="1"/>
    <col min="7" max="7" width="19.28515625" customWidth="1"/>
    <col min="8" max="8" width="20.28515625" customWidth="1"/>
  </cols>
  <sheetData>
    <row r="4" spans="2:8" ht="18" x14ac:dyDescent="0.25">
      <c r="C4" s="53" t="s">
        <v>376</v>
      </c>
    </row>
    <row r="6" spans="2:8" ht="23.25" x14ac:dyDescent="0.35">
      <c r="D6" s="54" t="s">
        <v>383</v>
      </c>
    </row>
    <row r="7" spans="2:8" x14ac:dyDescent="0.2">
      <c r="E7" s="46" t="s">
        <v>378</v>
      </c>
    </row>
    <row r="10" spans="2:8" ht="60" x14ac:dyDescent="0.2">
      <c r="B10" s="1" t="s">
        <v>51</v>
      </c>
      <c r="C10" s="2" t="s">
        <v>360</v>
      </c>
      <c r="D10" s="2" t="s">
        <v>358</v>
      </c>
      <c r="E10" s="2" t="s">
        <v>359</v>
      </c>
      <c r="G10" s="3" t="s">
        <v>356</v>
      </c>
      <c r="H10" s="3" t="s">
        <v>357</v>
      </c>
    </row>
    <row r="11" spans="2:8" x14ac:dyDescent="0.2">
      <c r="B11" t="s">
        <v>52</v>
      </c>
      <c r="C11" s="8">
        <v>6</v>
      </c>
      <c r="D11" s="9">
        <v>9802</v>
      </c>
      <c r="E11" s="10">
        <f t="shared" ref="E11:E72" si="0">AVERAGE(D11/C11)</f>
        <v>1633.6666666666667</v>
      </c>
      <c r="G11" s="12">
        <v>476</v>
      </c>
      <c r="H11" s="11">
        <f>AVERAGE(G11/C11)</f>
        <v>79.333333333333329</v>
      </c>
    </row>
    <row r="12" spans="2:8" x14ac:dyDescent="0.2">
      <c r="B12" t="s">
        <v>53</v>
      </c>
      <c r="C12" s="8">
        <v>63</v>
      </c>
      <c r="D12" s="9">
        <v>144888</v>
      </c>
      <c r="E12" s="10">
        <f t="shared" si="0"/>
        <v>2299.8095238095239</v>
      </c>
      <c r="G12" s="12">
        <v>7078</v>
      </c>
      <c r="H12" s="11">
        <f>AVERAGE(G12/C12)</f>
        <v>112.34920634920636</v>
      </c>
    </row>
    <row r="13" spans="2:8" x14ac:dyDescent="0.2">
      <c r="B13" t="s">
        <v>54</v>
      </c>
      <c r="C13" s="13" t="s">
        <v>231</v>
      </c>
      <c r="D13" s="13" t="s">
        <v>231</v>
      </c>
      <c r="E13" s="13" t="s">
        <v>231</v>
      </c>
      <c r="G13" s="14" t="s">
        <v>231</v>
      </c>
      <c r="H13" s="14" t="s">
        <v>231</v>
      </c>
    </row>
    <row r="14" spans="2:8" x14ac:dyDescent="0.2">
      <c r="B14" t="s">
        <v>55</v>
      </c>
      <c r="C14" s="13" t="s">
        <v>231</v>
      </c>
      <c r="D14" s="13" t="s">
        <v>231</v>
      </c>
      <c r="E14" s="13" t="s">
        <v>231</v>
      </c>
      <c r="G14" s="14" t="s">
        <v>231</v>
      </c>
      <c r="H14" s="14" t="s">
        <v>231</v>
      </c>
    </row>
    <row r="15" spans="2:8" x14ac:dyDescent="0.2">
      <c r="B15" t="s">
        <v>56</v>
      </c>
      <c r="C15" s="8">
        <v>4</v>
      </c>
      <c r="D15" s="9">
        <v>7283</v>
      </c>
      <c r="E15" s="10">
        <f t="shared" si="0"/>
        <v>1820.75</v>
      </c>
      <c r="G15" s="12">
        <v>373</v>
      </c>
      <c r="H15" s="11">
        <f t="shared" ref="H15:H21" si="1">AVERAGE(G15/C15)</f>
        <v>93.25</v>
      </c>
    </row>
    <row r="16" spans="2:8" x14ac:dyDescent="0.2">
      <c r="B16" t="s">
        <v>57</v>
      </c>
      <c r="C16" s="8">
        <v>4</v>
      </c>
      <c r="D16" s="9">
        <v>7865</v>
      </c>
      <c r="E16" s="10">
        <f t="shared" si="0"/>
        <v>1966.25</v>
      </c>
      <c r="G16" s="12">
        <v>308</v>
      </c>
      <c r="H16" s="11">
        <f t="shared" si="1"/>
        <v>77</v>
      </c>
    </row>
    <row r="17" spans="2:8" x14ac:dyDescent="0.2">
      <c r="B17" t="s">
        <v>58</v>
      </c>
      <c r="C17" s="8">
        <v>6</v>
      </c>
      <c r="D17" s="9">
        <v>15697</v>
      </c>
      <c r="E17" s="10">
        <f t="shared" si="0"/>
        <v>2616.1666666666665</v>
      </c>
      <c r="G17" s="12">
        <v>740</v>
      </c>
      <c r="H17" s="11">
        <f t="shared" si="1"/>
        <v>123.33333333333333</v>
      </c>
    </row>
    <row r="18" spans="2:8" x14ac:dyDescent="0.2">
      <c r="B18" t="s">
        <v>59</v>
      </c>
      <c r="C18" s="8">
        <v>25</v>
      </c>
      <c r="D18" s="9">
        <v>53849</v>
      </c>
      <c r="E18" s="10">
        <f t="shared" si="0"/>
        <v>2153.96</v>
      </c>
      <c r="G18" s="12">
        <v>2725</v>
      </c>
      <c r="H18" s="11">
        <f t="shared" si="1"/>
        <v>109</v>
      </c>
    </row>
    <row r="19" spans="2:8" x14ac:dyDescent="0.2">
      <c r="B19" t="s">
        <v>60</v>
      </c>
      <c r="C19" s="8">
        <v>217</v>
      </c>
      <c r="D19" s="9">
        <v>529676</v>
      </c>
      <c r="E19" s="10">
        <f t="shared" si="0"/>
        <v>2440.9032258064517</v>
      </c>
      <c r="G19" s="12">
        <v>26235</v>
      </c>
      <c r="H19" s="11">
        <f t="shared" si="1"/>
        <v>120.89861751152074</v>
      </c>
    </row>
    <row r="20" spans="2:8" x14ac:dyDescent="0.2">
      <c r="B20" t="s">
        <v>61</v>
      </c>
      <c r="C20" s="8">
        <v>49</v>
      </c>
      <c r="D20" s="9">
        <v>115248</v>
      </c>
      <c r="E20" s="10">
        <f t="shared" si="0"/>
        <v>2352</v>
      </c>
      <c r="G20" s="12">
        <v>7420</v>
      </c>
      <c r="H20" s="11">
        <f t="shared" si="1"/>
        <v>151.42857142857142</v>
      </c>
    </row>
    <row r="21" spans="2:8" x14ac:dyDescent="0.2">
      <c r="B21" t="s">
        <v>62</v>
      </c>
      <c r="C21" s="8">
        <v>3</v>
      </c>
      <c r="D21" s="9">
        <v>9807</v>
      </c>
      <c r="E21" s="10">
        <f t="shared" si="0"/>
        <v>3269</v>
      </c>
      <c r="G21" s="12">
        <v>362</v>
      </c>
      <c r="H21" s="11">
        <f t="shared" si="1"/>
        <v>120.66666666666667</v>
      </c>
    </row>
    <row r="22" spans="2:8" x14ac:dyDescent="0.2">
      <c r="B22" t="s">
        <v>63</v>
      </c>
      <c r="C22" s="13" t="s">
        <v>231</v>
      </c>
      <c r="D22" s="13" t="s">
        <v>231</v>
      </c>
      <c r="E22" s="13" t="s">
        <v>231</v>
      </c>
      <c r="G22" s="14" t="s">
        <v>231</v>
      </c>
      <c r="H22" s="14" t="s">
        <v>231</v>
      </c>
    </row>
    <row r="23" spans="2:8" x14ac:dyDescent="0.2">
      <c r="B23" t="s">
        <v>64</v>
      </c>
      <c r="C23" s="13" t="s">
        <v>231</v>
      </c>
      <c r="D23" s="9" t="s">
        <v>231</v>
      </c>
      <c r="E23" s="15" t="s">
        <v>231</v>
      </c>
      <c r="G23" s="12" t="s">
        <v>231</v>
      </c>
      <c r="H23" s="16" t="s">
        <v>231</v>
      </c>
    </row>
    <row r="24" spans="2:8" x14ac:dyDescent="0.2">
      <c r="B24" t="s">
        <v>65</v>
      </c>
      <c r="C24" s="8">
        <v>16</v>
      </c>
      <c r="D24" s="9">
        <v>25155</v>
      </c>
      <c r="E24" s="10">
        <f t="shared" si="0"/>
        <v>1572.1875</v>
      </c>
      <c r="G24" s="12">
        <v>1095</v>
      </c>
      <c r="H24" s="11">
        <f>AVERAGE(G24/C24)</f>
        <v>68.4375</v>
      </c>
    </row>
    <row r="25" spans="2:8" x14ac:dyDescent="0.2">
      <c r="B25" t="s">
        <v>66</v>
      </c>
      <c r="C25" s="13" t="s">
        <v>231</v>
      </c>
      <c r="D25" s="13" t="s">
        <v>231</v>
      </c>
      <c r="E25" s="13" t="s">
        <v>231</v>
      </c>
      <c r="G25" s="14" t="s">
        <v>231</v>
      </c>
      <c r="H25" s="14" t="s">
        <v>231</v>
      </c>
    </row>
    <row r="26" spans="2:8" x14ac:dyDescent="0.2">
      <c r="B26" t="s">
        <v>67</v>
      </c>
      <c r="C26" s="8">
        <v>15</v>
      </c>
      <c r="D26" s="9">
        <v>21188</v>
      </c>
      <c r="E26" s="10">
        <f t="shared" si="0"/>
        <v>1412.5333333333333</v>
      </c>
      <c r="G26" s="12">
        <v>1015</v>
      </c>
      <c r="H26" s="11">
        <f>AVERAGE(G26/C26)</f>
        <v>67.666666666666671</v>
      </c>
    </row>
    <row r="27" spans="2:8" x14ac:dyDescent="0.2">
      <c r="B27" t="s">
        <v>68</v>
      </c>
      <c r="C27" s="8">
        <v>6</v>
      </c>
      <c r="D27" s="9">
        <v>17138</v>
      </c>
      <c r="E27" s="10">
        <f t="shared" si="0"/>
        <v>2856.3333333333335</v>
      </c>
      <c r="G27" s="12">
        <v>740</v>
      </c>
      <c r="H27" s="11">
        <f>AVERAGE(G27/C27)</f>
        <v>123.33333333333333</v>
      </c>
    </row>
    <row r="28" spans="2:8" x14ac:dyDescent="0.2">
      <c r="B28" t="s">
        <v>69</v>
      </c>
      <c r="C28" s="13" t="s">
        <v>231</v>
      </c>
      <c r="D28" s="13" t="s">
        <v>231</v>
      </c>
      <c r="E28" s="13" t="s">
        <v>231</v>
      </c>
      <c r="G28" s="14" t="s">
        <v>231</v>
      </c>
      <c r="H28" s="14" t="s">
        <v>231</v>
      </c>
    </row>
    <row r="29" spans="2:8" x14ac:dyDescent="0.2">
      <c r="B29" t="s">
        <v>70</v>
      </c>
      <c r="C29" s="13" t="s">
        <v>231</v>
      </c>
      <c r="D29" s="13" t="s">
        <v>231</v>
      </c>
      <c r="E29" s="13" t="s">
        <v>231</v>
      </c>
      <c r="G29" s="14" t="s">
        <v>231</v>
      </c>
      <c r="H29" s="14" t="s">
        <v>231</v>
      </c>
    </row>
    <row r="30" spans="2:8" x14ac:dyDescent="0.2">
      <c r="B30" t="s">
        <v>71</v>
      </c>
      <c r="C30" s="8">
        <v>61</v>
      </c>
      <c r="D30" s="9">
        <v>171595</v>
      </c>
      <c r="E30" s="10">
        <f t="shared" si="0"/>
        <v>2813.032786885246</v>
      </c>
      <c r="G30" s="12">
        <v>8255</v>
      </c>
      <c r="H30" s="11">
        <f>AVERAGE(G30/C30)</f>
        <v>135.32786885245901</v>
      </c>
    </row>
    <row r="31" spans="2:8" x14ac:dyDescent="0.2">
      <c r="B31" t="s">
        <v>72</v>
      </c>
      <c r="C31" s="17" t="s">
        <v>231</v>
      </c>
      <c r="D31" s="18" t="s">
        <v>231</v>
      </c>
      <c r="E31" s="19" t="s">
        <v>231</v>
      </c>
      <c r="G31" s="20" t="s">
        <v>231</v>
      </c>
      <c r="H31" s="21" t="s">
        <v>231</v>
      </c>
    </row>
    <row r="32" spans="2:8" x14ac:dyDescent="0.2">
      <c r="B32" t="s">
        <v>73</v>
      </c>
      <c r="C32" s="17" t="s">
        <v>231</v>
      </c>
      <c r="D32" s="18" t="s">
        <v>231</v>
      </c>
      <c r="E32" s="19" t="s">
        <v>231</v>
      </c>
      <c r="G32" s="20" t="s">
        <v>231</v>
      </c>
      <c r="H32" s="21" t="s">
        <v>231</v>
      </c>
    </row>
    <row r="33" spans="2:8" x14ac:dyDescent="0.2">
      <c r="B33" t="s">
        <v>74</v>
      </c>
      <c r="C33" s="8">
        <v>28</v>
      </c>
      <c r="D33" s="9">
        <v>87892</v>
      </c>
      <c r="E33" s="10">
        <f t="shared" si="0"/>
        <v>3139</v>
      </c>
      <c r="G33" s="12">
        <v>3416</v>
      </c>
      <c r="H33" s="11">
        <f>AVERAGE(G33/C33)</f>
        <v>122</v>
      </c>
    </row>
    <row r="34" spans="2:8" x14ac:dyDescent="0.2">
      <c r="B34" t="s">
        <v>75</v>
      </c>
      <c r="C34" s="13" t="s">
        <v>231</v>
      </c>
      <c r="D34" s="13" t="s">
        <v>231</v>
      </c>
      <c r="E34" s="13" t="s">
        <v>231</v>
      </c>
      <c r="G34" s="14" t="s">
        <v>231</v>
      </c>
      <c r="H34" s="14" t="s">
        <v>231</v>
      </c>
    </row>
    <row r="35" spans="2:8" x14ac:dyDescent="0.2">
      <c r="B35" t="s">
        <v>76</v>
      </c>
      <c r="C35" s="8">
        <v>4</v>
      </c>
      <c r="D35" s="9">
        <v>7797</v>
      </c>
      <c r="E35" s="10">
        <f t="shared" si="0"/>
        <v>1949.25</v>
      </c>
      <c r="G35" s="12">
        <v>385</v>
      </c>
      <c r="H35" s="11">
        <f>AVERAGE(G35/C35)</f>
        <v>96.25</v>
      </c>
    </row>
    <row r="36" spans="2:8" x14ac:dyDescent="0.2">
      <c r="B36" t="s">
        <v>77</v>
      </c>
      <c r="C36" s="8">
        <v>178</v>
      </c>
      <c r="D36" s="9">
        <v>479198</v>
      </c>
      <c r="E36" s="10">
        <f t="shared" si="0"/>
        <v>2692.1235955056181</v>
      </c>
      <c r="G36" s="12">
        <v>24141</v>
      </c>
      <c r="H36" s="11">
        <f>AVERAGE(G36/C36)</f>
        <v>135.62359550561797</v>
      </c>
    </row>
    <row r="37" spans="2:8" x14ac:dyDescent="0.2">
      <c r="B37" t="s">
        <v>78</v>
      </c>
      <c r="C37" s="8">
        <v>4</v>
      </c>
      <c r="D37" s="9">
        <v>8764</v>
      </c>
      <c r="E37" s="10">
        <f t="shared" si="0"/>
        <v>2191</v>
      </c>
      <c r="G37" s="12">
        <v>280</v>
      </c>
      <c r="H37" s="11">
        <f>AVERAGE(G37/C37)</f>
        <v>70</v>
      </c>
    </row>
    <row r="38" spans="2:8" x14ac:dyDescent="0.2">
      <c r="B38" t="s">
        <v>79</v>
      </c>
      <c r="C38" s="8">
        <v>4</v>
      </c>
      <c r="D38" s="9">
        <v>6700</v>
      </c>
      <c r="E38" s="10">
        <f t="shared" si="0"/>
        <v>1675</v>
      </c>
      <c r="G38" s="12">
        <v>308</v>
      </c>
      <c r="H38" s="11">
        <f>AVERAGE(G38/C38)</f>
        <v>77</v>
      </c>
    </row>
    <row r="39" spans="2:8" x14ac:dyDescent="0.2">
      <c r="B39" t="s">
        <v>80</v>
      </c>
      <c r="C39" s="17" t="s">
        <v>231</v>
      </c>
      <c r="D39" s="18" t="s">
        <v>231</v>
      </c>
      <c r="E39" s="19" t="s">
        <v>231</v>
      </c>
      <c r="G39" s="20" t="s">
        <v>231</v>
      </c>
      <c r="H39" s="21" t="s">
        <v>231</v>
      </c>
    </row>
    <row r="40" spans="2:8" x14ac:dyDescent="0.2">
      <c r="B40" t="s">
        <v>81</v>
      </c>
      <c r="C40" s="8">
        <v>81</v>
      </c>
      <c r="D40" s="9">
        <v>214264</v>
      </c>
      <c r="E40" s="10">
        <f t="shared" si="0"/>
        <v>2645.2345679012346</v>
      </c>
      <c r="G40" s="12">
        <v>10194</v>
      </c>
      <c r="H40" s="11">
        <f>AVERAGE(G40/C40)</f>
        <v>125.85185185185185</v>
      </c>
    </row>
    <row r="41" spans="2:8" x14ac:dyDescent="0.2">
      <c r="B41" t="s">
        <v>82</v>
      </c>
      <c r="C41" s="8">
        <v>14</v>
      </c>
      <c r="D41" s="9">
        <v>23423</v>
      </c>
      <c r="E41" s="10">
        <f t="shared" si="0"/>
        <v>1673.0714285714287</v>
      </c>
      <c r="G41" s="12">
        <v>1167</v>
      </c>
      <c r="H41" s="11">
        <f>AVERAGE(G41/C41)</f>
        <v>83.357142857142861</v>
      </c>
    </row>
    <row r="42" spans="2:8" x14ac:dyDescent="0.2">
      <c r="B42" t="s">
        <v>83</v>
      </c>
      <c r="C42" s="8">
        <v>3</v>
      </c>
      <c r="D42" s="9">
        <v>4617</v>
      </c>
      <c r="E42" s="10">
        <f t="shared" si="0"/>
        <v>1539</v>
      </c>
      <c r="G42" s="12">
        <v>176</v>
      </c>
      <c r="H42" s="11">
        <f>AVERAGE(G42/C42)</f>
        <v>58.666666666666664</v>
      </c>
    </row>
    <row r="43" spans="2:8" x14ac:dyDescent="0.2">
      <c r="B43" t="s">
        <v>84</v>
      </c>
      <c r="C43" s="17" t="s">
        <v>231</v>
      </c>
      <c r="D43" s="17" t="s">
        <v>231</v>
      </c>
      <c r="E43" s="17" t="s">
        <v>231</v>
      </c>
      <c r="G43" s="22" t="s">
        <v>231</v>
      </c>
      <c r="H43" s="22" t="s">
        <v>231</v>
      </c>
    </row>
    <row r="44" spans="2:8" x14ac:dyDescent="0.2">
      <c r="B44" t="s">
        <v>85</v>
      </c>
      <c r="C44" s="8">
        <v>23</v>
      </c>
      <c r="D44" s="9">
        <v>67445</v>
      </c>
      <c r="E44" s="10">
        <f t="shared" si="0"/>
        <v>2932.391304347826</v>
      </c>
      <c r="G44" s="12">
        <v>3351</v>
      </c>
      <c r="H44" s="11">
        <f t="shared" ref="H44:H54" si="2">AVERAGE(G44/C44)</f>
        <v>145.69565217391303</v>
      </c>
    </row>
    <row r="45" spans="2:8" x14ac:dyDescent="0.2">
      <c r="B45" t="s">
        <v>86</v>
      </c>
      <c r="C45" s="8">
        <v>1443</v>
      </c>
      <c r="D45" s="9">
        <v>6318435</v>
      </c>
      <c r="E45" s="10">
        <f t="shared" si="0"/>
        <v>4378.6798336798338</v>
      </c>
      <c r="G45" s="12">
        <v>319167</v>
      </c>
      <c r="H45" s="11">
        <f t="shared" si="2"/>
        <v>221.18295218295219</v>
      </c>
    </row>
    <row r="46" spans="2:8" x14ac:dyDescent="0.2">
      <c r="B46" t="s">
        <v>87</v>
      </c>
      <c r="C46" s="8">
        <v>10</v>
      </c>
      <c r="D46" s="9">
        <v>19486</v>
      </c>
      <c r="E46" s="10">
        <f t="shared" si="0"/>
        <v>1948.6</v>
      </c>
      <c r="G46" s="12">
        <v>1005</v>
      </c>
      <c r="H46" s="11">
        <f t="shared" si="2"/>
        <v>100.5</v>
      </c>
    </row>
    <row r="47" spans="2:8" x14ac:dyDescent="0.2">
      <c r="B47" t="s">
        <v>88</v>
      </c>
      <c r="C47" s="8">
        <v>13</v>
      </c>
      <c r="D47" s="9">
        <v>51763</v>
      </c>
      <c r="E47" s="10">
        <f t="shared" si="0"/>
        <v>3981.7692307692309</v>
      </c>
      <c r="G47" s="12">
        <v>2682</v>
      </c>
      <c r="H47" s="11">
        <f t="shared" si="2"/>
        <v>206.30769230769232</v>
      </c>
    </row>
    <row r="48" spans="2:8" x14ac:dyDescent="0.2">
      <c r="B48" t="s">
        <v>89</v>
      </c>
      <c r="C48" s="8">
        <v>72</v>
      </c>
      <c r="D48" s="9">
        <v>196405</v>
      </c>
      <c r="E48" s="10">
        <f t="shared" si="0"/>
        <v>2727.8472222222222</v>
      </c>
      <c r="G48" s="12">
        <v>9323</v>
      </c>
      <c r="H48" s="11">
        <f t="shared" si="2"/>
        <v>129.48611111111111</v>
      </c>
    </row>
    <row r="49" spans="2:8" x14ac:dyDescent="0.2">
      <c r="B49" t="s">
        <v>90</v>
      </c>
      <c r="C49" s="8">
        <v>10</v>
      </c>
      <c r="D49" s="9">
        <v>17143</v>
      </c>
      <c r="E49" s="10">
        <f t="shared" si="0"/>
        <v>1714.3</v>
      </c>
      <c r="G49" s="12">
        <v>853</v>
      </c>
      <c r="H49" s="11">
        <f t="shared" si="2"/>
        <v>85.3</v>
      </c>
    </row>
    <row r="50" spans="2:8" x14ac:dyDescent="0.2">
      <c r="B50" t="s">
        <v>91</v>
      </c>
      <c r="C50" s="8">
        <v>31</v>
      </c>
      <c r="D50" s="9">
        <v>118216</v>
      </c>
      <c r="E50" s="10">
        <f t="shared" si="0"/>
        <v>3813.4193548387098</v>
      </c>
      <c r="G50" s="12">
        <v>5954</v>
      </c>
      <c r="H50" s="11">
        <f t="shared" si="2"/>
        <v>192.06451612903226</v>
      </c>
    </row>
    <row r="51" spans="2:8" x14ac:dyDescent="0.2">
      <c r="B51" t="s">
        <v>92</v>
      </c>
      <c r="C51" s="8">
        <v>7</v>
      </c>
      <c r="D51" s="9">
        <v>31190</v>
      </c>
      <c r="E51" s="10">
        <f t="shared" si="0"/>
        <v>4455.7142857142853</v>
      </c>
      <c r="G51" s="12">
        <v>1647</v>
      </c>
      <c r="H51" s="11">
        <f t="shared" si="2"/>
        <v>235.28571428571428</v>
      </c>
    </row>
    <row r="52" spans="2:8" x14ac:dyDescent="0.2">
      <c r="B52" t="s">
        <v>93</v>
      </c>
      <c r="C52" s="8">
        <v>10</v>
      </c>
      <c r="D52" s="9">
        <v>34490</v>
      </c>
      <c r="E52" s="10">
        <f t="shared" si="0"/>
        <v>3449</v>
      </c>
      <c r="G52" s="12">
        <v>1153</v>
      </c>
      <c r="H52" s="11">
        <f t="shared" si="2"/>
        <v>115.3</v>
      </c>
    </row>
    <row r="53" spans="2:8" x14ac:dyDescent="0.2">
      <c r="B53" t="s">
        <v>94</v>
      </c>
      <c r="C53" s="8">
        <v>3</v>
      </c>
      <c r="D53" s="9">
        <v>9974</v>
      </c>
      <c r="E53" s="10">
        <f t="shared" si="0"/>
        <v>3324.6666666666665</v>
      </c>
      <c r="G53" s="12">
        <v>493</v>
      </c>
      <c r="H53" s="11">
        <f t="shared" si="2"/>
        <v>164.33333333333334</v>
      </c>
    </row>
    <row r="54" spans="2:8" x14ac:dyDescent="0.2">
      <c r="B54" t="s">
        <v>95</v>
      </c>
      <c r="C54" s="8">
        <v>6</v>
      </c>
      <c r="D54" s="9">
        <v>15931</v>
      </c>
      <c r="E54" s="10">
        <f t="shared" si="0"/>
        <v>2655.1666666666665</v>
      </c>
      <c r="G54" s="12">
        <v>784</v>
      </c>
      <c r="H54" s="11">
        <f t="shared" si="2"/>
        <v>130.66666666666666</v>
      </c>
    </row>
    <row r="55" spans="2:8" x14ac:dyDescent="0.2">
      <c r="B55" t="s">
        <v>96</v>
      </c>
      <c r="C55" s="17" t="s">
        <v>231</v>
      </c>
      <c r="D55" s="17" t="s">
        <v>231</v>
      </c>
      <c r="E55" s="17" t="s">
        <v>231</v>
      </c>
      <c r="G55" s="22" t="s">
        <v>231</v>
      </c>
      <c r="H55" s="22" t="s">
        <v>231</v>
      </c>
    </row>
    <row r="56" spans="2:8" x14ac:dyDescent="0.2">
      <c r="B56" t="s">
        <v>97</v>
      </c>
      <c r="C56" s="8">
        <v>359</v>
      </c>
      <c r="D56" s="9">
        <v>1433190</v>
      </c>
      <c r="E56" s="10">
        <f t="shared" si="0"/>
        <v>3992.1727019498608</v>
      </c>
      <c r="G56" s="12">
        <v>74361</v>
      </c>
      <c r="H56" s="11">
        <f>AVERAGE(G56/C56)</f>
        <v>207.13370473537606</v>
      </c>
    </row>
    <row r="57" spans="2:8" x14ac:dyDescent="0.2">
      <c r="B57" t="s">
        <v>98</v>
      </c>
      <c r="C57" s="17" t="s">
        <v>231</v>
      </c>
      <c r="D57" s="17" t="s">
        <v>231</v>
      </c>
      <c r="E57" s="17" t="s">
        <v>231</v>
      </c>
      <c r="G57" s="22" t="s">
        <v>231</v>
      </c>
      <c r="H57" s="22" t="s">
        <v>231</v>
      </c>
    </row>
    <row r="58" spans="2:8" x14ac:dyDescent="0.2">
      <c r="B58" t="s">
        <v>99</v>
      </c>
      <c r="C58" s="8">
        <v>20</v>
      </c>
      <c r="D58" s="9">
        <v>42614</v>
      </c>
      <c r="E58" s="10">
        <f t="shared" si="0"/>
        <v>2130.6999999999998</v>
      </c>
      <c r="G58" s="12">
        <v>2277</v>
      </c>
      <c r="H58" s="11">
        <f>AVERAGE(G58/C58)</f>
        <v>113.85</v>
      </c>
    </row>
    <row r="59" spans="2:8" x14ac:dyDescent="0.2">
      <c r="B59" t="s">
        <v>100</v>
      </c>
      <c r="C59" s="8">
        <v>391</v>
      </c>
      <c r="D59" s="9">
        <v>1784108</v>
      </c>
      <c r="E59" s="10">
        <f t="shared" si="0"/>
        <v>4562.9360613810741</v>
      </c>
      <c r="G59" s="12">
        <v>89925</v>
      </c>
      <c r="H59" s="11">
        <f>AVERAGE(G59/C59)</f>
        <v>229.98721227621485</v>
      </c>
    </row>
    <row r="60" spans="2:8" x14ac:dyDescent="0.2">
      <c r="B60" t="s">
        <v>101</v>
      </c>
      <c r="C60" s="8">
        <v>71</v>
      </c>
      <c r="D60" s="9">
        <v>177162</v>
      </c>
      <c r="E60" s="10">
        <f t="shared" si="0"/>
        <v>2495.2394366197182</v>
      </c>
      <c r="G60" s="12">
        <v>8262</v>
      </c>
      <c r="H60" s="11">
        <f>AVERAGE(G60/C60)</f>
        <v>116.36619718309859</v>
      </c>
    </row>
    <row r="61" spans="2:8" x14ac:dyDescent="0.2">
      <c r="B61" t="s">
        <v>102</v>
      </c>
      <c r="C61" s="8">
        <v>55</v>
      </c>
      <c r="D61" s="9">
        <v>129655</v>
      </c>
      <c r="E61" s="10">
        <f t="shared" si="0"/>
        <v>2357.3636363636365</v>
      </c>
      <c r="G61" s="12">
        <v>6793</v>
      </c>
      <c r="H61" s="11">
        <f>AVERAGE(G61/C61)</f>
        <v>123.50909090909092</v>
      </c>
    </row>
    <row r="62" spans="2:8" x14ac:dyDescent="0.2">
      <c r="B62" t="s">
        <v>103</v>
      </c>
      <c r="C62" s="13" t="s">
        <v>231</v>
      </c>
      <c r="D62" s="13" t="s">
        <v>231</v>
      </c>
      <c r="E62" s="13" t="s">
        <v>231</v>
      </c>
      <c r="G62" s="14" t="s">
        <v>231</v>
      </c>
      <c r="H62" s="14" t="s">
        <v>231</v>
      </c>
    </row>
    <row r="63" spans="2:8" x14ac:dyDescent="0.2">
      <c r="B63" t="s">
        <v>104</v>
      </c>
      <c r="C63" s="17" t="s">
        <v>231</v>
      </c>
      <c r="D63" s="17" t="s">
        <v>231</v>
      </c>
      <c r="E63" s="17" t="s">
        <v>231</v>
      </c>
      <c r="G63" s="22" t="s">
        <v>231</v>
      </c>
      <c r="H63" s="22" t="s">
        <v>231</v>
      </c>
    </row>
    <row r="64" spans="2:8" x14ac:dyDescent="0.2">
      <c r="B64" t="s">
        <v>105</v>
      </c>
      <c r="C64" s="8">
        <v>4</v>
      </c>
      <c r="D64" s="9">
        <v>4895</v>
      </c>
      <c r="E64" s="10">
        <f t="shared" si="0"/>
        <v>1223.75</v>
      </c>
      <c r="G64" s="12">
        <v>257</v>
      </c>
      <c r="H64" s="11">
        <f>AVERAGE(G64/C64)</f>
        <v>64.25</v>
      </c>
    </row>
    <row r="65" spans="2:8" x14ac:dyDescent="0.2">
      <c r="B65" t="s">
        <v>106</v>
      </c>
      <c r="C65" s="8">
        <v>20</v>
      </c>
      <c r="D65" s="9">
        <v>40746</v>
      </c>
      <c r="E65" s="10">
        <f t="shared" si="0"/>
        <v>2037.3</v>
      </c>
      <c r="G65" s="12">
        <v>2003</v>
      </c>
      <c r="H65" s="11">
        <f>AVERAGE(G65/C65)</f>
        <v>100.15</v>
      </c>
    </row>
    <row r="66" spans="2:8" x14ac:dyDescent="0.2">
      <c r="B66" t="s">
        <v>107</v>
      </c>
      <c r="C66" s="8">
        <v>31</v>
      </c>
      <c r="D66" s="9">
        <v>159438</v>
      </c>
      <c r="E66" s="10">
        <f t="shared" si="0"/>
        <v>5143.1612903225805</v>
      </c>
      <c r="G66" s="12">
        <v>5450</v>
      </c>
      <c r="H66" s="11">
        <f>AVERAGE(G66/C66)</f>
        <v>175.80645161290323</v>
      </c>
    </row>
    <row r="67" spans="2:8" x14ac:dyDescent="0.2">
      <c r="B67" t="s">
        <v>108</v>
      </c>
      <c r="C67" s="17" t="s">
        <v>231</v>
      </c>
      <c r="D67" s="17" t="s">
        <v>231</v>
      </c>
      <c r="E67" s="17" t="s">
        <v>231</v>
      </c>
      <c r="G67" s="22" t="s">
        <v>231</v>
      </c>
      <c r="H67" s="22" t="s">
        <v>231</v>
      </c>
    </row>
    <row r="68" spans="2:8" x14ac:dyDescent="0.2">
      <c r="B68" t="s">
        <v>109</v>
      </c>
      <c r="C68" s="13" t="s">
        <v>231</v>
      </c>
      <c r="D68" s="13" t="s">
        <v>231</v>
      </c>
      <c r="E68" s="13" t="s">
        <v>231</v>
      </c>
      <c r="G68" s="14" t="s">
        <v>231</v>
      </c>
      <c r="H68" s="14" t="s">
        <v>231</v>
      </c>
    </row>
    <row r="69" spans="2:8" x14ac:dyDescent="0.2">
      <c r="B69" t="s">
        <v>110</v>
      </c>
      <c r="C69" s="17" t="s">
        <v>231</v>
      </c>
      <c r="D69" s="17" t="s">
        <v>231</v>
      </c>
      <c r="E69" s="17" t="s">
        <v>231</v>
      </c>
      <c r="G69" s="22" t="s">
        <v>231</v>
      </c>
      <c r="H69" s="22" t="s">
        <v>231</v>
      </c>
    </row>
    <row r="70" spans="2:8" x14ac:dyDescent="0.2">
      <c r="B70" t="s">
        <v>111</v>
      </c>
      <c r="C70" s="17" t="s">
        <v>231</v>
      </c>
      <c r="D70" s="17" t="s">
        <v>231</v>
      </c>
      <c r="E70" s="17" t="s">
        <v>231</v>
      </c>
      <c r="G70" s="22" t="s">
        <v>231</v>
      </c>
      <c r="H70" s="22" t="s">
        <v>231</v>
      </c>
    </row>
    <row r="71" spans="2:8" x14ac:dyDescent="0.2">
      <c r="B71" t="s">
        <v>112</v>
      </c>
      <c r="C71" s="13" t="s">
        <v>231</v>
      </c>
      <c r="D71" s="13" t="s">
        <v>231</v>
      </c>
      <c r="E71" s="13" t="s">
        <v>231</v>
      </c>
      <c r="G71" s="14" t="s">
        <v>231</v>
      </c>
      <c r="H71" s="14" t="s">
        <v>231</v>
      </c>
    </row>
    <row r="72" spans="2:8" x14ac:dyDescent="0.2">
      <c r="B72" t="s">
        <v>113</v>
      </c>
      <c r="C72" s="8">
        <v>4</v>
      </c>
      <c r="D72" s="9">
        <v>8561</v>
      </c>
      <c r="E72" s="10">
        <f t="shared" si="0"/>
        <v>2140.25</v>
      </c>
      <c r="G72" s="12">
        <v>412</v>
      </c>
      <c r="H72" s="11">
        <f>AVERAGE(G72/C72)</f>
        <v>103</v>
      </c>
    </row>
    <row r="73" spans="2:8" x14ac:dyDescent="0.2">
      <c r="B73" t="s">
        <v>114</v>
      </c>
      <c r="C73" s="17" t="s">
        <v>231</v>
      </c>
      <c r="D73" s="17" t="s">
        <v>231</v>
      </c>
      <c r="E73" s="17" t="s">
        <v>231</v>
      </c>
      <c r="G73" s="22" t="s">
        <v>231</v>
      </c>
      <c r="H73" s="22" t="s">
        <v>231</v>
      </c>
    </row>
    <row r="74" spans="2:8" x14ac:dyDescent="0.2">
      <c r="B74" t="s">
        <v>115</v>
      </c>
      <c r="C74" s="13" t="s">
        <v>231</v>
      </c>
      <c r="D74" s="13" t="s">
        <v>231</v>
      </c>
      <c r="E74" s="13" t="s">
        <v>231</v>
      </c>
      <c r="G74" s="14" t="s">
        <v>231</v>
      </c>
      <c r="H74" s="14" t="s">
        <v>231</v>
      </c>
    </row>
    <row r="75" spans="2:8" x14ac:dyDescent="0.2">
      <c r="B75" t="s">
        <v>116</v>
      </c>
      <c r="C75" s="8">
        <v>117</v>
      </c>
      <c r="D75" s="9">
        <v>252076</v>
      </c>
      <c r="E75" s="10">
        <f t="shared" ref="E75:E138" si="3">AVERAGE(D75/C75)</f>
        <v>2154.4957264957266</v>
      </c>
      <c r="G75" s="12">
        <v>11644</v>
      </c>
      <c r="H75" s="11">
        <f>AVERAGE(G75/C75)</f>
        <v>99.521367521367523</v>
      </c>
    </row>
    <row r="76" spans="2:8" x14ac:dyDescent="0.2">
      <c r="B76" t="s">
        <v>117</v>
      </c>
      <c r="C76" s="13" t="s">
        <v>231</v>
      </c>
      <c r="D76" s="13" t="s">
        <v>231</v>
      </c>
      <c r="E76" s="13" t="s">
        <v>231</v>
      </c>
      <c r="G76" s="14" t="s">
        <v>231</v>
      </c>
      <c r="H76" s="14" t="s">
        <v>231</v>
      </c>
    </row>
    <row r="77" spans="2:8" x14ac:dyDescent="0.2">
      <c r="B77" t="s">
        <v>118</v>
      </c>
      <c r="C77" s="8">
        <v>254</v>
      </c>
      <c r="D77" s="9">
        <v>874207</v>
      </c>
      <c r="E77" s="10">
        <f t="shared" si="3"/>
        <v>3441.7598425196852</v>
      </c>
      <c r="G77" s="12">
        <v>42160</v>
      </c>
      <c r="H77" s="11">
        <f>AVERAGE(G77/C77)</f>
        <v>165.98425196850394</v>
      </c>
    </row>
    <row r="78" spans="2:8" x14ac:dyDescent="0.2">
      <c r="B78" t="s">
        <v>119</v>
      </c>
      <c r="C78" s="13" t="s">
        <v>231</v>
      </c>
      <c r="D78" s="13" t="s">
        <v>231</v>
      </c>
      <c r="E78" s="13" t="s">
        <v>231</v>
      </c>
      <c r="G78" s="14" t="s">
        <v>231</v>
      </c>
      <c r="H78" s="14" t="s">
        <v>231</v>
      </c>
    </row>
    <row r="79" spans="2:8" x14ac:dyDescent="0.2">
      <c r="B79" t="s">
        <v>120</v>
      </c>
      <c r="C79" s="17" t="s">
        <v>231</v>
      </c>
      <c r="D79" s="17" t="s">
        <v>231</v>
      </c>
      <c r="E79" s="17" t="s">
        <v>231</v>
      </c>
      <c r="G79" s="22" t="s">
        <v>231</v>
      </c>
      <c r="H79" s="22" t="s">
        <v>231</v>
      </c>
    </row>
    <row r="80" spans="2:8" x14ac:dyDescent="0.2">
      <c r="B80" t="s">
        <v>121</v>
      </c>
      <c r="C80" s="8">
        <v>4</v>
      </c>
      <c r="D80" s="9">
        <v>10026</v>
      </c>
      <c r="E80" s="10">
        <f t="shared" si="3"/>
        <v>2506.5</v>
      </c>
      <c r="G80" s="12">
        <v>502</v>
      </c>
      <c r="H80" s="11">
        <f t="shared" ref="H80:H86" si="4">AVERAGE(G80/C80)</f>
        <v>125.5</v>
      </c>
    </row>
    <row r="81" spans="2:8" x14ac:dyDescent="0.2">
      <c r="B81" t="s">
        <v>0</v>
      </c>
      <c r="C81" s="8">
        <v>15</v>
      </c>
      <c r="D81" s="9">
        <v>49456</v>
      </c>
      <c r="E81" s="10">
        <f t="shared" si="3"/>
        <v>3297.0666666666666</v>
      </c>
      <c r="G81" s="12">
        <v>2266</v>
      </c>
      <c r="H81" s="11">
        <f t="shared" si="4"/>
        <v>151.06666666666666</v>
      </c>
    </row>
    <row r="82" spans="2:8" x14ac:dyDescent="0.2">
      <c r="B82" t="s">
        <v>1</v>
      </c>
      <c r="C82" s="8">
        <v>35</v>
      </c>
      <c r="D82" s="9">
        <v>77748</v>
      </c>
      <c r="E82" s="10">
        <f t="shared" si="3"/>
        <v>2221.3714285714286</v>
      </c>
      <c r="G82" s="12">
        <v>3712</v>
      </c>
      <c r="H82" s="11">
        <f t="shared" si="4"/>
        <v>106.05714285714286</v>
      </c>
    </row>
    <row r="83" spans="2:8" x14ac:dyDescent="0.2">
      <c r="B83" t="s">
        <v>2</v>
      </c>
      <c r="C83" s="8">
        <v>62</v>
      </c>
      <c r="D83" s="9">
        <v>205074</v>
      </c>
      <c r="E83" s="10">
        <f t="shared" si="3"/>
        <v>3307.6451612903224</v>
      </c>
      <c r="G83" s="12">
        <v>10300</v>
      </c>
      <c r="H83" s="11">
        <f t="shared" si="4"/>
        <v>166.12903225806451</v>
      </c>
    </row>
    <row r="84" spans="2:8" x14ac:dyDescent="0.2">
      <c r="B84" t="s">
        <v>3</v>
      </c>
      <c r="C84" s="8">
        <v>3</v>
      </c>
      <c r="D84" s="9">
        <v>5453</v>
      </c>
      <c r="E84" s="10">
        <f t="shared" si="3"/>
        <v>1817.6666666666667</v>
      </c>
      <c r="G84" s="12">
        <v>237</v>
      </c>
      <c r="H84" s="11">
        <f t="shared" si="4"/>
        <v>79</v>
      </c>
    </row>
    <row r="85" spans="2:8" x14ac:dyDescent="0.2">
      <c r="B85" t="s">
        <v>4</v>
      </c>
      <c r="C85" s="8">
        <v>10</v>
      </c>
      <c r="D85" s="9">
        <v>25515</v>
      </c>
      <c r="E85" s="10">
        <f t="shared" si="3"/>
        <v>2551.5</v>
      </c>
      <c r="G85" s="12">
        <v>1199</v>
      </c>
      <c r="H85" s="11">
        <f t="shared" si="4"/>
        <v>119.9</v>
      </c>
    </row>
    <row r="86" spans="2:8" x14ac:dyDescent="0.2">
      <c r="B86" t="s">
        <v>5</v>
      </c>
      <c r="C86" s="8">
        <v>3</v>
      </c>
      <c r="D86" s="9">
        <v>16662</v>
      </c>
      <c r="E86" s="10">
        <f t="shared" si="3"/>
        <v>5554</v>
      </c>
      <c r="G86" s="12">
        <v>855</v>
      </c>
      <c r="H86" s="11">
        <f t="shared" si="4"/>
        <v>285</v>
      </c>
    </row>
    <row r="87" spans="2:8" x14ac:dyDescent="0.2">
      <c r="B87" t="s">
        <v>6</v>
      </c>
      <c r="C87" s="13" t="s">
        <v>231</v>
      </c>
      <c r="D87" s="13" t="s">
        <v>231</v>
      </c>
      <c r="E87" s="13" t="s">
        <v>231</v>
      </c>
      <c r="G87" s="14" t="s">
        <v>231</v>
      </c>
      <c r="H87" s="14" t="s">
        <v>231</v>
      </c>
    </row>
    <row r="88" spans="2:8" x14ac:dyDescent="0.2">
      <c r="B88" t="s">
        <v>7</v>
      </c>
      <c r="C88" s="8">
        <v>178</v>
      </c>
      <c r="D88" s="9">
        <v>672787</v>
      </c>
      <c r="E88" s="10">
        <f t="shared" si="3"/>
        <v>3779.7022471910113</v>
      </c>
      <c r="G88" s="12">
        <v>37512</v>
      </c>
      <c r="H88" s="11">
        <f>AVERAGE(G88/C88)</f>
        <v>210.74157303370785</v>
      </c>
    </row>
    <row r="89" spans="2:8" x14ac:dyDescent="0.2">
      <c r="B89" t="s">
        <v>8</v>
      </c>
      <c r="C89" s="8">
        <v>4</v>
      </c>
      <c r="D89" s="9">
        <v>6975</v>
      </c>
      <c r="E89" s="10">
        <f t="shared" si="3"/>
        <v>1743.75</v>
      </c>
      <c r="G89" s="12">
        <v>374</v>
      </c>
      <c r="H89" s="11">
        <f>AVERAGE(G89/C89)</f>
        <v>93.5</v>
      </c>
    </row>
    <row r="90" spans="2:8" x14ac:dyDescent="0.2">
      <c r="B90" t="s">
        <v>9</v>
      </c>
      <c r="C90" s="13" t="s">
        <v>231</v>
      </c>
      <c r="D90" s="13" t="s">
        <v>231</v>
      </c>
      <c r="E90" s="13" t="s">
        <v>231</v>
      </c>
      <c r="G90" s="14" t="s">
        <v>231</v>
      </c>
      <c r="H90" s="14" t="s">
        <v>231</v>
      </c>
    </row>
    <row r="91" spans="2:8" x14ac:dyDescent="0.2">
      <c r="B91" t="s">
        <v>10</v>
      </c>
      <c r="C91" s="13" t="s">
        <v>231</v>
      </c>
      <c r="D91" s="13" t="s">
        <v>231</v>
      </c>
      <c r="E91" s="13" t="s">
        <v>231</v>
      </c>
      <c r="G91" s="14" t="s">
        <v>231</v>
      </c>
      <c r="H91" s="14" t="s">
        <v>231</v>
      </c>
    </row>
    <row r="92" spans="2:8" x14ac:dyDescent="0.2">
      <c r="B92" t="s">
        <v>11</v>
      </c>
      <c r="C92" s="23">
        <v>115</v>
      </c>
      <c r="D92" s="9">
        <v>307927</v>
      </c>
      <c r="E92" s="10">
        <f t="shared" si="3"/>
        <v>2677.6260869565217</v>
      </c>
      <c r="G92" s="12">
        <v>14837</v>
      </c>
      <c r="H92" s="11">
        <f>AVERAGE(G92/C92)</f>
        <v>129.01739130434783</v>
      </c>
    </row>
    <row r="93" spans="2:8" x14ac:dyDescent="0.2">
      <c r="B93" t="s">
        <v>12</v>
      </c>
      <c r="C93" s="8">
        <v>4</v>
      </c>
      <c r="D93" s="9">
        <v>4899</v>
      </c>
      <c r="E93" s="10">
        <f t="shared" si="3"/>
        <v>1224.75</v>
      </c>
      <c r="G93" s="12">
        <v>255</v>
      </c>
      <c r="H93" s="11">
        <f>AVERAGE(G93/C93)</f>
        <v>63.75</v>
      </c>
    </row>
    <row r="94" spans="2:8" x14ac:dyDescent="0.2">
      <c r="B94" t="s">
        <v>13</v>
      </c>
      <c r="C94" s="13" t="s">
        <v>231</v>
      </c>
      <c r="D94" s="13" t="s">
        <v>231</v>
      </c>
      <c r="E94" s="13" t="s">
        <v>231</v>
      </c>
      <c r="G94" s="14" t="s">
        <v>231</v>
      </c>
      <c r="H94" s="14" t="s">
        <v>231</v>
      </c>
    </row>
    <row r="95" spans="2:8" x14ac:dyDescent="0.2">
      <c r="B95" t="s">
        <v>14</v>
      </c>
      <c r="C95" s="8">
        <v>21</v>
      </c>
      <c r="D95" s="9">
        <v>44948</v>
      </c>
      <c r="E95" s="10">
        <f t="shared" si="3"/>
        <v>2140.3809523809523</v>
      </c>
      <c r="G95" s="12">
        <v>2426</v>
      </c>
      <c r="H95" s="11">
        <f>AVERAGE(G95/C95)</f>
        <v>115.52380952380952</v>
      </c>
    </row>
    <row r="96" spans="2:8" x14ac:dyDescent="0.2">
      <c r="B96" t="s">
        <v>15</v>
      </c>
      <c r="C96" s="13" t="s">
        <v>231</v>
      </c>
      <c r="D96" s="13" t="s">
        <v>231</v>
      </c>
      <c r="E96" s="13" t="s">
        <v>231</v>
      </c>
      <c r="G96" s="14" t="s">
        <v>231</v>
      </c>
      <c r="H96" s="14" t="s">
        <v>231</v>
      </c>
    </row>
    <row r="97" spans="2:8" x14ac:dyDescent="0.2">
      <c r="B97" t="s">
        <v>16</v>
      </c>
      <c r="C97" s="17" t="s">
        <v>231</v>
      </c>
      <c r="D97" s="17" t="s">
        <v>231</v>
      </c>
      <c r="E97" s="17" t="s">
        <v>231</v>
      </c>
      <c r="G97" s="22" t="s">
        <v>231</v>
      </c>
      <c r="H97" s="22" t="s">
        <v>231</v>
      </c>
    </row>
    <row r="98" spans="2:8" x14ac:dyDescent="0.2">
      <c r="B98" t="s">
        <v>17</v>
      </c>
      <c r="C98" s="8">
        <v>44</v>
      </c>
      <c r="D98" s="9">
        <v>96315</v>
      </c>
      <c r="E98" s="10">
        <f t="shared" si="3"/>
        <v>2188.9772727272725</v>
      </c>
      <c r="G98" s="12">
        <v>4497</v>
      </c>
      <c r="H98" s="11">
        <f>AVERAGE(G98/C98)</f>
        <v>102.20454545454545</v>
      </c>
    </row>
    <row r="99" spans="2:8" x14ac:dyDescent="0.2">
      <c r="B99" t="s">
        <v>18</v>
      </c>
      <c r="C99" s="8">
        <v>7</v>
      </c>
      <c r="D99" s="9">
        <v>15035</v>
      </c>
      <c r="E99" s="10">
        <f t="shared" si="3"/>
        <v>2147.8571428571427</v>
      </c>
      <c r="G99" s="12">
        <v>657</v>
      </c>
      <c r="H99" s="11">
        <f>AVERAGE(G99/C99)</f>
        <v>93.857142857142861</v>
      </c>
    </row>
    <row r="100" spans="2:8" x14ac:dyDescent="0.2">
      <c r="B100" t="s">
        <v>19</v>
      </c>
      <c r="C100" s="13" t="s">
        <v>231</v>
      </c>
      <c r="D100" s="13" t="s">
        <v>231</v>
      </c>
      <c r="E100" s="13" t="s">
        <v>231</v>
      </c>
      <c r="G100" s="14" t="s">
        <v>231</v>
      </c>
      <c r="H100" s="14" t="s">
        <v>231</v>
      </c>
    </row>
    <row r="101" spans="2:8" x14ac:dyDescent="0.2">
      <c r="B101" t="s">
        <v>20</v>
      </c>
      <c r="C101" s="17" t="s">
        <v>231</v>
      </c>
      <c r="D101" s="17" t="s">
        <v>231</v>
      </c>
      <c r="E101" s="17" t="s">
        <v>231</v>
      </c>
      <c r="G101" s="22" t="s">
        <v>231</v>
      </c>
      <c r="H101" s="22" t="s">
        <v>231</v>
      </c>
    </row>
    <row r="102" spans="2:8" x14ac:dyDescent="0.2">
      <c r="B102" t="s">
        <v>21</v>
      </c>
      <c r="C102" s="8">
        <v>14</v>
      </c>
      <c r="D102" s="9">
        <v>29331</v>
      </c>
      <c r="E102" s="10">
        <f t="shared" si="3"/>
        <v>2095.0714285714284</v>
      </c>
      <c r="G102" s="12">
        <v>1384</v>
      </c>
      <c r="H102" s="11">
        <f>AVERAGE(G102/C102)</f>
        <v>98.857142857142861</v>
      </c>
    </row>
    <row r="103" spans="2:8" x14ac:dyDescent="0.2">
      <c r="B103" t="s">
        <v>22</v>
      </c>
      <c r="C103" s="13" t="s">
        <v>231</v>
      </c>
      <c r="D103" s="13" t="s">
        <v>231</v>
      </c>
      <c r="E103" s="13" t="s">
        <v>231</v>
      </c>
      <c r="G103" s="14" t="s">
        <v>231</v>
      </c>
      <c r="H103" s="14" t="s">
        <v>231</v>
      </c>
    </row>
    <row r="104" spans="2:8" x14ac:dyDescent="0.2">
      <c r="B104" t="s">
        <v>23</v>
      </c>
      <c r="C104" s="8">
        <v>12</v>
      </c>
      <c r="D104" s="9">
        <v>17233</v>
      </c>
      <c r="E104" s="10">
        <f t="shared" si="3"/>
        <v>1436.0833333333333</v>
      </c>
      <c r="G104" s="12">
        <v>763</v>
      </c>
      <c r="H104" s="11">
        <f>AVERAGE(G104/C104)</f>
        <v>63.583333333333336</v>
      </c>
    </row>
    <row r="105" spans="2:8" x14ac:dyDescent="0.2">
      <c r="B105" t="s">
        <v>147</v>
      </c>
      <c r="C105" s="8">
        <v>6</v>
      </c>
      <c r="D105" s="9">
        <v>9150</v>
      </c>
      <c r="E105" s="10">
        <f t="shared" si="3"/>
        <v>1525</v>
      </c>
      <c r="G105" s="12">
        <v>424</v>
      </c>
      <c r="H105" s="11">
        <f>AVERAGE(G105/C105)</f>
        <v>70.666666666666671</v>
      </c>
    </row>
    <row r="106" spans="2:8" x14ac:dyDescent="0.2">
      <c r="B106" t="s">
        <v>148</v>
      </c>
      <c r="C106" s="8">
        <v>35</v>
      </c>
      <c r="D106" s="9">
        <v>56175</v>
      </c>
      <c r="E106" s="10">
        <f t="shared" si="3"/>
        <v>1605</v>
      </c>
      <c r="G106" s="12">
        <v>2479</v>
      </c>
      <c r="H106" s="11">
        <f>AVERAGE(G106/C106)</f>
        <v>70.828571428571422</v>
      </c>
    </row>
    <row r="107" spans="2:8" x14ac:dyDescent="0.2">
      <c r="B107" t="s">
        <v>149</v>
      </c>
      <c r="C107" s="13" t="s">
        <v>231</v>
      </c>
      <c r="D107" s="13" t="s">
        <v>231</v>
      </c>
      <c r="E107" s="13" t="s">
        <v>231</v>
      </c>
      <c r="G107" s="14" t="s">
        <v>231</v>
      </c>
      <c r="H107" s="14" t="s">
        <v>231</v>
      </c>
    </row>
    <row r="108" spans="2:8" x14ac:dyDescent="0.2">
      <c r="B108" t="s">
        <v>150</v>
      </c>
      <c r="C108" s="17" t="s">
        <v>231</v>
      </c>
      <c r="D108" s="17" t="s">
        <v>231</v>
      </c>
      <c r="E108" s="17" t="s">
        <v>231</v>
      </c>
      <c r="G108" s="22" t="s">
        <v>231</v>
      </c>
      <c r="H108" s="22" t="s">
        <v>231</v>
      </c>
    </row>
    <row r="109" spans="2:8" x14ac:dyDescent="0.2">
      <c r="B109" t="s">
        <v>151</v>
      </c>
      <c r="C109" s="8">
        <v>27</v>
      </c>
      <c r="D109" s="9">
        <v>54483</v>
      </c>
      <c r="E109" s="10">
        <f t="shared" si="3"/>
        <v>2017.8888888888889</v>
      </c>
      <c r="G109" s="12">
        <v>2731</v>
      </c>
      <c r="H109" s="11">
        <f>AVERAGE(G109/C109)</f>
        <v>101.14814814814815</v>
      </c>
    </row>
    <row r="110" spans="2:8" x14ac:dyDescent="0.2">
      <c r="B110" t="s">
        <v>152</v>
      </c>
      <c r="C110" s="8">
        <v>48</v>
      </c>
      <c r="D110" s="9">
        <v>145222</v>
      </c>
      <c r="E110" s="10">
        <f t="shared" si="3"/>
        <v>3025.4583333333335</v>
      </c>
      <c r="G110" s="12">
        <v>6468</v>
      </c>
      <c r="H110" s="11">
        <f>AVERAGE(G110/C110)</f>
        <v>134.75</v>
      </c>
    </row>
    <row r="111" spans="2:8" x14ac:dyDescent="0.2">
      <c r="B111" t="s">
        <v>153</v>
      </c>
      <c r="C111" s="8">
        <v>55</v>
      </c>
      <c r="D111" s="9">
        <v>96734</v>
      </c>
      <c r="E111" s="10">
        <f t="shared" si="3"/>
        <v>1758.8</v>
      </c>
      <c r="G111" s="12">
        <v>4768</v>
      </c>
      <c r="H111" s="11">
        <f>AVERAGE(G111/C111)</f>
        <v>86.690909090909088</v>
      </c>
    </row>
    <row r="112" spans="2:8" x14ac:dyDescent="0.2">
      <c r="B112" t="s">
        <v>154</v>
      </c>
      <c r="C112" s="13" t="s">
        <v>231</v>
      </c>
      <c r="D112" s="13" t="s">
        <v>231</v>
      </c>
      <c r="E112" s="13" t="s">
        <v>231</v>
      </c>
      <c r="G112" s="14" t="s">
        <v>231</v>
      </c>
      <c r="H112" s="14" t="s">
        <v>231</v>
      </c>
    </row>
    <row r="113" spans="2:8" x14ac:dyDescent="0.2">
      <c r="B113" t="s">
        <v>155</v>
      </c>
      <c r="C113" s="13" t="s">
        <v>231</v>
      </c>
      <c r="D113" s="13" t="s">
        <v>231</v>
      </c>
      <c r="E113" s="13" t="s">
        <v>231</v>
      </c>
      <c r="G113" s="14" t="s">
        <v>231</v>
      </c>
      <c r="H113" s="14" t="s">
        <v>231</v>
      </c>
    </row>
    <row r="114" spans="2:8" x14ac:dyDescent="0.2">
      <c r="B114" t="s">
        <v>156</v>
      </c>
      <c r="C114" s="17" t="s">
        <v>231</v>
      </c>
      <c r="D114" s="17" t="s">
        <v>231</v>
      </c>
      <c r="E114" s="17" t="s">
        <v>231</v>
      </c>
      <c r="G114" s="22" t="s">
        <v>231</v>
      </c>
      <c r="H114" s="22" t="s">
        <v>231</v>
      </c>
    </row>
    <row r="115" spans="2:8" x14ac:dyDescent="0.2">
      <c r="B115" t="s">
        <v>157</v>
      </c>
      <c r="C115" s="8">
        <v>9</v>
      </c>
      <c r="D115" s="9">
        <v>14181</v>
      </c>
      <c r="E115" s="10">
        <f t="shared" si="3"/>
        <v>1575.6666666666667</v>
      </c>
      <c r="G115" s="12">
        <v>630</v>
      </c>
      <c r="H115" s="11">
        <f>AVERAGE(G115/C115)</f>
        <v>70</v>
      </c>
    </row>
    <row r="116" spans="2:8" x14ac:dyDescent="0.2">
      <c r="B116" t="s">
        <v>158</v>
      </c>
      <c r="C116" s="17" t="s">
        <v>231</v>
      </c>
      <c r="D116" s="17" t="s">
        <v>231</v>
      </c>
      <c r="E116" s="17" t="s">
        <v>231</v>
      </c>
      <c r="G116" s="22" t="s">
        <v>231</v>
      </c>
      <c r="H116" s="22" t="s">
        <v>231</v>
      </c>
    </row>
    <row r="117" spans="2:8" x14ac:dyDescent="0.2">
      <c r="B117" t="s">
        <v>159</v>
      </c>
      <c r="C117" s="8">
        <v>45</v>
      </c>
      <c r="D117" s="9">
        <v>149790</v>
      </c>
      <c r="E117" s="10">
        <f t="shared" si="3"/>
        <v>3328.6666666666665</v>
      </c>
      <c r="G117" s="12">
        <v>7670</v>
      </c>
      <c r="H117" s="11">
        <f>AVERAGE(G117/C117)</f>
        <v>170.44444444444446</v>
      </c>
    </row>
    <row r="118" spans="2:8" x14ac:dyDescent="0.2">
      <c r="B118" t="s">
        <v>160</v>
      </c>
      <c r="C118" s="17" t="s">
        <v>231</v>
      </c>
      <c r="D118" s="17" t="s">
        <v>231</v>
      </c>
      <c r="E118" s="17" t="s">
        <v>231</v>
      </c>
      <c r="G118" s="22" t="s">
        <v>231</v>
      </c>
      <c r="H118" s="22" t="s">
        <v>231</v>
      </c>
    </row>
    <row r="119" spans="2:8" x14ac:dyDescent="0.2">
      <c r="B119" t="s">
        <v>161</v>
      </c>
      <c r="C119" s="17" t="s">
        <v>231</v>
      </c>
      <c r="D119" s="17" t="s">
        <v>231</v>
      </c>
      <c r="E119" s="17" t="s">
        <v>231</v>
      </c>
      <c r="G119" s="22" t="s">
        <v>231</v>
      </c>
      <c r="H119" s="22" t="s">
        <v>231</v>
      </c>
    </row>
    <row r="120" spans="2:8" x14ac:dyDescent="0.2">
      <c r="B120" t="s">
        <v>162</v>
      </c>
      <c r="C120" s="8">
        <v>20</v>
      </c>
      <c r="D120" s="9">
        <v>44391</v>
      </c>
      <c r="E120" s="10">
        <f t="shared" si="3"/>
        <v>2219.5500000000002</v>
      </c>
      <c r="G120" s="12">
        <v>2245</v>
      </c>
      <c r="H120" s="11">
        <f>AVERAGE(G120/C120)</f>
        <v>112.25</v>
      </c>
    </row>
    <row r="121" spans="2:8" x14ac:dyDescent="0.2">
      <c r="B121" t="s">
        <v>163</v>
      </c>
      <c r="C121" s="13" t="s">
        <v>231</v>
      </c>
      <c r="D121" s="13" t="s">
        <v>231</v>
      </c>
      <c r="E121" s="13" t="s">
        <v>231</v>
      </c>
      <c r="G121" s="14" t="s">
        <v>231</v>
      </c>
      <c r="H121" s="14" t="s">
        <v>231</v>
      </c>
    </row>
    <row r="122" spans="2:8" x14ac:dyDescent="0.2">
      <c r="B122" t="s">
        <v>164</v>
      </c>
      <c r="C122" s="17" t="s">
        <v>231</v>
      </c>
      <c r="D122" s="17" t="s">
        <v>231</v>
      </c>
      <c r="E122" s="17" t="s">
        <v>231</v>
      </c>
      <c r="G122" s="22" t="s">
        <v>231</v>
      </c>
      <c r="H122" s="22" t="s">
        <v>231</v>
      </c>
    </row>
    <row r="123" spans="2:8" x14ac:dyDescent="0.2">
      <c r="B123" t="s">
        <v>165</v>
      </c>
      <c r="C123" s="8">
        <v>11</v>
      </c>
      <c r="D123" s="9">
        <v>29440</v>
      </c>
      <c r="E123" s="10">
        <f t="shared" si="3"/>
        <v>2676.3636363636365</v>
      </c>
      <c r="G123" s="12">
        <v>1400</v>
      </c>
      <c r="H123" s="11">
        <f>AVERAGE(G123/C123)</f>
        <v>127.27272727272727</v>
      </c>
    </row>
    <row r="124" spans="2:8" x14ac:dyDescent="0.2">
      <c r="B124" t="s">
        <v>166</v>
      </c>
      <c r="C124" s="13" t="s">
        <v>231</v>
      </c>
      <c r="D124" s="13" t="s">
        <v>231</v>
      </c>
      <c r="E124" s="13" t="s">
        <v>231</v>
      </c>
      <c r="G124" s="14" t="s">
        <v>231</v>
      </c>
      <c r="H124" s="14" t="s">
        <v>231</v>
      </c>
    </row>
    <row r="125" spans="2:8" x14ac:dyDescent="0.2">
      <c r="B125" t="s">
        <v>167</v>
      </c>
      <c r="C125" s="8">
        <v>23</v>
      </c>
      <c r="D125" s="9">
        <v>127918</v>
      </c>
      <c r="E125" s="10">
        <f t="shared" si="3"/>
        <v>5561.652173913043</v>
      </c>
      <c r="G125" s="12">
        <v>5553</v>
      </c>
      <c r="H125" s="11">
        <f>AVERAGE(G125/C125)</f>
        <v>241.43478260869566</v>
      </c>
    </row>
    <row r="126" spans="2:8" x14ac:dyDescent="0.2">
      <c r="B126" t="s">
        <v>168</v>
      </c>
      <c r="C126" s="8">
        <v>3</v>
      </c>
      <c r="D126" s="9">
        <v>3906</v>
      </c>
      <c r="E126" s="10">
        <f t="shared" si="3"/>
        <v>1302</v>
      </c>
      <c r="G126" s="12">
        <v>183</v>
      </c>
      <c r="H126" s="11">
        <f>AVERAGE(G126/C126)</f>
        <v>61</v>
      </c>
    </row>
    <row r="127" spans="2:8" x14ac:dyDescent="0.2">
      <c r="B127" t="s">
        <v>169</v>
      </c>
      <c r="C127" s="13" t="s">
        <v>231</v>
      </c>
      <c r="D127" s="13" t="s">
        <v>231</v>
      </c>
      <c r="E127" s="13" t="s">
        <v>231</v>
      </c>
      <c r="G127" s="14" t="s">
        <v>231</v>
      </c>
      <c r="H127" s="14" t="s">
        <v>231</v>
      </c>
    </row>
    <row r="128" spans="2:8" x14ac:dyDescent="0.2">
      <c r="B128" t="s">
        <v>170</v>
      </c>
      <c r="C128" s="13" t="s">
        <v>231</v>
      </c>
      <c r="D128" s="13" t="s">
        <v>231</v>
      </c>
      <c r="E128" s="13" t="s">
        <v>231</v>
      </c>
      <c r="G128" s="14" t="s">
        <v>231</v>
      </c>
      <c r="H128" s="14" t="s">
        <v>231</v>
      </c>
    </row>
    <row r="129" spans="2:8" x14ac:dyDescent="0.2">
      <c r="B129" t="s">
        <v>171</v>
      </c>
      <c r="C129" s="8">
        <v>64</v>
      </c>
      <c r="D129" s="9">
        <v>144217</v>
      </c>
      <c r="E129" s="10">
        <f t="shared" si="3"/>
        <v>2253.390625</v>
      </c>
      <c r="G129" s="12">
        <v>7015</v>
      </c>
      <c r="H129" s="11">
        <f>AVERAGE(G129/C129)</f>
        <v>109.609375</v>
      </c>
    </row>
    <row r="130" spans="2:8" x14ac:dyDescent="0.2">
      <c r="B130" t="s">
        <v>172</v>
      </c>
      <c r="C130" s="8">
        <v>7</v>
      </c>
      <c r="D130" s="9">
        <v>19441</v>
      </c>
      <c r="E130" s="10">
        <f t="shared" si="3"/>
        <v>2777.2857142857142</v>
      </c>
      <c r="G130" s="12">
        <v>808</v>
      </c>
      <c r="H130" s="11">
        <f>AVERAGE(G130/C130)</f>
        <v>115.42857142857143</v>
      </c>
    </row>
    <row r="131" spans="2:8" x14ac:dyDescent="0.2">
      <c r="B131" t="s">
        <v>173</v>
      </c>
      <c r="C131" s="17" t="s">
        <v>231</v>
      </c>
      <c r="D131" s="17" t="s">
        <v>231</v>
      </c>
      <c r="E131" s="17" t="s">
        <v>231</v>
      </c>
      <c r="G131" s="22" t="s">
        <v>231</v>
      </c>
      <c r="H131" s="22" t="s">
        <v>231</v>
      </c>
    </row>
    <row r="132" spans="2:8" x14ac:dyDescent="0.2">
      <c r="B132" t="s">
        <v>174</v>
      </c>
      <c r="C132" s="8">
        <v>27</v>
      </c>
      <c r="D132" s="9">
        <v>46388</v>
      </c>
      <c r="E132" s="10">
        <f t="shared" si="3"/>
        <v>1718.0740740740741</v>
      </c>
      <c r="G132" s="12">
        <v>2321</v>
      </c>
      <c r="H132" s="11">
        <f>AVERAGE(G132/C132)</f>
        <v>85.962962962962962</v>
      </c>
    </row>
    <row r="133" spans="2:8" x14ac:dyDescent="0.2">
      <c r="B133" t="s">
        <v>175</v>
      </c>
      <c r="C133" s="13" t="s">
        <v>231</v>
      </c>
      <c r="D133" s="13" t="s">
        <v>231</v>
      </c>
      <c r="E133" s="13" t="s">
        <v>231</v>
      </c>
      <c r="G133" s="14" t="s">
        <v>231</v>
      </c>
      <c r="H133" s="14" t="s">
        <v>231</v>
      </c>
    </row>
    <row r="134" spans="2:8" x14ac:dyDescent="0.2">
      <c r="B134" t="s">
        <v>176</v>
      </c>
      <c r="C134" s="17" t="s">
        <v>231</v>
      </c>
      <c r="D134" s="17" t="s">
        <v>231</v>
      </c>
      <c r="E134" s="17" t="s">
        <v>231</v>
      </c>
      <c r="G134" s="22" t="s">
        <v>231</v>
      </c>
      <c r="H134" s="22" t="s">
        <v>231</v>
      </c>
    </row>
    <row r="135" spans="2:8" x14ac:dyDescent="0.2">
      <c r="B135" t="s">
        <v>177</v>
      </c>
      <c r="C135" s="8">
        <v>34</v>
      </c>
      <c r="D135" s="9">
        <v>76440</v>
      </c>
      <c r="E135" s="10">
        <f t="shared" si="3"/>
        <v>2248.2352941176468</v>
      </c>
      <c r="G135" s="12">
        <v>3793</v>
      </c>
      <c r="H135" s="11">
        <f>AVERAGE(G135/C135)</f>
        <v>111.55882352941177</v>
      </c>
    </row>
    <row r="136" spans="2:8" x14ac:dyDescent="0.2">
      <c r="B136" t="s">
        <v>178</v>
      </c>
      <c r="C136" s="8">
        <v>11</v>
      </c>
      <c r="D136" s="9">
        <v>49092</v>
      </c>
      <c r="E136" s="10">
        <f t="shared" si="3"/>
        <v>4462.909090909091</v>
      </c>
      <c r="G136" s="12">
        <v>2484</v>
      </c>
      <c r="H136" s="11">
        <f>AVERAGE(G136/C136)</f>
        <v>225.81818181818181</v>
      </c>
    </row>
    <row r="137" spans="2:8" x14ac:dyDescent="0.2">
      <c r="B137" t="s">
        <v>179</v>
      </c>
      <c r="C137" s="17" t="s">
        <v>231</v>
      </c>
      <c r="D137" s="17" t="s">
        <v>231</v>
      </c>
      <c r="E137" s="17" t="s">
        <v>231</v>
      </c>
      <c r="G137" s="22" t="s">
        <v>231</v>
      </c>
      <c r="H137" s="22" t="s">
        <v>231</v>
      </c>
    </row>
    <row r="138" spans="2:8" x14ac:dyDescent="0.2">
      <c r="B138" t="s">
        <v>180</v>
      </c>
      <c r="C138" s="8">
        <v>10</v>
      </c>
      <c r="D138" s="9">
        <v>16684</v>
      </c>
      <c r="E138" s="10">
        <f t="shared" si="3"/>
        <v>1668.4</v>
      </c>
      <c r="G138" s="12">
        <v>856</v>
      </c>
      <c r="H138" s="11">
        <f>AVERAGE(G138/C138)</f>
        <v>85.6</v>
      </c>
    </row>
    <row r="139" spans="2:8" x14ac:dyDescent="0.2">
      <c r="B139" t="s">
        <v>181</v>
      </c>
      <c r="C139" s="17" t="s">
        <v>231</v>
      </c>
      <c r="D139" s="17" t="s">
        <v>231</v>
      </c>
      <c r="E139" s="17" t="s">
        <v>231</v>
      </c>
      <c r="G139" s="22" t="s">
        <v>231</v>
      </c>
      <c r="H139" s="22" t="s">
        <v>231</v>
      </c>
    </row>
    <row r="140" spans="2:8" x14ac:dyDescent="0.2">
      <c r="B140" t="s">
        <v>182</v>
      </c>
      <c r="C140" s="17" t="s">
        <v>231</v>
      </c>
      <c r="D140" s="17" t="s">
        <v>231</v>
      </c>
      <c r="E140" s="17" t="s">
        <v>231</v>
      </c>
      <c r="G140" s="22" t="s">
        <v>231</v>
      </c>
      <c r="H140" s="22" t="s">
        <v>231</v>
      </c>
    </row>
    <row r="141" spans="2:8" x14ac:dyDescent="0.2">
      <c r="B141" t="s">
        <v>183</v>
      </c>
      <c r="C141" s="8">
        <v>248</v>
      </c>
      <c r="D141" s="9">
        <v>633661</v>
      </c>
      <c r="E141" s="10">
        <f t="shared" ref="E141:E199" si="5">AVERAGE(D141/C141)</f>
        <v>2555.0846774193546</v>
      </c>
      <c r="G141" s="12">
        <v>28203</v>
      </c>
      <c r="H141" s="11">
        <f>AVERAGE(G141/C141)</f>
        <v>113.72177419354838</v>
      </c>
    </row>
    <row r="142" spans="2:8" x14ac:dyDescent="0.2">
      <c r="B142" t="s">
        <v>184</v>
      </c>
      <c r="C142" s="13" t="s">
        <v>231</v>
      </c>
      <c r="D142" s="13" t="s">
        <v>231</v>
      </c>
      <c r="E142" s="13" t="s">
        <v>231</v>
      </c>
      <c r="G142" s="14" t="s">
        <v>231</v>
      </c>
      <c r="H142" s="14" t="s">
        <v>231</v>
      </c>
    </row>
    <row r="143" spans="2:8" x14ac:dyDescent="0.2">
      <c r="B143" t="s">
        <v>185</v>
      </c>
      <c r="C143" s="13" t="s">
        <v>231</v>
      </c>
      <c r="D143" s="13" t="s">
        <v>231</v>
      </c>
      <c r="E143" s="13" t="s">
        <v>231</v>
      </c>
      <c r="G143" s="14" t="s">
        <v>231</v>
      </c>
      <c r="H143" s="14" t="s">
        <v>231</v>
      </c>
    </row>
    <row r="144" spans="2:8" x14ac:dyDescent="0.2">
      <c r="B144" t="s">
        <v>186</v>
      </c>
      <c r="C144" s="8">
        <v>8</v>
      </c>
      <c r="D144" s="9">
        <v>11628</v>
      </c>
      <c r="E144" s="10">
        <f t="shared" si="5"/>
        <v>1453.5</v>
      </c>
      <c r="G144" s="12">
        <v>577</v>
      </c>
      <c r="H144" s="11">
        <f>AVERAGE(G144/C144)</f>
        <v>72.125</v>
      </c>
    </row>
    <row r="145" spans="2:8" x14ac:dyDescent="0.2">
      <c r="B145" t="s">
        <v>187</v>
      </c>
      <c r="C145" s="13" t="s">
        <v>231</v>
      </c>
      <c r="D145" s="13" t="s">
        <v>231</v>
      </c>
      <c r="E145" s="13" t="s">
        <v>231</v>
      </c>
      <c r="G145" s="14" t="s">
        <v>231</v>
      </c>
      <c r="H145" s="14" t="s">
        <v>231</v>
      </c>
    </row>
    <row r="146" spans="2:8" x14ac:dyDescent="0.2">
      <c r="B146" t="s">
        <v>188</v>
      </c>
      <c r="C146" s="8">
        <v>33</v>
      </c>
      <c r="D146" s="9">
        <v>75929</v>
      </c>
      <c r="E146" s="10">
        <f t="shared" si="5"/>
        <v>2300.878787878788</v>
      </c>
      <c r="G146" s="12">
        <v>3595</v>
      </c>
      <c r="H146" s="11">
        <f>AVERAGE(G146/C146)</f>
        <v>108.93939393939394</v>
      </c>
    </row>
    <row r="147" spans="2:8" x14ac:dyDescent="0.2">
      <c r="B147" t="s">
        <v>189</v>
      </c>
      <c r="C147" s="8">
        <v>3</v>
      </c>
      <c r="D147" s="9">
        <v>8565</v>
      </c>
      <c r="E147" s="10">
        <f t="shared" si="5"/>
        <v>2855</v>
      </c>
      <c r="G147" s="12">
        <v>464</v>
      </c>
      <c r="H147" s="11">
        <f>AVERAGE(G147/C147)</f>
        <v>154.66666666666666</v>
      </c>
    </row>
    <row r="148" spans="2:8" x14ac:dyDescent="0.2">
      <c r="B148" t="s">
        <v>190</v>
      </c>
      <c r="C148" s="8">
        <v>4</v>
      </c>
      <c r="D148" s="9">
        <v>4577</v>
      </c>
      <c r="E148" s="10">
        <f t="shared" si="5"/>
        <v>1144.25</v>
      </c>
      <c r="G148" s="12">
        <v>197</v>
      </c>
      <c r="H148" s="11">
        <f>AVERAGE(G148/C148)</f>
        <v>49.25</v>
      </c>
    </row>
    <row r="149" spans="2:8" x14ac:dyDescent="0.2">
      <c r="B149" t="s">
        <v>191</v>
      </c>
      <c r="C149" s="8">
        <v>102</v>
      </c>
      <c r="D149" s="9">
        <v>286024</v>
      </c>
      <c r="E149" s="10">
        <f t="shared" si="5"/>
        <v>2804.1568627450979</v>
      </c>
      <c r="G149" s="12">
        <v>14707</v>
      </c>
      <c r="H149" s="11">
        <f>AVERAGE(G149/C149)</f>
        <v>144.18627450980392</v>
      </c>
    </row>
    <row r="150" spans="2:8" x14ac:dyDescent="0.2">
      <c r="B150" t="s">
        <v>192</v>
      </c>
      <c r="C150" s="13" t="s">
        <v>231</v>
      </c>
      <c r="D150" s="13" t="s">
        <v>231</v>
      </c>
      <c r="E150" s="13" t="s">
        <v>231</v>
      </c>
      <c r="G150" s="14" t="s">
        <v>231</v>
      </c>
      <c r="H150" s="14" t="s">
        <v>231</v>
      </c>
    </row>
    <row r="151" spans="2:8" x14ac:dyDescent="0.2">
      <c r="B151" t="s">
        <v>193</v>
      </c>
      <c r="C151" s="8">
        <v>14</v>
      </c>
      <c r="D151" s="9">
        <v>30808</v>
      </c>
      <c r="E151" s="10">
        <f t="shared" si="5"/>
        <v>2200.5714285714284</v>
      </c>
      <c r="G151" s="12">
        <v>1584</v>
      </c>
      <c r="H151" s="11">
        <f>AVERAGE(G151/C151)</f>
        <v>113.14285714285714</v>
      </c>
    </row>
    <row r="152" spans="2:8" x14ac:dyDescent="0.2">
      <c r="B152" t="s">
        <v>194</v>
      </c>
      <c r="C152" s="8">
        <v>12</v>
      </c>
      <c r="D152" s="9">
        <v>24479</v>
      </c>
      <c r="E152" s="10">
        <f t="shared" si="5"/>
        <v>2039.9166666666667</v>
      </c>
      <c r="G152" s="12">
        <v>1168</v>
      </c>
      <c r="H152" s="11">
        <f>AVERAGE(G152/C152)</f>
        <v>97.333333333333329</v>
      </c>
    </row>
    <row r="153" spans="2:8" x14ac:dyDescent="0.2">
      <c r="B153" t="s">
        <v>195</v>
      </c>
      <c r="C153" s="17" t="s">
        <v>231</v>
      </c>
      <c r="D153" s="17" t="s">
        <v>231</v>
      </c>
      <c r="E153" s="17" t="s">
        <v>231</v>
      </c>
      <c r="G153" s="22" t="s">
        <v>231</v>
      </c>
      <c r="H153" s="22" t="s">
        <v>231</v>
      </c>
    </row>
    <row r="154" spans="2:8" x14ac:dyDescent="0.2">
      <c r="B154" t="s">
        <v>196</v>
      </c>
      <c r="C154" s="8">
        <v>36</v>
      </c>
      <c r="D154" s="9">
        <v>100918</v>
      </c>
      <c r="E154" s="10">
        <f t="shared" si="5"/>
        <v>2803.2777777777778</v>
      </c>
      <c r="G154" s="12">
        <v>4989</v>
      </c>
      <c r="H154" s="11">
        <f>AVERAGE(G154/C154)</f>
        <v>138.58333333333334</v>
      </c>
    </row>
    <row r="155" spans="2:8" x14ac:dyDescent="0.2">
      <c r="B155" t="s">
        <v>197</v>
      </c>
      <c r="C155" s="8">
        <v>12</v>
      </c>
      <c r="D155" s="9">
        <v>21111</v>
      </c>
      <c r="E155" s="10">
        <f t="shared" si="5"/>
        <v>1759.25</v>
      </c>
      <c r="G155" s="12">
        <v>1026</v>
      </c>
      <c r="H155" s="11">
        <f>AVERAGE(G155/C155)</f>
        <v>85.5</v>
      </c>
    </row>
    <row r="156" spans="2:8" x14ac:dyDescent="0.2">
      <c r="B156" t="s">
        <v>198</v>
      </c>
      <c r="C156" s="8">
        <v>11</v>
      </c>
      <c r="D156" s="9">
        <v>27341</v>
      </c>
      <c r="E156" s="10">
        <f t="shared" si="5"/>
        <v>2485.5454545454545</v>
      </c>
      <c r="G156" s="12">
        <v>1446</v>
      </c>
      <c r="H156" s="11">
        <f>AVERAGE(G156/C156)</f>
        <v>131.45454545454547</v>
      </c>
    </row>
    <row r="157" spans="2:8" x14ac:dyDescent="0.2">
      <c r="B157" t="s">
        <v>199</v>
      </c>
      <c r="C157" s="13" t="s">
        <v>231</v>
      </c>
      <c r="D157" s="13" t="s">
        <v>231</v>
      </c>
      <c r="E157" s="13" t="s">
        <v>231</v>
      </c>
      <c r="G157" s="14" t="s">
        <v>231</v>
      </c>
      <c r="H157" s="14" t="s">
        <v>231</v>
      </c>
    </row>
    <row r="158" spans="2:8" x14ac:dyDescent="0.2">
      <c r="B158" t="s">
        <v>200</v>
      </c>
      <c r="C158" s="17" t="s">
        <v>231</v>
      </c>
      <c r="D158" s="17" t="s">
        <v>231</v>
      </c>
      <c r="E158" s="17" t="s">
        <v>231</v>
      </c>
      <c r="G158" s="22" t="s">
        <v>231</v>
      </c>
      <c r="H158" s="22" t="s">
        <v>231</v>
      </c>
    </row>
    <row r="159" spans="2:8" x14ac:dyDescent="0.2">
      <c r="B159" t="s">
        <v>201</v>
      </c>
      <c r="C159" s="17" t="s">
        <v>231</v>
      </c>
      <c r="D159" s="17" t="s">
        <v>231</v>
      </c>
      <c r="E159" s="17" t="s">
        <v>231</v>
      </c>
      <c r="G159" s="22" t="s">
        <v>231</v>
      </c>
      <c r="H159" s="22" t="s">
        <v>231</v>
      </c>
    </row>
    <row r="160" spans="2:8" x14ac:dyDescent="0.2">
      <c r="B160" t="s">
        <v>202</v>
      </c>
      <c r="C160" s="13" t="s">
        <v>231</v>
      </c>
      <c r="D160" s="13" t="s">
        <v>231</v>
      </c>
      <c r="E160" s="13" t="s">
        <v>231</v>
      </c>
      <c r="G160" s="14" t="s">
        <v>231</v>
      </c>
      <c r="H160" s="14" t="s">
        <v>231</v>
      </c>
    </row>
    <row r="161" spans="2:8" x14ac:dyDescent="0.2">
      <c r="B161" t="s">
        <v>203</v>
      </c>
      <c r="C161" s="8">
        <v>3</v>
      </c>
      <c r="D161" s="9">
        <v>6865</v>
      </c>
      <c r="E161" s="10">
        <f t="shared" si="5"/>
        <v>2288.3333333333335</v>
      </c>
      <c r="G161" s="12">
        <v>362</v>
      </c>
      <c r="H161" s="11">
        <f>AVERAGE(G161/C161)</f>
        <v>120.66666666666667</v>
      </c>
    </row>
    <row r="162" spans="2:8" x14ac:dyDescent="0.2">
      <c r="B162" t="s">
        <v>204</v>
      </c>
      <c r="C162" s="8">
        <v>13</v>
      </c>
      <c r="D162" s="9">
        <v>35343</v>
      </c>
      <c r="E162" s="10">
        <f t="shared" si="5"/>
        <v>2718.6923076923076</v>
      </c>
      <c r="G162" s="12">
        <v>1809</v>
      </c>
      <c r="H162" s="11">
        <f>AVERAGE(G162/C162)</f>
        <v>139.15384615384616</v>
      </c>
    </row>
    <row r="163" spans="2:8" x14ac:dyDescent="0.2">
      <c r="B163" t="s">
        <v>205</v>
      </c>
      <c r="C163" s="8">
        <v>13</v>
      </c>
      <c r="D163" s="9">
        <v>30351</v>
      </c>
      <c r="E163" s="10">
        <f t="shared" si="5"/>
        <v>2334.6923076923076</v>
      </c>
      <c r="G163" s="12">
        <v>1514</v>
      </c>
      <c r="H163" s="11">
        <f>AVERAGE(G163/C163)</f>
        <v>116.46153846153847</v>
      </c>
    </row>
    <row r="164" spans="2:8" x14ac:dyDescent="0.2">
      <c r="B164" t="s">
        <v>206</v>
      </c>
      <c r="C164" s="13" t="s">
        <v>231</v>
      </c>
      <c r="D164" s="13" t="s">
        <v>231</v>
      </c>
      <c r="E164" s="13" t="s">
        <v>231</v>
      </c>
      <c r="G164" s="14" t="s">
        <v>231</v>
      </c>
      <c r="H164" s="14" t="s">
        <v>231</v>
      </c>
    </row>
    <row r="165" spans="2:8" x14ac:dyDescent="0.2">
      <c r="B165" t="s">
        <v>207</v>
      </c>
      <c r="C165" s="8">
        <v>291</v>
      </c>
      <c r="D165" s="9">
        <v>956128</v>
      </c>
      <c r="E165" s="10">
        <f t="shared" si="5"/>
        <v>3285.6632302405496</v>
      </c>
      <c r="G165" s="12">
        <v>47111</v>
      </c>
      <c r="H165" s="11">
        <f>AVERAGE(G165/C165)</f>
        <v>161.89347079037802</v>
      </c>
    </row>
    <row r="166" spans="2:8" x14ac:dyDescent="0.2">
      <c r="B166" t="s">
        <v>208</v>
      </c>
      <c r="C166" s="13" t="s">
        <v>231</v>
      </c>
      <c r="D166" s="13" t="s">
        <v>231</v>
      </c>
      <c r="E166" s="13" t="s">
        <v>231</v>
      </c>
      <c r="G166" s="14" t="s">
        <v>231</v>
      </c>
      <c r="H166" s="14" t="s">
        <v>231</v>
      </c>
    </row>
    <row r="167" spans="2:8" x14ac:dyDescent="0.2">
      <c r="B167" t="s">
        <v>209</v>
      </c>
      <c r="C167" s="8">
        <v>99</v>
      </c>
      <c r="D167" s="9">
        <v>467821</v>
      </c>
      <c r="E167" s="10">
        <f t="shared" si="5"/>
        <v>4725.4646464646466</v>
      </c>
      <c r="G167" s="12">
        <v>22041</v>
      </c>
      <c r="H167" s="11">
        <f>AVERAGE(G167/C167)</f>
        <v>222.63636363636363</v>
      </c>
    </row>
    <row r="168" spans="2:8" x14ac:dyDescent="0.2">
      <c r="B168" t="s">
        <v>210</v>
      </c>
      <c r="C168" s="8">
        <v>11</v>
      </c>
      <c r="D168" s="9">
        <v>22086</v>
      </c>
      <c r="E168" s="10">
        <f t="shared" si="5"/>
        <v>2007.8181818181818</v>
      </c>
      <c r="G168" s="12">
        <v>1177</v>
      </c>
      <c r="H168" s="11">
        <f>AVERAGE(G168/C168)</f>
        <v>107</v>
      </c>
    </row>
    <row r="169" spans="2:8" x14ac:dyDescent="0.2">
      <c r="B169" t="s">
        <v>211</v>
      </c>
      <c r="C169" s="8">
        <v>87</v>
      </c>
      <c r="D169" s="9">
        <v>201753</v>
      </c>
      <c r="E169" s="10">
        <f t="shared" si="5"/>
        <v>2319</v>
      </c>
      <c r="G169" s="12">
        <v>9096</v>
      </c>
      <c r="H169" s="11">
        <f>AVERAGE(G169/C169)</f>
        <v>104.55172413793103</v>
      </c>
    </row>
    <row r="170" spans="2:8" x14ac:dyDescent="0.2">
      <c r="B170" t="s">
        <v>212</v>
      </c>
      <c r="C170" s="8">
        <v>14</v>
      </c>
      <c r="D170" s="9">
        <v>32686</v>
      </c>
      <c r="E170" s="10">
        <f t="shared" si="5"/>
        <v>2334.7142857142858</v>
      </c>
      <c r="G170" s="12">
        <v>1507</v>
      </c>
      <c r="H170" s="11">
        <f>AVERAGE(G170/C170)</f>
        <v>107.64285714285714</v>
      </c>
    </row>
    <row r="171" spans="2:8" x14ac:dyDescent="0.2">
      <c r="B171" t="s">
        <v>213</v>
      </c>
      <c r="C171" s="13" t="s">
        <v>231</v>
      </c>
      <c r="D171" s="13" t="s">
        <v>231</v>
      </c>
      <c r="E171" s="13" t="s">
        <v>231</v>
      </c>
      <c r="G171" s="14" t="s">
        <v>231</v>
      </c>
      <c r="H171" s="14" t="s">
        <v>231</v>
      </c>
    </row>
    <row r="172" spans="2:8" x14ac:dyDescent="0.2">
      <c r="B172" t="s">
        <v>214</v>
      </c>
      <c r="C172" s="13" t="s">
        <v>231</v>
      </c>
      <c r="D172" s="13" t="s">
        <v>231</v>
      </c>
      <c r="E172" s="13" t="s">
        <v>231</v>
      </c>
      <c r="G172" s="14" t="s">
        <v>231</v>
      </c>
      <c r="H172" s="14" t="s">
        <v>231</v>
      </c>
    </row>
    <row r="173" spans="2:8" x14ac:dyDescent="0.2">
      <c r="B173" t="s">
        <v>215</v>
      </c>
      <c r="C173" s="8">
        <v>3</v>
      </c>
      <c r="D173" s="9">
        <v>7450</v>
      </c>
      <c r="E173" s="10">
        <f t="shared" si="5"/>
        <v>2483.3333333333335</v>
      </c>
      <c r="G173" s="12">
        <v>396</v>
      </c>
      <c r="H173" s="11">
        <f t="shared" ref="H173:H183" si="6">AVERAGE(G173/C173)</f>
        <v>132</v>
      </c>
    </row>
    <row r="174" spans="2:8" x14ac:dyDescent="0.2">
      <c r="B174" t="s">
        <v>216</v>
      </c>
      <c r="C174" s="8">
        <v>47</v>
      </c>
      <c r="D174" s="9">
        <v>105306</v>
      </c>
      <c r="E174" s="10">
        <f t="shared" si="5"/>
        <v>2240.5531914893618</v>
      </c>
      <c r="G174" s="12">
        <v>5375</v>
      </c>
      <c r="H174" s="11">
        <f t="shared" si="6"/>
        <v>114.36170212765957</v>
      </c>
    </row>
    <row r="175" spans="2:8" x14ac:dyDescent="0.2">
      <c r="B175" t="s">
        <v>217</v>
      </c>
      <c r="C175" s="8">
        <v>6</v>
      </c>
      <c r="D175" s="9">
        <v>8903</v>
      </c>
      <c r="E175" s="10">
        <f t="shared" si="5"/>
        <v>1483.8333333333333</v>
      </c>
      <c r="G175" s="12">
        <v>461</v>
      </c>
      <c r="H175" s="11">
        <f t="shared" si="6"/>
        <v>76.833333333333329</v>
      </c>
    </row>
    <row r="176" spans="2:8" x14ac:dyDescent="0.2">
      <c r="B176" t="s">
        <v>24</v>
      </c>
      <c r="C176" s="8">
        <v>83</v>
      </c>
      <c r="D176" s="9">
        <v>239191</v>
      </c>
      <c r="E176" s="10">
        <f t="shared" si="5"/>
        <v>2881.8192771084337</v>
      </c>
      <c r="G176" s="12">
        <v>12034</v>
      </c>
      <c r="H176" s="11">
        <f t="shared" si="6"/>
        <v>144.98795180722891</v>
      </c>
    </row>
    <row r="177" spans="2:8" x14ac:dyDescent="0.2">
      <c r="B177" t="s">
        <v>25</v>
      </c>
      <c r="C177" s="8">
        <v>29</v>
      </c>
      <c r="D177" s="9">
        <v>50661</v>
      </c>
      <c r="E177" s="10">
        <f t="shared" si="5"/>
        <v>1746.9310344827586</v>
      </c>
      <c r="G177" s="12">
        <v>2391</v>
      </c>
      <c r="H177" s="11">
        <f t="shared" si="6"/>
        <v>82.448275862068968</v>
      </c>
    </row>
    <row r="178" spans="2:8" x14ac:dyDescent="0.2">
      <c r="B178" t="s">
        <v>26</v>
      </c>
      <c r="C178" s="8">
        <v>131</v>
      </c>
      <c r="D178" s="9">
        <v>537426</v>
      </c>
      <c r="E178" s="10">
        <f t="shared" si="5"/>
        <v>4102.4885496183206</v>
      </c>
      <c r="G178" s="12">
        <v>27888</v>
      </c>
      <c r="H178" s="11">
        <f t="shared" si="6"/>
        <v>212.8854961832061</v>
      </c>
    </row>
    <row r="179" spans="2:8" x14ac:dyDescent="0.2">
      <c r="B179" t="s">
        <v>27</v>
      </c>
      <c r="C179" s="8">
        <v>20</v>
      </c>
      <c r="D179" s="9">
        <v>42075</v>
      </c>
      <c r="E179" s="10">
        <f t="shared" si="5"/>
        <v>2103.75</v>
      </c>
      <c r="G179" s="12">
        <v>2009</v>
      </c>
      <c r="H179" s="11">
        <f t="shared" si="6"/>
        <v>100.45</v>
      </c>
    </row>
    <row r="180" spans="2:8" x14ac:dyDescent="0.2">
      <c r="B180" t="s">
        <v>28</v>
      </c>
      <c r="C180" s="8">
        <v>19</v>
      </c>
      <c r="D180" s="9">
        <v>37711</v>
      </c>
      <c r="E180" s="10">
        <f t="shared" si="5"/>
        <v>1984.7894736842106</v>
      </c>
      <c r="G180" s="12">
        <v>1971</v>
      </c>
      <c r="H180" s="11">
        <f t="shared" si="6"/>
        <v>103.73684210526316</v>
      </c>
    </row>
    <row r="181" spans="2:8" x14ac:dyDescent="0.2">
      <c r="B181" t="s">
        <v>29</v>
      </c>
      <c r="C181" s="8">
        <v>38</v>
      </c>
      <c r="D181" s="9">
        <v>113814</v>
      </c>
      <c r="E181" s="10">
        <f t="shared" si="5"/>
        <v>2995.1052631578946</v>
      </c>
      <c r="G181" s="12">
        <v>5257</v>
      </c>
      <c r="H181" s="11">
        <f t="shared" si="6"/>
        <v>138.34210526315789</v>
      </c>
    </row>
    <row r="182" spans="2:8" x14ac:dyDescent="0.2">
      <c r="B182" t="s">
        <v>30</v>
      </c>
      <c r="C182" s="8">
        <v>12</v>
      </c>
      <c r="D182" s="9">
        <v>22556</v>
      </c>
      <c r="E182" s="10">
        <f t="shared" si="5"/>
        <v>1879.6666666666667</v>
      </c>
      <c r="G182" s="12">
        <v>1127</v>
      </c>
      <c r="H182" s="11">
        <f t="shared" si="6"/>
        <v>93.916666666666671</v>
      </c>
    </row>
    <row r="183" spans="2:8" x14ac:dyDescent="0.2">
      <c r="B183" t="s">
        <v>31</v>
      </c>
      <c r="C183" s="8">
        <v>16</v>
      </c>
      <c r="D183" s="9">
        <v>45832</v>
      </c>
      <c r="E183" s="10">
        <f t="shared" si="5"/>
        <v>2864.5</v>
      </c>
      <c r="G183" s="12">
        <v>2228</v>
      </c>
      <c r="H183" s="11">
        <f t="shared" si="6"/>
        <v>139.25</v>
      </c>
    </row>
    <row r="184" spans="2:8" x14ac:dyDescent="0.2">
      <c r="B184" t="s">
        <v>32</v>
      </c>
      <c r="C184" s="13" t="s">
        <v>231</v>
      </c>
      <c r="D184" s="13" t="s">
        <v>231</v>
      </c>
      <c r="E184" s="13" t="s">
        <v>231</v>
      </c>
      <c r="G184" s="14" t="s">
        <v>231</v>
      </c>
      <c r="H184" s="14" t="s">
        <v>231</v>
      </c>
    </row>
    <row r="185" spans="2:8" x14ac:dyDescent="0.2">
      <c r="B185" t="s">
        <v>33</v>
      </c>
      <c r="C185" s="8">
        <v>86</v>
      </c>
      <c r="D185" s="9">
        <v>257188</v>
      </c>
      <c r="E185" s="10">
        <f t="shared" si="5"/>
        <v>2990.5581395348836</v>
      </c>
      <c r="G185" s="12">
        <v>11999</v>
      </c>
      <c r="H185" s="11">
        <f t="shared" ref="H185:H192" si="7">AVERAGE(G185/C185)</f>
        <v>139.52325581395348</v>
      </c>
    </row>
    <row r="186" spans="2:8" x14ac:dyDescent="0.2">
      <c r="B186" t="s">
        <v>34</v>
      </c>
      <c r="C186" s="8">
        <v>19</v>
      </c>
      <c r="D186" s="9">
        <v>59900</v>
      </c>
      <c r="E186" s="10">
        <f t="shared" si="5"/>
        <v>3152.6315789473683</v>
      </c>
      <c r="G186" s="12">
        <v>3134</v>
      </c>
      <c r="H186" s="11">
        <f t="shared" si="7"/>
        <v>164.94736842105263</v>
      </c>
    </row>
    <row r="187" spans="2:8" x14ac:dyDescent="0.2">
      <c r="B187" t="s">
        <v>35</v>
      </c>
      <c r="C187" s="8">
        <v>12</v>
      </c>
      <c r="D187" s="9">
        <v>39017</v>
      </c>
      <c r="E187" s="10">
        <f t="shared" si="5"/>
        <v>3251.4166666666665</v>
      </c>
      <c r="G187" s="12">
        <v>1664</v>
      </c>
      <c r="H187" s="11">
        <f t="shared" si="7"/>
        <v>138.66666666666666</v>
      </c>
    </row>
    <row r="188" spans="2:8" x14ac:dyDescent="0.2">
      <c r="B188" t="s">
        <v>36</v>
      </c>
      <c r="C188" s="8">
        <v>17</v>
      </c>
      <c r="D188" s="9">
        <v>31389</v>
      </c>
      <c r="E188" s="10">
        <f t="shared" si="5"/>
        <v>1846.4117647058824</v>
      </c>
      <c r="G188" s="12">
        <v>1520</v>
      </c>
      <c r="H188" s="11">
        <f t="shared" si="7"/>
        <v>89.411764705882348</v>
      </c>
    </row>
    <row r="189" spans="2:8" x14ac:dyDescent="0.2">
      <c r="B189" t="s">
        <v>37</v>
      </c>
      <c r="C189" s="8">
        <v>14</v>
      </c>
      <c r="D189" s="9">
        <v>27321</v>
      </c>
      <c r="E189" s="10">
        <f t="shared" si="5"/>
        <v>1951.5</v>
      </c>
      <c r="G189" s="12">
        <v>1455</v>
      </c>
      <c r="H189" s="11">
        <f t="shared" si="7"/>
        <v>103.92857142857143</v>
      </c>
    </row>
    <row r="190" spans="2:8" x14ac:dyDescent="0.2">
      <c r="B190" t="s">
        <v>38</v>
      </c>
      <c r="C190" s="8">
        <v>4</v>
      </c>
      <c r="D190" s="9">
        <v>10658</v>
      </c>
      <c r="E190" s="10">
        <f t="shared" si="5"/>
        <v>2664.5</v>
      </c>
      <c r="G190" s="12">
        <v>557</v>
      </c>
      <c r="H190" s="11">
        <f t="shared" si="7"/>
        <v>139.25</v>
      </c>
    </row>
    <row r="191" spans="2:8" x14ac:dyDescent="0.2">
      <c r="B191" t="s">
        <v>39</v>
      </c>
      <c r="C191" s="8">
        <v>7</v>
      </c>
      <c r="D191" s="9">
        <v>8750</v>
      </c>
      <c r="E191" s="10">
        <f t="shared" si="5"/>
        <v>1250</v>
      </c>
      <c r="G191" s="12">
        <v>393</v>
      </c>
      <c r="H191" s="11">
        <f t="shared" si="7"/>
        <v>56.142857142857146</v>
      </c>
    </row>
    <row r="192" spans="2:8" x14ac:dyDescent="0.2">
      <c r="B192" t="s">
        <v>40</v>
      </c>
      <c r="C192" s="8">
        <v>8</v>
      </c>
      <c r="D192" s="9">
        <v>26387</v>
      </c>
      <c r="E192" s="10">
        <f t="shared" si="5"/>
        <v>3298.375</v>
      </c>
      <c r="G192" s="12">
        <v>996</v>
      </c>
      <c r="H192" s="11">
        <f t="shared" si="7"/>
        <v>124.5</v>
      </c>
    </row>
    <row r="193" spans="2:8" x14ac:dyDescent="0.2">
      <c r="B193" t="s">
        <v>41</v>
      </c>
      <c r="C193" s="17" t="s">
        <v>231</v>
      </c>
      <c r="D193" s="17" t="s">
        <v>231</v>
      </c>
      <c r="E193" s="17" t="s">
        <v>231</v>
      </c>
      <c r="G193" s="22" t="s">
        <v>231</v>
      </c>
      <c r="H193" s="22" t="s">
        <v>231</v>
      </c>
    </row>
    <row r="194" spans="2:8" x14ac:dyDescent="0.2">
      <c r="B194" t="s">
        <v>42</v>
      </c>
      <c r="C194" s="8">
        <v>20</v>
      </c>
      <c r="D194" s="9">
        <v>39969</v>
      </c>
      <c r="E194" s="10">
        <f t="shared" si="5"/>
        <v>1998.45</v>
      </c>
      <c r="G194" s="12">
        <v>2017</v>
      </c>
      <c r="H194" s="11">
        <f>AVERAGE(G194/C194)</f>
        <v>100.85</v>
      </c>
    </row>
    <row r="195" spans="2:8" x14ac:dyDescent="0.2">
      <c r="B195" t="s">
        <v>43</v>
      </c>
      <c r="C195" s="8">
        <v>13</v>
      </c>
      <c r="D195" s="9">
        <v>45552</v>
      </c>
      <c r="E195" s="10">
        <f t="shared" si="5"/>
        <v>3504</v>
      </c>
      <c r="G195" s="12">
        <v>1960</v>
      </c>
      <c r="H195" s="11">
        <f>AVERAGE(G195/C195)</f>
        <v>150.76923076923077</v>
      </c>
    </row>
    <row r="196" spans="2:8" x14ac:dyDescent="0.2">
      <c r="B196" t="s">
        <v>44</v>
      </c>
      <c r="C196" s="13" t="s">
        <v>231</v>
      </c>
      <c r="D196" s="13" t="s">
        <v>231</v>
      </c>
      <c r="E196" s="13" t="s">
        <v>231</v>
      </c>
      <c r="G196" s="14" t="s">
        <v>231</v>
      </c>
      <c r="H196" s="14" t="s">
        <v>231</v>
      </c>
    </row>
    <row r="197" spans="2:8" x14ac:dyDescent="0.2">
      <c r="B197" t="s">
        <v>45</v>
      </c>
      <c r="C197" s="8">
        <v>5</v>
      </c>
      <c r="D197" s="9">
        <v>13577</v>
      </c>
      <c r="E197" s="10">
        <f t="shared" si="5"/>
        <v>2715.4</v>
      </c>
      <c r="G197" s="12">
        <v>673</v>
      </c>
      <c r="H197" s="11">
        <f>AVERAGE(G197/C197)</f>
        <v>134.6</v>
      </c>
    </row>
    <row r="198" spans="2:8" x14ac:dyDescent="0.2">
      <c r="B198" t="s">
        <v>46</v>
      </c>
      <c r="C198" s="13" t="s">
        <v>231</v>
      </c>
      <c r="D198" s="13" t="s">
        <v>231</v>
      </c>
      <c r="E198" s="13" t="s">
        <v>231</v>
      </c>
      <c r="G198" s="14" t="s">
        <v>231</v>
      </c>
      <c r="H198" s="14" t="s">
        <v>231</v>
      </c>
    </row>
    <row r="199" spans="2:8" x14ac:dyDescent="0.2">
      <c r="B199" t="s">
        <v>47</v>
      </c>
      <c r="C199" s="8">
        <v>117</v>
      </c>
      <c r="D199" s="9">
        <v>409433</v>
      </c>
      <c r="E199" s="10">
        <f t="shared" si="5"/>
        <v>3499.4273504273506</v>
      </c>
      <c r="G199" s="12">
        <v>19897</v>
      </c>
      <c r="H199" s="11">
        <f>AVERAGE(G199/C199)</f>
        <v>170.05982905982907</v>
      </c>
    </row>
    <row r="200" spans="2:8" x14ac:dyDescent="0.2">
      <c r="B200" t="s">
        <v>48</v>
      </c>
      <c r="C200" s="17" t="s">
        <v>231</v>
      </c>
      <c r="D200" s="17" t="s">
        <v>231</v>
      </c>
      <c r="E200" s="17" t="s">
        <v>231</v>
      </c>
      <c r="G200" s="22" t="s">
        <v>231</v>
      </c>
      <c r="H200" s="22" t="s">
        <v>231</v>
      </c>
    </row>
    <row r="201" spans="2:8" x14ac:dyDescent="0.2">
      <c r="B201" t="s">
        <v>49</v>
      </c>
      <c r="C201" s="13" t="s">
        <v>231</v>
      </c>
      <c r="D201" s="13" t="s">
        <v>231</v>
      </c>
      <c r="E201" s="13" t="s">
        <v>231</v>
      </c>
      <c r="G201" s="14" t="s">
        <v>231</v>
      </c>
      <c r="H201" s="14" t="s">
        <v>231</v>
      </c>
    </row>
    <row r="202" spans="2:8" x14ac:dyDescent="0.2">
      <c r="B202" t="s">
        <v>233</v>
      </c>
      <c r="C202" s="13" t="s">
        <v>231</v>
      </c>
      <c r="D202" s="13" t="s">
        <v>231</v>
      </c>
      <c r="E202" s="13" t="s">
        <v>231</v>
      </c>
      <c r="G202" s="14" t="s">
        <v>231</v>
      </c>
      <c r="H202" s="14" t="s">
        <v>231</v>
      </c>
    </row>
    <row r="203" spans="2:8" x14ac:dyDescent="0.2">
      <c r="B203" t="s">
        <v>234</v>
      </c>
      <c r="C203" s="17" t="s">
        <v>231</v>
      </c>
      <c r="D203" s="17" t="s">
        <v>231</v>
      </c>
      <c r="E203" s="17" t="s">
        <v>231</v>
      </c>
      <c r="G203" s="22" t="s">
        <v>231</v>
      </c>
      <c r="H203" s="22" t="s">
        <v>231</v>
      </c>
    </row>
    <row r="204" spans="2:8" x14ac:dyDescent="0.2">
      <c r="B204" t="s">
        <v>235</v>
      </c>
      <c r="C204" s="13" t="s">
        <v>231</v>
      </c>
      <c r="D204" s="13" t="s">
        <v>231</v>
      </c>
      <c r="E204" s="13" t="s">
        <v>231</v>
      </c>
      <c r="G204" s="14" t="s">
        <v>231</v>
      </c>
      <c r="H204" s="14" t="s">
        <v>231</v>
      </c>
    </row>
    <row r="205" spans="2:8" x14ac:dyDescent="0.2">
      <c r="B205" t="s">
        <v>236</v>
      </c>
      <c r="C205" s="13" t="s">
        <v>231</v>
      </c>
      <c r="D205" s="13" t="s">
        <v>231</v>
      </c>
      <c r="E205" s="13" t="s">
        <v>231</v>
      </c>
      <c r="G205" s="14" t="s">
        <v>231</v>
      </c>
      <c r="H205" s="14" t="s">
        <v>231</v>
      </c>
    </row>
    <row r="206" spans="2:8" x14ac:dyDescent="0.2">
      <c r="B206" t="s">
        <v>237</v>
      </c>
      <c r="C206" s="8">
        <v>11</v>
      </c>
      <c r="D206" s="9">
        <v>30241</v>
      </c>
      <c r="E206" s="10">
        <f t="shared" ref="E206:E264" si="8">AVERAGE(D206/C206)</f>
        <v>2749.181818181818</v>
      </c>
      <c r="G206" s="12">
        <v>1487</v>
      </c>
      <c r="H206" s="11">
        <f>AVERAGE(G206/C206)</f>
        <v>135.18181818181819</v>
      </c>
    </row>
    <row r="207" spans="2:8" x14ac:dyDescent="0.2">
      <c r="B207" t="s">
        <v>238</v>
      </c>
      <c r="C207" s="8">
        <v>22</v>
      </c>
      <c r="D207" s="9">
        <v>53196</v>
      </c>
      <c r="E207" s="10">
        <f t="shared" si="8"/>
        <v>2418</v>
      </c>
      <c r="G207" s="12">
        <v>2363</v>
      </c>
      <c r="H207" s="11">
        <f>AVERAGE(G207/C207)</f>
        <v>107.40909090909091</v>
      </c>
    </row>
    <row r="208" spans="2:8" x14ac:dyDescent="0.2">
      <c r="B208" t="s">
        <v>239</v>
      </c>
      <c r="C208" s="8">
        <v>76</v>
      </c>
      <c r="D208" s="9">
        <v>130306</v>
      </c>
      <c r="E208" s="10">
        <f t="shared" si="8"/>
        <v>1714.5526315789473</v>
      </c>
      <c r="G208" s="12">
        <v>6377</v>
      </c>
      <c r="H208" s="11">
        <f>AVERAGE(G208/C208)</f>
        <v>83.90789473684211</v>
      </c>
    </row>
    <row r="209" spans="2:8" x14ac:dyDescent="0.2">
      <c r="B209" t="s">
        <v>240</v>
      </c>
      <c r="C209" s="8">
        <v>281</v>
      </c>
      <c r="D209" s="9">
        <v>789757</v>
      </c>
      <c r="E209" s="10">
        <f t="shared" si="8"/>
        <v>2810.5231316725981</v>
      </c>
      <c r="G209" s="12">
        <v>39414</v>
      </c>
      <c r="H209" s="11">
        <f>AVERAGE(G209/C209)</f>
        <v>140.26334519572953</v>
      </c>
    </row>
    <row r="210" spans="2:8" x14ac:dyDescent="0.2">
      <c r="B210" t="s">
        <v>241</v>
      </c>
      <c r="C210" s="17" t="s">
        <v>231</v>
      </c>
      <c r="D210" s="17" t="s">
        <v>231</v>
      </c>
      <c r="E210" s="17" t="s">
        <v>231</v>
      </c>
      <c r="G210" s="22" t="s">
        <v>231</v>
      </c>
      <c r="H210" s="22" t="s">
        <v>231</v>
      </c>
    </row>
    <row r="211" spans="2:8" x14ac:dyDescent="0.2">
      <c r="B211" t="s">
        <v>242</v>
      </c>
      <c r="C211" s="8">
        <v>7</v>
      </c>
      <c r="D211" s="9">
        <v>10652</v>
      </c>
      <c r="E211" s="10">
        <f t="shared" si="8"/>
        <v>1521.7142857142858</v>
      </c>
      <c r="G211" s="12">
        <v>557</v>
      </c>
      <c r="H211" s="11">
        <f>AVERAGE(G211/C211)</f>
        <v>79.571428571428569</v>
      </c>
    </row>
    <row r="212" spans="2:8" x14ac:dyDescent="0.2">
      <c r="B212" t="s">
        <v>243</v>
      </c>
      <c r="C212" s="17" t="s">
        <v>231</v>
      </c>
      <c r="D212" s="17" t="s">
        <v>231</v>
      </c>
      <c r="E212" s="17" t="s">
        <v>231</v>
      </c>
      <c r="G212" s="22" t="s">
        <v>231</v>
      </c>
      <c r="H212" s="22" t="s">
        <v>231</v>
      </c>
    </row>
    <row r="213" spans="2:8" x14ac:dyDescent="0.2">
      <c r="B213" t="s">
        <v>244</v>
      </c>
      <c r="C213" s="17" t="s">
        <v>231</v>
      </c>
      <c r="D213" s="17" t="s">
        <v>231</v>
      </c>
      <c r="E213" s="17" t="s">
        <v>231</v>
      </c>
      <c r="G213" s="22" t="s">
        <v>231</v>
      </c>
      <c r="H213" s="22" t="s">
        <v>231</v>
      </c>
    </row>
    <row r="214" spans="2:8" x14ac:dyDescent="0.2">
      <c r="B214" t="s">
        <v>245</v>
      </c>
      <c r="C214" s="17" t="s">
        <v>231</v>
      </c>
      <c r="D214" s="17" t="s">
        <v>231</v>
      </c>
      <c r="E214" s="17" t="s">
        <v>231</v>
      </c>
      <c r="G214" s="22" t="s">
        <v>231</v>
      </c>
      <c r="H214" s="22" t="s">
        <v>231</v>
      </c>
    </row>
    <row r="215" spans="2:8" x14ac:dyDescent="0.2">
      <c r="B215" t="s">
        <v>246</v>
      </c>
      <c r="C215" s="8">
        <v>15</v>
      </c>
      <c r="D215" s="9">
        <v>58113</v>
      </c>
      <c r="E215" s="10">
        <f t="shared" si="8"/>
        <v>3874.2</v>
      </c>
      <c r="G215" s="12">
        <v>2846</v>
      </c>
      <c r="H215" s="11">
        <f>AVERAGE(G215/C215)</f>
        <v>189.73333333333332</v>
      </c>
    </row>
    <row r="216" spans="2:8" x14ac:dyDescent="0.2">
      <c r="B216" t="s">
        <v>247</v>
      </c>
      <c r="C216" s="8">
        <v>44</v>
      </c>
      <c r="D216" s="9">
        <v>134537</v>
      </c>
      <c r="E216" s="10">
        <f t="shared" si="8"/>
        <v>3057.659090909091</v>
      </c>
      <c r="G216" s="12">
        <v>6746</v>
      </c>
      <c r="H216" s="11">
        <f>AVERAGE(G216/C216)</f>
        <v>153.31818181818181</v>
      </c>
    </row>
    <row r="217" spans="2:8" x14ac:dyDescent="0.2">
      <c r="B217" t="s">
        <v>248</v>
      </c>
      <c r="C217" s="8">
        <v>957</v>
      </c>
      <c r="D217" s="9">
        <v>3920042</v>
      </c>
      <c r="E217" s="10">
        <f t="shared" si="8"/>
        <v>4096.1776384535005</v>
      </c>
      <c r="G217" s="12">
        <v>194732</v>
      </c>
      <c r="H217" s="11">
        <f>AVERAGE(G217/C217)</f>
        <v>203.48171368861023</v>
      </c>
    </row>
    <row r="218" spans="2:8" x14ac:dyDescent="0.2">
      <c r="B218" t="s">
        <v>249</v>
      </c>
      <c r="C218" s="8">
        <v>29</v>
      </c>
      <c r="D218" s="9">
        <v>56041</v>
      </c>
      <c r="E218" s="10">
        <f t="shared" si="8"/>
        <v>1932.4482758620691</v>
      </c>
      <c r="G218" s="12">
        <v>2607</v>
      </c>
      <c r="H218" s="11">
        <f>AVERAGE(G218/C218)</f>
        <v>89.896551724137936</v>
      </c>
    </row>
    <row r="219" spans="2:8" x14ac:dyDescent="0.2">
      <c r="B219" t="s">
        <v>250</v>
      </c>
      <c r="C219" s="17" t="s">
        <v>231</v>
      </c>
      <c r="D219" s="17" t="s">
        <v>231</v>
      </c>
      <c r="E219" s="17" t="s">
        <v>231</v>
      </c>
      <c r="G219" s="22" t="s">
        <v>231</v>
      </c>
      <c r="H219" s="22" t="s">
        <v>231</v>
      </c>
    </row>
    <row r="220" spans="2:8" x14ac:dyDescent="0.2">
      <c r="B220" t="s">
        <v>251</v>
      </c>
      <c r="C220" s="8">
        <v>100</v>
      </c>
      <c r="D220" s="9">
        <v>323155</v>
      </c>
      <c r="E220" s="10">
        <f t="shared" si="8"/>
        <v>3231.55</v>
      </c>
      <c r="G220" s="12">
        <v>16474</v>
      </c>
      <c r="H220" s="11">
        <f>AVERAGE(G220/C220)</f>
        <v>164.74</v>
      </c>
    </row>
    <row r="221" spans="2:8" x14ac:dyDescent="0.2">
      <c r="B221" t="s">
        <v>252</v>
      </c>
      <c r="C221" s="8">
        <v>30</v>
      </c>
      <c r="D221" s="9">
        <v>167867</v>
      </c>
      <c r="E221" s="10">
        <f t="shared" si="8"/>
        <v>5595.5666666666666</v>
      </c>
      <c r="G221" s="12">
        <v>8080</v>
      </c>
      <c r="H221" s="11">
        <f>AVERAGE(G221/C221)</f>
        <v>269.33333333333331</v>
      </c>
    </row>
    <row r="222" spans="2:8" x14ac:dyDescent="0.2">
      <c r="B222" t="s">
        <v>253</v>
      </c>
      <c r="C222" s="17" t="s">
        <v>231</v>
      </c>
      <c r="D222" s="17" t="s">
        <v>231</v>
      </c>
      <c r="E222" s="17" t="s">
        <v>231</v>
      </c>
      <c r="G222" s="22" t="s">
        <v>231</v>
      </c>
      <c r="H222" s="22" t="s">
        <v>231</v>
      </c>
    </row>
    <row r="223" spans="2:8" x14ac:dyDescent="0.2">
      <c r="B223" t="s">
        <v>254</v>
      </c>
      <c r="C223" s="8">
        <v>36</v>
      </c>
      <c r="D223" s="9">
        <v>88336</v>
      </c>
      <c r="E223" s="10">
        <f t="shared" si="8"/>
        <v>2453.7777777777778</v>
      </c>
      <c r="G223" s="12">
        <v>3972</v>
      </c>
      <c r="H223" s="11">
        <f>AVERAGE(G223/C223)</f>
        <v>110.33333333333333</v>
      </c>
    </row>
    <row r="224" spans="2:8" x14ac:dyDescent="0.2">
      <c r="B224" t="s">
        <v>255</v>
      </c>
      <c r="C224" s="8">
        <v>16</v>
      </c>
      <c r="D224" s="9">
        <v>25470</v>
      </c>
      <c r="E224" s="10">
        <f t="shared" si="8"/>
        <v>1591.875</v>
      </c>
      <c r="G224" s="12">
        <v>1198</v>
      </c>
      <c r="H224" s="11">
        <f>AVERAGE(G224/C224)</f>
        <v>74.875</v>
      </c>
    </row>
    <row r="225" spans="2:8" x14ac:dyDescent="0.2">
      <c r="B225" t="s">
        <v>256</v>
      </c>
      <c r="C225" s="8">
        <v>30</v>
      </c>
      <c r="D225" s="9">
        <v>91187</v>
      </c>
      <c r="E225" s="10">
        <f t="shared" si="8"/>
        <v>3039.5666666666666</v>
      </c>
      <c r="G225" s="12">
        <v>4006</v>
      </c>
      <c r="H225" s="11">
        <f>AVERAGE(G225/C225)</f>
        <v>133.53333333333333</v>
      </c>
    </row>
    <row r="226" spans="2:8" x14ac:dyDescent="0.2">
      <c r="B226" t="s">
        <v>257</v>
      </c>
      <c r="C226" s="13" t="s">
        <v>231</v>
      </c>
      <c r="D226" s="13" t="s">
        <v>231</v>
      </c>
      <c r="E226" s="13" t="s">
        <v>231</v>
      </c>
      <c r="G226" s="14" t="s">
        <v>231</v>
      </c>
      <c r="H226" s="14" t="s">
        <v>231</v>
      </c>
    </row>
    <row r="227" spans="2:8" x14ac:dyDescent="0.2">
      <c r="B227" t="s">
        <v>258</v>
      </c>
      <c r="C227" s="13" t="s">
        <v>231</v>
      </c>
      <c r="D227" s="13" t="s">
        <v>231</v>
      </c>
      <c r="E227" s="13" t="s">
        <v>231</v>
      </c>
      <c r="G227" s="14" t="s">
        <v>231</v>
      </c>
      <c r="H227" s="14" t="s">
        <v>231</v>
      </c>
    </row>
    <row r="228" spans="2:8" x14ac:dyDescent="0.2">
      <c r="B228" t="s">
        <v>259</v>
      </c>
      <c r="C228" s="8">
        <v>7</v>
      </c>
      <c r="D228" s="9">
        <v>16597</v>
      </c>
      <c r="E228" s="10">
        <f t="shared" si="8"/>
        <v>2371</v>
      </c>
      <c r="G228" s="12">
        <v>871</v>
      </c>
      <c r="H228" s="11">
        <f>AVERAGE(G228/C228)</f>
        <v>124.42857142857143</v>
      </c>
    </row>
    <row r="229" spans="2:8" x14ac:dyDescent="0.2">
      <c r="B229" t="s">
        <v>260</v>
      </c>
      <c r="C229" s="8">
        <v>84</v>
      </c>
      <c r="D229" s="9">
        <v>244729</v>
      </c>
      <c r="E229" s="10">
        <f t="shared" si="8"/>
        <v>2913.4404761904761</v>
      </c>
      <c r="G229" s="12">
        <v>12031</v>
      </c>
      <c r="H229" s="11">
        <f>AVERAGE(G229/C229)</f>
        <v>143.22619047619048</v>
      </c>
    </row>
    <row r="230" spans="2:8" x14ac:dyDescent="0.2">
      <c r="B230" t="s">
        <v>261</v>
      </c>
      <c r="C230" s="8">
        <v>14</v>
      </c>
      <c r="D230" s="9">
        <v>114476</v>
      </c>
      <c r="E230" s="10">
        <f t="shared" si="8"/>
        <v>8176.8571428571431</v>
      </c>
      <c r="G230" s="12">
        <v>4746</v>
      </c>
      <c r="H230" s="11">
        <f>AVERAGE(G230/C230)</f>
        <v>339</v>
      </c>
    </row>
    <row r="231" spans="2:8" x14ac:dyDescent="0.2">
      <c r="B231" t="s">
        <v>262</v>
      </c>
      <c r="C231" s="13" t="s">
        <v>231</v>
      </c>
      <c r="D231" s="13" t="s">
        <v>231</v>
      </c>
      <c r="E231" s="13" t="s">
        <v>231</v>
      </c>
      <c r="G231" s="14" t="s">
        <v>231</v>
      </c>
      <c r="H231" s="14" t="s">
        <v>231</v>
      </c>
    </row>
    <row r="232" spans="2:8" x14ac:dyDescent="0.2">
      <c r="B232" t="s">
        <v>263</v>
      </c>
      <c r="C232" s="13" t="s">
        <v>231</v>
      </c>
      <c r="D232" s="13" t="s">
        <v>231</v>
      </c>
      <c r="E232" s="13" t="s">
        <v>231</v>
      </c>
      <c r="G232" s="14" t="s">
        <v>231</v>
      </c>
      <c r="H232" s="14" t="s">
        <v>231</v>
      </c>
    </row>
    <row r="233" spans="2:8" x14ac:dyDescent="0.2">
      <c r="B233" t="s">
        <v>264</v>
      </c>
      <c r="C233" s="13" t="s">
        <v>231</v>
      </c>
      <c r="D233" s="13" t="s">
        <v>231</v>
      </c>
      <c r="E233" s="13" t="s">
        <v>231</v>
      </c>
      <c r="G233" s="14" t="s">
        <v>231</v>
      </c>
      <c r="H233" s="14" t="s">
        <v>231</v>
      </c>
    </row>
    <row r="234" spans="2:8" x14ac:dyDescent="0.2">
      <c r="B234" t="s">
        <v>265</v>
      </c>
      <c r="C234" s="8">
        <v>5</v>
      </c>
      <c r="D234" s="9">
        <v>9716</v>
      </c>
      <c r="E234" s="10">
        <f t="shared" si="8"/>
        <v>1943.2</v>
      </c>
      <c r="G234" s="12">
        <v>510</v>
      </c>
      <c r="H234" s="11">
        <f>AVERAGE(G234/C234)</f>
        <v>102</v>
      </c>
    </row>
    <row r="235" spans="2:8" x14ac:dyDescent="0.2">
      <c r="B235" t="s">
        <v>266</v>
      </c>
      <c r="C235" s="13" t="s">
        <v>231</v>
      </c>
      <c r="D235" s="13" t="s">
        <v>231</v>
      </c>
      <c r="E235" s="13" t="s">
        <v>231</v>
      </c>
      <c r="G235" s="14" t="s">
        <v>231</v>
      </c>
      <c r="H235" s="14" t="s">
        <v>231</v>
      </c>
    </row>
    <row r="236" spans="2:8" x14ac:dyDescent="0.2">
      <c r="B236" t="s">
        <v>267</v>
      </c>
      <c r="C236" s="13" t="s">
        <v>231</v>
      </c>
      <c r="D236" s="13" t="s">
        <v>231</v>
      </c>
      <c r="E236" s="13" t="s">
        <v>231</v>
      </c>
      <c r="G236" s="14" t="s">
        <v>231</v>
      </c>
      <c r="H236" s="14" t="s">
        <v>231</v>
      </c>
    </row>
    <row r="237" spans="2:8" x14ac:dyDescent="0.2">
      <c r="B237" t="s">
        <v>268</v>
      </c>
      <c r="C237" s="8">
        <v>5</v>
      </c>
      <c r="D237" s="9">
        <v>8472</v>
      </c>
      <c r="E237" s="10">
        <f t="shared" si="8"/>
        <v>1694.4</v>
      </c>
      <c r="G237" s="12">
        <v>444</v>
      </c>
      <c r="H237" s="11">
        <f>AVERAGE(G237/C237)</f>
        <v>88.8</v>
      </c>
    </row>
    <row r="238" spans="2:8" x14ac:dyDescent="0.2">
      <c r="B238" t="s">
        <v>269</v>
      </c>
      <c r="C238" s="8">
        <v>6</v>
      </c>
      <c r="D238" s="9">
        <v>12996</v>
      </c>
      <c r="E238" s="10">
        <f t="shared" si="8"/>
        <v>2166</v>
      </c>
      <c r="G238" s="12">
        <v>734</v>
      </c>
      <c r="H238" s="11">
        <f>AVERAGE(G238/C238)</f>
        <v>122.33333333333333</v>
      </c>
    </row>
    <row r="239" spans="2:8" x14ac:dyDescent="0.2">
      <c r="B239" t="s">
        <v>270</v>
      </c>
      <c r="C239" s="8">
        <v>9</v>
      </c>
      <c r="D239" s="9">
        <v>14248</v>
      </c>
      <c r="E239" s="10">
        <f t="shared" si="8"/>
        <v>1583.1111111111111</v>
      </c>
      <c r="G239" s="12">
        <v>694</v>
      </c>
      <c r="H239" s="11">
        <f>AVERAGE(G239/C239)</f>
        <v>77.111111111111114</v>
      </c>
    </row>
    <row r="240" spans="2:8" x14ac:dyDescent="0.2">
      <c r="B240" t="s">
        <v>271</v>
      </c>
      <c r="C240" s="13" t="s">
        <v>231</v>
      </c>
      <c r="D240" s="13" t="s">
        <v>231</v>
      </c>
      <c r="E240" s="13" t="s">
        <v>231</v>
      </c>
      <c r="G240" s="14" t="s">
        <v>231</v>
      </c>
      <c r="H240" s="14" t="s">
        <v>231</v>
      </c>
    </row>
    <row r="241" spans="2:8" x14ac:dyDescent="0.2">
      <c r="B241" t="s">
        <v>272</v>
      </c>
      <c r="C241" s="8">
        <v>10</v>
      </c>
      <c r="D241" s="9">
        <v>19561</v>
      </c>
      <c r="E241" s="10">
        <f t="shared" si="8"/>
        <v>1956.1</v>
      </c>
      <c r="G241" s="12">
        <v>944</v>
      </c>
      <c r="H241" s="11">
        <f>AVERAGE(G241/C241)</f>
        <v>94.4</v>
      </c>
    </row>
    <row r="242" spans="2:8" x14ac:dyDescent="0.2">
      <c r="B242" t="s">
        <v>273</v>
      </c>
      <c r="C242" s="8">
        <v>5</v>
      </c>
      <c r="D242" s="9">
        <v>5725</v>
      </c>
      <c r="E242" s="10">
        <f t="shared" si="8"/>
        <v>1145</v>
      </c>
      <c r="G242" s="12">
        <v>284</v>
      </c>
      <c r="H242" s="11">
        <f>AVERAGE(G242/C242)</f>
        <v>56.8</v>
      </c>
    </row>
    <row r="243" spans="2:8" x14ac:dyDescent="0.2">
      <c r="B243" t="s">
        <v>274</v>
      </c>
      <c r="C243" s="17" t="s">
        <v>231</v>
      </c>
      <c r="D243" s="17" t="s">
        <v>231</v>
      </c>
      <c r="E243" s="17" t="s">
        <v>231</v>
      </c>
      <c r="G243" s="22" t="s">
        <v>231</v>
      </c>
      <c r="H243" s="22" t="s">
        <v>231</v>
      </c>
    </row>
    <row r="244" spans="2:8" x14ac:dyDescent="0.2">
      <c r="B244" t="s">
        <v>275</v>
      </c>
      <c r="C244" s="17" t="s">
        <v>231</v>
      </c>
      <c r="D244" s="17" t="s">
        <v>231</v>
      </c>
      <c r="E244" s="17" t="s">
        <v>231</v>
      </c>
      <c r="G244" s="22" t="s">
        <v>231</v>
      </c>
      <c r="H244" s="22" t="s">
        <v>231</v>
      </c>
    </row>
    <row r="245" spans="2:8" x14ac:dyDescent="0.2">
      <c r="B245" t="s">
        <v>276</v>
      </c>
      <c r="C245" s="13" t="s">
        <v>231</v>
      </c>
      <c r="D245" s="13" t="s">
        <v>231</v>
      </c>
      <c r="E245" s="13" t="s">
        <v>231</v>
      </c>
      <c r="G245" s="14" t="s">
        <v>231</v>
      </c>
      <c r="H245" s="14" t="s">
        <v>231</v>
      </c>
    </row>
    <row r="246" spans="2:8" x14ac:dyDescent="0.2">
      <c r="B246" t="s">
        <v>277</v>
      </c>
      <c r="C246" s="8">
        <v>17</v>
      </c>
      <c r="D246" s="9">
        <v>49105</v>
      </c>
      <c r="E246" s="10">
        <f t="shared" si="8"/>
        <v>2888.5294117647059</v>
      </c>
      <c r="G246" s="12">
        <v>2333</v>
      </c>
      <c r="H246" s="11">
        <f>AVERAGE(G246/C246)</f>
        <v>137.23529411764707</v>
      </c>
    </row>
    <row r="247" spans="2:8" x14ac:dyDescent="0.2">
      <c r="B247" t="s">
        <v>278</v>
      </c>
      <c r="C247" s="17" t="s">
        <v>231</v>
      </c>
      <c r="D247" s="17" t="s">
        <v>231</v>
      </c>
      <c r="E247" s="17" t="s">
        <v>231</v>
      </c>
      <c r="G247" s="22" t="s">
        <v>231</v>
      </c>
      <c r="H247" s="22" t="s">
        <v>231</v>
      </c>
    </row>
    <row r="248" spans="2:8" x14ac:dyDescent="0.2">
      <c r="B248" t="s">
        <v>279</v>
      </c>
      <c r="C248" s="8">
        <v>5</v>
      </c>
      <c r="D248" s="9">
        <v>30816</v>
      </c>
      <c r="E248" s="10">
        <f t="shared" si="8"/>
        <v>6163.2</v>
      </c>
      <c r="G248" s="12">
        <v>1578</v>
      </c>
      <c r="H248" s="11">
        <f>AVERAGE(G248/C248)</f>
        <v>315.60000000000002</v>
      </c>
    </row>
    <row r="249" spans="2:8" x14ac:dyDescent="0.2">
      <c r="B249" t="s">
        <v>280</v>
      </c>
      <c r="C249" s="8">
        <v>26</v>
      </c>
      <c r="D249" s="9">
        <v>48144</v>
      </c>
      <c r="E249" s="10">
        <f t="shared" si="8"/>
        <v>1851.6923076923076</v>
      </c>
      <c r="G249" s="12">
        <v>2461</v>
      </c>
      <c r="H249" s="11">
        <f>AVERAGE(G249/C249)</f>
        <v>94.65384615384616</v>
      </c>
    </row>
    <row r="250" spans="2:8" x14ac:dyDescent="0.2">
      <c r="B250" t="s">
        <v>281</v>
      </c>
      <c r="C250" s="17" t="s">
        <v>231</v>
      </c>
      <c r="D250" s="17" t="s">
        <v>231</v>
      </c>
      <c r="E250" s="17" t="s">
        <v>231</v>
      </c>
      <c r="G250" s="22" t="s">
        <v>231</v>
      </c>
      <c r="H250" s="22" t="s">
        <v>231</v>
      </c>
    </row>
    <row r="251" spans="2:8" x14ac:dyDescent="0.2">
      <c r="B251" t="s">
        <v>282</v>
      </c>
      <c r="C251" s="8">
        <v>11</v>
      </c>
      <c r="D251" s="9">
        <v>14765</v>
      </c>
      <c r="E251" s="10">
        <f t="shared" si="8"/>
        <v>1342.2727272727273</v>
      </c>
      <c r="G251" s="12">
        <v>718</v>
      </c>
      <c r="H251" s="11">
        <f t="shared" ref="H251:H259" si="9">AVERAGE(G251/C251)</f>
        <v>65.272727272727266</v>
      </c>
    </row>
    <row r="252" spans="2:8" x14ac:dyDescent="0.2">
      <c r="B252" t="s">
        <v>283</v>
      </c>
      <c r="C252" s="8">
        <v>3</v>
      </c>
      <c r="D252" s="9">
        <v>3789</v>
      </c>
      <c r="E252" s="10">
        <f t="shared" si="8"/>
        <v>1263</v>
      </c>
      <c r="G252" s="12">
        <v>190</v>
      </c>
      <c r="H252" s="11">
        <f t="shared" si="9"/>
        <v>63.333333333333336</v>
      </c>
    </row>
    <row r="253" spans="2:8" x14ac:dyDescent="0.2">
      <c r="B253" t="s">
        <v>284</v>
      </c>
      <c r="C253" s="8">
        <v>29</v>
      </c>
      <c r="D253" s="9">
        <v>50892</v>
      </c>
      <c r="E253" s="10">
        <f t="shared" si="8"/>
        <v>1754.8965517241379</v>
      </c>
      <c r="G253" s="12">
        <v>2580</v>
      </c>
      <c r="H253" s="11">
        <f t="shared" si="9"/>
        <v>88.965517241379317</v>
      </c>
    </row>
    <row r="254" spans="2:8" x14ac:dyDescent="0.2">
      <c r="B254" t="s">
        <v>285</v>
      </c>
      <c r="C254" s="8">
        <v>7</v>
      </c>
      <c r="D254" s="9">
        <v>15125</v>
      </c>
      <c r="E254" s="10">
        <f t="shared" si="8"/>
        <v>2160.7142857142858</v>
      </c>
      <c r="G254" s="12">
        <v>723</v>
      </c>
      <c r="H254" s="11">
        <f t="shared" si="9"/>
        <v>103.28571428571429</v>
      </c>
    </row>
    <row r="255" spans="2:8" x14ac:dyDescent="0.2">
      <c r="B255" t="s">
        <v>286</v>
      </c>
      <c r="C255" s="8">
        <v>5</v>
      </c>
      <c r="D255" s="9">
        <v>8417</v>
      </c>
      <c r="E255" s="10">
        <f t="shared" si="8"/>
        <v>1683.4</v>
      </c>
      <c r="G255" s="12">
        <v>296</v>
      </c>
      <c r="H255" s="11">
        <f t="shared" si="9"/>
        <v>59.2</v>
      </c>
    </row>
    <row r="256" spans="2:8" x14ac:dyDescent="0.2">
      <c r="B256" t="s">
        <v>287</v>
      </c>
      <c r="C256" s="8">
        <v>45</v>
      </c>
      <c r="D256" s="9">
        <v>101205</v>
      </c>
      <c r="E256" s="10">
        <f t="shared" si="8"/>
        <v>2249</v>
      </c>
      <c r="G256" s="12">
        <v>4954</v>
      </c>
      <c r="H256" s="11">
        <f t="shared" si="9"/>
        <v>110.08888888888889</v>
      </c>
    </row>
    <row r="257" spans="2:8" x14ac:dyDescent="0.2">
      <c r="B257" t="s">
        <v>288</v>
      </c>
      <c r="C257" s="8">
        <v>12</v>
      </c>
      <c r="D257" s="9">
        <v>25482</v>
      </c>
      <c r="E257" s="10">
        <f t="shared" si="8"/>
        <v>2123.5</v>
      </c>
      <c r="G257" s="12">
        <v>690</v>
      </c>
      <c r="H257" s="11">
        <f t="shared" si="9"/>
        <v>57.5</v>
      </c>
    </row>
    <row r="258" spans="2:8" x14ac:dyDescent="0.2">
      <c r="B258" t="s">
        <v>289</v>
      </c>
      <c r="C258" s="8">
        <v>5</v>
      </c>
      <c r="D258" s="9">
        <v>12699</v>
      </c>
      <c r="E258" s="10">
        <f t="shared" si="8"/>
        <v>2539.8000000000002</v>
      </c>
      <c r="G258" s="12">
        <v>622</v>
      </c>
      <c r="H258" s="11">
        <f t="shared" si="9"/>
        <v>124.4</v>
      </c>
    </row>
    <row r="259" spans="2:8" x14ac:dyDescent="0.2">
      <c r="B259" t="s">
        <v>290</v>
      </c>
      <c r="C259" s="8">
        <v>7</v>
      </c>
      <c r="D259" s="9">
        <v>20698</v>
      </c>
      <c r="E259" s="10">
        <f t="shared" si="8"/>
        <v>2956.8571428571427</v>
      </c>
      <c r="G259" s="12">
        <v>805</v>
      </c>
      <c r="H259" s="11">
        <f t="shared" si="9"/>
        <v>115</v>
      </c>
    </row>
    <row r="260" spans="2:8" x14ac:dyDescent="0.2">
      <c r="B260" t="s">
        <v>291</v>
      </c>
      <c r="C260" s="13" t="s">
        <v>231</v>
      </c>
      <c r="D260" s="13" t="s">
        <v>231</v>
      </c>
      <c r="E260" s="13" t="s">
        <v>231</v>
      </c>
      <c r="G260" s="14" t="s">
        <v>231</v>
      </c>
      <c r="H260" s="14" t="s">
        <v>231</v>
      </c>
    </row>
    <row r="261" spans="2:8" x14ac:dyDescent="0.2">
      <c r="B261" t="s">
        <v>292</v>
      </c>
      <c r="C261" s="17" t="s">
        <v>231</v>
      </c>
      <c r="D261" s="17" t="s">
        <v>231</v>
      </c>
      <c r="E261" s="17" t="s">
        <v>231</v>
      </c>
      <c r="G261" s="22" t="s">
        <v>231</v>
      </c>
      <c r="H261" s="22" t="s">
        <v>231</v>
      </c>
    </row>
    <row r="262" spans="2:8" x14ac:dyDescent="0.2">
      <c r="B262" t="s">
        <v>293</v>
      </c>
      <c r="C262" s="8">
        <v>13</v>
      </c>
      <c r="D262" s="9">
        <v>61990</v>
      </c>
      <c r="E262" s="10">
        <f t="shared" si="8"/>
        <v>4768.4615384615381</v>
      </c>
      <c r="G262" s="12">
        <v>3222</v>
      </c>
      <c r="H262" s="11">
        <f>AVERAGE(G262/C262)</f>
        <v>247.84615384615384</v>
      </c>
    </row>
    <row r="263" spans="2:8" x14ac:dyDescent="0.2">
      <c r="B263" t="s">
        <v>294</v>
      </c>
      <c r="C263" s="17" t="s">
        <v>231</v>
      </c>
      <c r="D263" s="17" t="s">
        <v>231</v>
      </c>
      <c r="E263" s="17" t="s">
        <v>231</v>
      </c>
      <c r="G263" s="22" t="s">
        <v>231</v>
      </c>
      <c r="H263" s="22" t="s">
        <v>231</v>
      </c>
    </row>
    <row r="264" spans="2:8" x14ac:dyDescent="0.2">
      <c r="B264" t="s">
        <v>295</v>
      </c>
      <c r="C264" s="8">
        <v>4</v>
      </c>
      <c r="D264" s="9">
        <v>6824</v>
      </c>
      <c r="E264" s="10">
        <f t="shared" si="8"/>
        <v>1706</v>
      </c>
      <c r="G264" s="12">
        <v>357</v>
      </c>
      <c r="H264" s="11">
        <f>AVERAGE(G264/C264)</f>
        <v>89.25</v>
      </c>
    </row>
    <row r="265" spans="2:8" x14ac:dyDescent="0.2">
      <c r="B265" t="s">
        <v>296</v>
      </c>
      <c r="C265" s="17" t="s">
        <v>231</v>
      </c>
      <c r="D265" s="17" t="s">
        <v>231</v>
      </c>
      <c r="E265" s="17" t="s">
        <v>231</v>
      </c>
      <c r="G265" s="22" t="s">
        <v>231</v>
      </c>
      <c r="H265" s="22" t="s">
        <v>231</v>
      </c>
    </row>
    <row r="266" spans="2:8" x14ac:dyDescent="0.2">
      <c r="B266" t="s">
        <v>297</v>
      </c>
      <c r="C266" s="13" t="s">
        <v>231</v>
      </c>
      <c r="D266" s="13" t="s">
        <v>231</v>
      </c>
      <c r="E266" s="13" t="s">
        <v>231</v>
      </c>
      <c r="G266" s="14" t="s">
        <v>231</v>
      </c>
      <c r="H266" s="14" t="s">
        <v>231</v>
      </c>
    </row>
    <row r="267" spans="2:8" x14ac:dyDescent="0.2">
      <c r="B267" t="s">
        <v>298</v>
      </c>
      <c r="C267" s="8">
        <v>4</v>
      </c>
      <c r="D267" s="9">
        <v>7615</v>
      </c>
      <c r="E267" s="10">
        <f t="shared" ref="E267:E330" si="10">AVERAGE(D267/C267)</f>
        <v>1903.75</v>
      </c>
      <c r="G267" s="12">
        <v>397</v>
      </c>
      <c r="H267" s="11">
        <f>AVERAGE(G267/C267)</f>
        <v>99.25</v>
      </c>
    </row>
    <row r="268" spans="2:8" x14ac:dyDescent="0.2">
      <c r="B268" t="s">
        <v>299</v>
      </c>
      <c r="C268" s="8">
        <v>11</v>
      </c>
      <c r="D268" s="9">
        <v>28892</v>
      </c>
      <c r="E268" s="10">
        <f t="shared" si="10"/>
        <v>2626.5454545454545</v>
      </c>
      <c r="G268" s="12">
        <v>1466</v>
      </c>
      <c r="H268" s="11">
        <f>AVERAGE(G268/C268)</f>
        <v>133.27272727272728</v>
      </c>
    </row>
    <row r="269" spans="2:8" x14ac:dyDescent="0.2">
      <c r="B269" t="s">
        <v>300</v>
      </c>
      <c r="C269" s="8">
        <v>3</v>
      </c>
      <c r="D269" s="9">
        <v>5010</v>
      </c>
      <c r="E269" s="10">
        <f t="shared" si="10"/>
        <v>1670</v>
      </c>
      <c r="G269" s="12">
        <v>252</v>
      </c>
      <c r="H269" s="11">
        <f>AVERAGE(G269/C269)</f>
        <v>84</v>
      </c>
    </row>
    <row r="270" spans="2:8" x14ac:dyDescent="0.2">
      <c r="B270" t="s">
        <v>122</v>
      </c>
      <c r="C270" s="17" t="s">
        <v>231</v>
      </c>
      <c r="D270" s="17" t="s">
        <v>231</v>
      </c>
      <c r="E270" s="17" t="s">
        <v>231</v>
      </c>
      <c r="G270" s="22" t="s">
        <v>231</v>
      </c>
      <c r="H270" s="22" t="s">
        <v>231</v>
      </c>
    </row>
    <row r="271" spans="2:8" x14ac:dyDescent="0.2">
      <c r="B271" t="s">
        <v>123</v>
      </c>
      <c r="C271" s="8">
        <v>12</v>
      </c>
      <c r="D271" s="9">
        <v>20680</v>
      </c>
      <c r="E271" s="10">
        <f t="shared" si="10"/>
        <v>1723.3333333333333</v>
      </c>
      <c r="G271" s="12">
        <v>1004</v>
      </c>
      <c r="H271" s="11">
        <f>AVERAGE(G271/C271)</f>
        <v>83.666666666666671</v>
      </c>
    </row>
    <row r="272" spans="2:8" x14ac:dyDescent="0.2">
      <c r="B272" t="s">
        <v>124</v>
      </c>
      <c r="C272" s="8">
        <v>6</v>
      </c>
      <c r="D272" s="9">
        <v>13955</v>
      </c>
      <c r="E272" s="10">
        <f t="shared" si="10"/>
        <v>2325.8333333333335</v>
      </c>
      <c r="G272" s="12">
        <v>733</v>
      </c>
      <c r="H272" s="11">
        <f>AVERAGE(G272/C272)</f>
        <v>122.16666666666667</v>
      </c>
    </row>
    <row r="273" spans="2:8" x14ac:dyDescent="0.2">
      <c r="B273" t="s">
        <v>125</v>
      </c>
      <c r="C273" s="17" t="s">
        <v>231</v>
      </c>
      <c r="D273" s="17" t="s">
        <v>231</v>
      </c>
      <c r="E273" s="17" t="s">
        <v>231</v>
      </c>
      <c r="G273" s="22" t="s">
        <v>231</v>
      </c>
      <c r="H273" s="22" t="s">
        <v>231</v>
      </c>
    </row>
    <row r="274" spans="2:8" x14ac:dyDescent="0.2">
      <c r="B274" t="s">
        <v>126</v>
      </c>
      <c r="C274" s="8">
        <v>47</v>
      </c>
      <c r="D274" s="9">
        <v>83583</v>
      </c>
      <c r="E274" s="10">
        <f t="shared" si="10"/>
        <v>1778.3617021276596</v>
      </c>
      <c r="G274" s="12">
        <v>4094</v>
      </c>
      <c r="H274" s="11">
        <f>AVERAGE(G274/C274)</f>
        <v>87.106382978723403</v>
      </c>
    </row>
    <row r="275" spans="2:8" x14ac:dyDescent="0.2">
      <c r="B275" t="s">
        <v>127</v>
      </c>
      <c r="C275" s="8">
        <v>13</v>
      </c>
      <c r="D275" s="9">
        <v>33797</v>
      </c>
      <c r="E275" s="10">
        <f t="shared" si="10"/>
        <v>2599.7692307692309</v>
      </c>
      <c r="G275" s="12">
        <v>930</v>
      </c>
      <c r="H275" s="11">
        <f>AVERAGE(G275/C275)</f>
        <v>71.538461538461533</v>
      </c>
    </row>
    <row r="276" spans="2:8" x14ac:dyDescent="0.2">
      <c r="B276" t="s">
        <v>128</v>
      </c>
      <c r="C276" s="8">
        <v>62</v>
      </c>
      <c r="D276" s="9">
        <v>145115</v>
      </c>
      <c r="E276" s="10">
        <f t="shared" si="10"/>
        <v>2340.5645161290322</v>
      </c>
      <c r="G276" s="12">
        <v>6392</v>
      </c>
      <c r="H276" s="11">
        <f>AVERAGE(G276/C276)</f>
        <v>103.09677419354838</v>
      </c>
    </row>
    <row r="277" spans="2:8" x14ac:dyDescent="0.2">
      <c r="B277" t="s">
        <v>129</v>
      </c>
      <c r="C277" s="13" t="s">
        <v>231</v>
      </c>
      <c r="D277" s="13" t="s">
        <v>231</v>
      </c>
      <c r="E277" s="13" t="s">
        <v>231</v>
      </c>
      <c r="G277" s="14" t="s">
        <v>231</v>
      </c>
      <c r="H277" s="14" t="s">
        <v>231</v>
      </c>
    </row>
    <row r="278" spans="2:8" x14ac:dyDescent="0.2">
      <c r="B278" t="s">
        <v>130</v>
      </c>
      <c r="C278" s="13" t="s">
        <v>231</v>
      </c>
      <c r="D278" s="13" t="s">
        <v>231</v>
      </c>
      <c r="E278" s="13" t="s">
        <v>231</v>
      </c>
      <c r="G278" s="14" t="s">
        <v>231</v>
      </c>
      <c r="H278" s="14" t="s">
        <v>231</v>
      </c>
    </row>
    <row r="279" spans="2:8" x14ac:dyDescent="0.2">
      <c r="B279" t="s">
        <v>131</v>
      </c>
      <c r="C279" s="8">
        <v>70</v>
      </c>
      <c r="D279" s="9">
        <v>475656</v>
      </c>
      <c r="E279" s="10">
        <f t="shared" si="10"/>
        <v>6795.0857142857139</v>
      </c>
      <c r="G279" s="12">
        <v>21328</v>
      </c>
      <c r="H279" s="11">
        <f>AVERAGE(G279/C279)</f>
        <v>304.68571428571431</v>
      </c>
    </row>
    <row r="280" spans="2:8" x14ac:dyDescent="0.2">
      <c r="B280" t="s">
        <v>132</v>
      </c>
      <c r="C280" s="17" t="s">
        <v>231</v>
      </c>
      <c r="D280" s="17" t="s">
        <v>231</v>
      </c>
      <c r="E280" s="17" t="s">
        <v>231</v>
      </c>
      <c r="G280" s="22" t="s">
        <v>231</v>
      </c>
      <c r="H280" s="22" t="s">
        <v>231</v>
      </c>
    </row>
    <row r="281" spans="2:8" x14ac:dyDescent="0.2">
      <c r="B281" t="s">
        <v>133</v>
      </c>
      <c r="C281" s="8">
        <v>52</v>
      </c>
      <c r="D281" s="9">
        <v>183893</v>
      </c>
      <c r="E281" s="10">
        <f t="shared" si="10"/>
        <v>3536.4038461538462</v>
      </c>
      <c r="G281" s="12">
        <v>7167</v>
      </c>
      <c r="H281" s="11">
        <f>AVERAGE(G281/C281)</f>
        <v>137.82692307692307</v>
      </c>
    </row>
    <row r="282" spans="2:8" x14ac:dyDescent="0.2">
      <c r="B282" t="s">
        <v>134</v>
      </c>
      <c r="C282" s="17" t="s">
        <v>231</v>
      </c>
      <c r="D282" s="17" t="s">
        <v>231</v>
      </c>
      <c r="E282" s="17" t="s">
        <v>231</v>
      </c>
      <c r="G282" s="22" t="s">
        <v>231</v>
      </c>
      <c r="H282" s="22" t="s">
        <v>231</v>
      </c>
    </row>
    <row r="283" spans="2:8" x14ac:dyDescent="0.2">
      <c r="B283" t="s">
        <v>135</v>
      </c>
      <c r="C283" s="8">
        <v>8</v>
      </c>
      <c r="D283" s="9">
        <v>13787</v>
      </c>
      <c r="E283" s="10">
        <f t="shared" si="10"/>
        <v>1723.375</v>
      </c>
      <c r="G283" s="12">
        <v>651</v>
      </c>
      <c r="H283" s="11">
        <f t="shared" ref="H283:H289" si="11">AVERAGE(G283/C283)</f>
        <v>81.375</v>
      </c>
    </row>
    <row r="284" spans="2:8" x14ac:dyDescent="0.2">
      <c r="B284" t="s">
        <v>136</v>
      </c>
      <c r="C284" s="8">
        <v>26</v>
      </c>
      <c r="D284" s="9">
        <v>55977</v>
      </c>
      <c r="E284" s="10">
        <f t="shared" si="10"/>
        <v>2152.9615384615386</v>
      </c>
      <c r="G284" s="12">
        <v>2461</v>
      </c>
      <c r="H284" s="11">
        <f t="shared" si="11"/>
        <v>94.65384615384616</v>
      </c>
    </row>
    <row r="285" spans="2:8" x14ac:dyDescent="0.2">
      <c r="B285" t="s">
        <v>137</v>
      </c>
      <c r="C285" s="8">
        <v>4</v>
      </c>
      <c r="D285" s="9">
        <v>5020</v>
      </c>
      <c r="E285" s="10">
        <f t="shared" si="10"/>
        <v>1255</v>
      </c>
      <c r="G285" s="12">
        <v>221</v>
      </c>
      <c r="H285" s="11">
        <f t="shared" si="11"/>
        <v>55.25</v>
      </c>
    </row>
    <row r="286" spans="2:8" x14ac:dyDescent="0.2">
      <c r="B286" t="s">
        <v>138</v>
      </c>
      <c r="C286" s="8">
        <v>6</v>
      </c>
      <c r="D286" s="9">
        <v>10336</v>
      </c>
      <c r="E286" s="10">
        <f t="shared" si="10"/>
        <v>1722.6666666666667</v>
      </c>
      <c r="G286" s="12">
        <v>543</v>
      </c>
      <c r="H286" s="11">
        <f t="shared" si="11"/>
        <v>90.5</v>
      </c>
    </row>
    <row r="287" spans="2:8" x14ac:dyDescent="0.2">
      <c r="B287" t="s">
        <v>139</v>
      </c>
      <c r="C287" s="8">
        <v>96</v>
      </c>
      <c r="D287" s="9">
        <v>265790</v>
      </c>
      <c r="E287" s="10">
        <f t="shared" si="10"/>
        <v>2768.6458333333335</v>
      </c>
      <c r="G287" s="12">
        <v>12887</v>
      </c>
      <c r="H287" s="11">
        <f t="shared" si="11"/>
        <v>134.23958333333334</v>
      </c>
    </row>
    <row r="288" spans="2:8" x14ac:dyDescent="0.2">
      <c r="B288" t="s">
        <v>140</v>
      </c>
      <c r="C288" s="8">
        <v>3</v>
      </c>
      <c r="D288" s="9">
        <v>3761</v>
      </c>
      <c r="E288" s="10">
        <f t="shared" si="10"/>
        <v>1253.6666666666667</v>
      </c>
      <c r="G288" s="12">
        <v>198</v>
      </c>
      <c r="H288" s="11">
        <f t="shared" si="11"/>
        <v>66</v>
      </c>
    </row>
    <row r="289" spans="2:8" x14ac:dyDescent="0.2">
      <c r="B289" t="s">
        <v>141</v>
      </c>
      <c r="C289" s="8">
        <v>7</v>
      </c>
      <c r="D289" s="9">
        <v>12345</v>
      </c>
      <c r="E289" s="10">
        <f t="shared" si="10"/>
        <v>1763.5714285714287</v>
      </c>
      <c r="G289" s="12">
        <v>558</v>
      </c>
      <c r="H289" s="11">
        <f t="shared" si="11"/>
        <v>79.714285714285708</v>
      </c>
    </row>
    <row r="290" spans="2:8" x14ac:dyDescent="0.2">
      <c r="B290" t="s">
        <v>142</v>
      </c>
      <c r="C290" s="13" t="s">
        <v>231</v>
      </c>
      <c r="D290" s="13" t="s">
        <v>231</v>
      </c>
      <c r="E290" s="13" t="s">
        <v>231</v>
      </c>
      <c r="G290" s="14" t="s">
        <v>231</v>
      </c>
      <c r="H290" s="14" t="s">
        <v>231</v>
      </c>
    </row>
    <row r="291" spans="2:8" x14ac:dyDescent="0.2">
      <c r="B291" t="s">
        <v>143</v>
      </c>
      <c r="C291" s="8">
        <v>7</v>
      </c>
      <c r="D291" s="9">
        <v>30836</v>
      </c>
      <c r="E291" s="10">
        <f t="shared" si="10"/>
        <v>4405.1428571428569</v>
      </c>
      <c r="G291" s="12">
        <v>1355</v>
      </c>
      <c r="H291" s="11">
        <f t="shared" ref="H291:H303" si="12">AVERAGE(G291/C291)</f>
        <v>193.57142857142858</v>
      </c>
    </row>
    <row r="292" spans="2:8" x14ac:dyDescent="0.2">
      <c r="B292" t="s">
        <v>144</v>
      </c>
      <c r="C292" s="8">
        <v>6</v>
      </c>
      <c r="D292" s="9">
        <v>14364</v>
      </c>
      <c r="E292" s="10">
        <f t="shared" si="10"/>
        <v>2394</v>
      </c>
      <c r="G292" s="12">
        <v>740</v>
      </c>
      <c r="H292" s="11">
        <f t="shared" si="12"/>
        <v>123.33333333333333</v>
      </c>
    </row>
    <row r="293" spans="2:8" x14ac:dyDescent="0.2">
      <c r="B293" t="s">
        <v>145</v>
      </c>
      <c r="C293" s="8">
        <v>3</v>
      </c>
      <c r="D293" s="9">
        <v>6213</v>
      </c>
      <c r="E293" s="10">
        <f t="shared" si="10"/>
        <v>2071</v>
      </c>
      <c r="G293" s="12">
        <v>269</v>
      </c>
      <c r="H293" s="11">
        <f t="shared" si="12"/>
        <v>89.666666666666671</v>
      </c>
    </row>
    <row r="294" spans="2:8" x14ac:dyDescent="0.2">
      <c r="B294" t="s">
        <v>146</v>
      </c>
      <c r="C294" s="8">
        <v>16</v>
      </c>
      <c r="D294" s="9">
        <v>30923</v>
      </c>
      <c r="E294" s="10">
        <f t="shared" si="10"/>
        <v>1932.6875</v>
      </c>
      <c r="G294" s="12">
        <v>1394</v>
      </c>
      <c r="H294" s="11">
        <f t="shared" si="12"/>
        <v>87.125</v>
      </c>
    </row>
    <row r="295" spans="2:8" x14ac:dyDescent="0.2">
      <c r="B295" t="s">
        <v>301</v>
      </c>
      <c r="C295" s="8">
        <v>6</v>
      </c>
      <c r="D295" s="9">
        <v>11829</v>
      </c>
      <c r="E295" s="10">
        <f t="shared" si="10"/>
        <v>1971.5</v>
      </c>
      <c r="G295" s="12">
        <v>563</v>
      </c>
      <c r="H295" s="11">
        <f t="shared" si="12"/>
        <v>93.833333333333329</v>
      </c>
    </row>
    <row r="296" spans="2:8" x14ac:dyDescent="0.2">
      <c r="B296" t="s">
        <v>302</v>
      </c>
      <c r="C296" s="8">
        <v>13</v>
      </c>
      <c r="D296" s="9">
        <v>27953</v>
      </c>
      <c r="E296" s="10">
        <f t="shared" si="10"/>
        <v>2150.2307692307691</v>
      </c>
      <c r="G296" s="12">
        <v>1471</v>
      </c>
      <c r="H296" s="11">
        <f t="shared" si="12"/>
        <v>113.15384615384616</v>
      </c>
    </row>
    <row r="297" spans="2:8" x14ac:dyDescent="0.2">
      <c r="B297" t="s">
        <v>303</v>
      </c>
      <c r="C297" s="8">
        <v>9</v>
      </c>
      <c r="D297" s="9">
        <v>17605</v>
      </c>
      <c r="E297" s="10">
        <f t="shared" si="10"/>
        <v>1956.1111111111111</v>
      </c>
      <c r="G297" s="12">
        <v>883</v>
      </c>
      <c r="H297" s="11">
        <f t="shared" si="12"/>
        <v>98.111111111111114</v>
      </c>
    </row>
    <row r="298" spans="2:8" x14ac:dyDescent="0.2">
      <c r="B298" t="s">
        <v>304</v>
      </c>
      <c r="C298" s="8">
        <v>218</v>
      </c>
      <c r="D298" s="9">
        <v>562644</v>
      </c>
      <c r="E298" s="10">
        <f t="shared" si="10"/>
        <v>2580.9357798165138</v>
      </c>
      <c r="G298" s="12">
        <v>27295</v>
      </c>
      <c r="H298" s="11">
        <f t="shared" si="12"/>
        <v>125.20642201834862</v>
      </c>
    </row>
    <row r="299" spans="2:8" x14ac:dyDescent="0.2">
      <c r="B299" t="s">
        <v>305</v>
      </c>
      <c r="C299" s="8">
        <v>3</v>
      </c>
      <c r="D299" s="9">
        <v>4028</v>
      </c>
      <c r="E299" s="10">
        <f t="shared" si="10"/>
        <v>1342.6666666666667</v>
      </c>
      <c r="G299" s="12">
        <v>187</v>
      </c>
      <c r="H299" s="11">
        <f t="shared" si="12"/>
        <v>62.333333333333336</v>
      </c>
    </row>
    <row r="300" spans="2:8" x14ac:dyDescent="0.2">
      <c r="B300" t="s">
        <v>306</v>
      </c>
      <c r="C300" s="8">
        <v>14</v>
      </c>
      <c r="D300" s="9">
        <v>39856</v>
      </c>
      <c r="E300" s="10">
        <f t="shared" si="10"/>
        <v>2846.8571428571427</v>
      </c>
      <c r="G300" s="12">
        <v>1846</v>
      </c>
      <c r="H300" s="11">
        <f t="shared" si="12"/>
        <v>131.85714285714286</v>
      </c>
    </row>
    <row r="301" spans="2:8" x14ac:dyDescent="0.2">
      <c r="B301" t="s">
        <v>307</v>
      </c>
      <c r="C301" s="8">
        <v>69</v>
      </c>
      <c r="D301" s="9">
        <v>248622</v>
      </c>
      <c r="E301" s="10">
        <f t="shared" si="10"/>
        <v>3603.217391304348</v>
      </c>
      <c r="G301" s="12">
        <v>11242</v>
      </c>
      <c r="H301" s="11">
        <f t="shared" si="12"/>
        <v>162.92753623188406</v>
      </c>
    </row>
    <row r="302" spans="2:8" x14ac:dyDescent="0.2">
      <c r="B302" t="s">
        <v>308</v>
      </c>
      <c r="C302" s="8">
        <v>9</v>
      </c>
      <c r="D302" s="9">
        <v>29246</v>
      </c>
      <c r="E302" s="10">
        <f t="shared" si="10"/>
        <v>3249.5555555555557</v>
      </c>
      <c r="G302" s="12">
        <v>1232</v>
      </c>
      <c r="H302" s="11">
        <f t="shared" si="12"/>
        <v>136.88888888888889</v>
      </c>
    </row>
    <row r="303" spans="2:8" x14ac:dyDescent="0.2">
      <c r="B303" t="s">
        <v>309</v>
      </c>
      <c r="C303" s="8">
        <v>7</v>
      </c>
      <c r="D303" s="9">
        <v>9753</v>
      </c>
      <c r="E303" s="10">
        <f t="shared" si="10"/>
        <v>1393.2857142857142</v>
      </c>
      <c r="G303" s="12">
        <v>494</v>
      </c>
      <c r="H303" s="11">
        <f t="shared" si="12"/>
        <v>70.571428571428569</v>
      </c>
    </row>
    <row r="304" spans="2:8" x14ac:dyDescent="0.2">
      <c r="B304" t="s">
        <v>310</v>
      </c>
      <c r="C304" s="17" t="s">
        <v>231</v>
      </c>
      <c r="D304" s="17" t="s">
        <v>231</v>
      </c>
      <c r="E304" s="17" t="s">
        <v>231</v>
      </c>
      <c r="G304" s="22" t="s">
        <v>231</v>
      </c>
      <c r="H304" s="22" t="s">
        <v>231</v>
      </c>
    </row>
    <row r="305" spans="2:8" x14ac:dyDescent="0.2">
      <c r="B305" t="s">
        <v>311</v>
      </c>
      <c r="C305" s="8">
        <v>11</v>
      </c>
      <c r="D305" s="9">
        <v>25102</v>
      </c>
      <c r="E305" s="10">
        <f t="shared" si="10"/>
        <v>2282</v>
      </c>
      <c r="G305" s="12">
        <v>969</v>
      </c>
      <c r="H305" s="11">
        <f>AVERAGE(G305/C305)</f>
        <v>88.090909090909093</v>
      </c>
    </row>
    <row r="306" spans="2:8" x14ac:dyDescent="0.2">
      <c r="B306" t="s">
        <v>312</v>
      </c>
      <c r="C306" s="8">
        <v>12</v>
      </c>
      <c r="D306" s="9">
        <v>18896</v>
      </c>
      <c r="E306" s="10">
        <f t="shared" si="10"/>
        <v>1574.6666666666667</v>
      </c>
      <c r="G306" s="12">
        <v>924</v>
      </c>
      <c r="H306" s="11">
        <f>AVERAGE(G306/C306)</f>
        <v>77</v>
      </c>
    </row>
    <row r="307" spans="2:8" x14ac:dyDescent="0.2">
      <c r="B307" t="s">
        <v>313</v>
      </c>
      <c r="C307" s="17" t="s">
        <v>231</v>
      </c>
      <c r="D307" s="17" t="s">
        <v>231</v>
      </c>
      <c r="E307" s="17" t="s">
        <v>231</v>
      </c>
      <c r="G307" s="22" t="s">
        <v>231</v>
      </c>
      <c r="H307" s="22" t="s">
        <v>231</v>
      </c>
    </row>
    <row r="308" spans="2:8" x14ac:dyDescent="0.2">
      <c r="B308" t="s">
        <v>314</v>
      </c>
      <c r="C308" s="8">
        <v>31</v>
      </c>
      <c r="D308" s="9">
        <v>75736</v>
      </c>
      <c r="E308" s="10">
        <f t="shared" si="10"/>
        <v>2443.0967741935483</v>
      </c>
      <c r="G308" s="12">
        <v>3922</v>
      </c>
      <c r="H308" s="11">
        <f>AVERAGE(G308/C308)</f>
        <v>126.51612903225806</v>
      </c>
    </row>
    <row r="309" spans="2:8" x14ac:dyDescent="0.2">
      <c r="B309" t="s">
        <v>315</v>
      </c>
      <c r="C309" s="13" t="s">
        <v>231</v>
      </c>
      <c r="D309" s="13" t="s">
        <v>231</v>
      </c>
      <c r="E309" s="13" t="s">
        <v>231</v>
      </c>
      <c r="G309" s="14" t="s">
        <v>231</v>
      </c>
      <c r="H309" s="14" t="s">
        <v>231</v>
      </c>
    </row>
    <row r="310" spans="2:8" x14ac:dyDescent="0.2">
      <c r="B310" t="s">
        <v>316</v>
      </c>
      <c r="C310" s="13" t="s">
        <v>231</v>
      </c>
      <c r="D310" s="13" t="s">
        <v>231</v>
      </c>
      <c r="E310" s="13" t="s">
        <v>231</v>
      </c>
      <c r="G310" s="14" t="s">
        <v>231</v>
      </c>
      <c r="H310" s="14" t="s">
        <v>231</v>
      </c>
    </row>
    <row r="311" spans="2:8" x14ac:dyDescent="0.2">
      <c r="B311" t="s">
        <v>317</v>
      </c>
      <c r="C311" s="8">
        <v>6</v>
      </c>
      <c r="D311" s="9">
        <v>13431</v>
      </c>
      <c r="E311" s="10">
        <f t="shared" si="10"/>
        <v>2238.5</v>
      </c>
      <c r="G311" s="12">
        <v>552</v>
      </c>
      <c r="H311" s="11">
        <f>AVERAGE(G311/C311)</f>
        <v>92</v>
      </c>
    </row>
    <row r="312" spans="2:8" x14ac:dyDescent="0.2">
      <c r="B312" t="s">
        <v>318</v>
      </c>
      <c r="C312" s="17" t="s">
        <v>231</v>
      </c>
      <c r="D312" s="17" t="s">
        <v>231</v>
      </c>
      <c r="E312" s="17" t="s">
        <v>231</v>
      </c>
      <c r="G312" s="22" t="s">
        <v>231</v>
      </c>
      <c r="H312" s="22" t="s">
        <v>231</v>
      </c>
    </row>
    <row r="313" spans="2:8" x14ac:dyDescent="0.2">
      <c r="B313" t="s">
        <v>319</v>
      </c>
      <c r="C313" s="8">
        <v>7</v>
      </c>
      <c r="D313" s="9">
        <v>11972</v>
      </c>
      <c r="E313" s="10">
        <f t="shared" si="10"/>
        <v>1710.2857142857142</v>
      </c>
      <c r="G313" s="12">
        <v>629</v>
      </c>
      <c r="H313" s="11">
        <f>AVERAGE(G313/C313)</f>
        <v>89.857142857142861</v>
      </c>
    </row>
    <row r="314" spans="2:8" x14ac:dyDescent="0.2">
      <c r="B314" t="s">
        <v>320</v>
      </c>
      <c r="C314" s="8">
        <v>3</v>
      </c>
      <c r="D314" s="9">
        <v>5925</v>
      </c>
      <c r="E314" s="10">
        <f t="shared" si="10"/>
        <v>1975</v>
      </c>
      <c r="G314" s="12">
        <v>263</v>
      </c>
      <c r="H314" s="11">
        <f>AVERAGE(G314/C314)</f>
        <v>87.666666666666671</v>
      </c>
    </row>
    <row r="315" spans="2:8" x14ac:dyDescent="0.2">
      <c r="B315" t="s">
        <v>321</v>
      </c>
      <c r="C315" s="8">
        <v>20</v>
      </c>
      <c r="D315" s="9">
        <v>55778</v>
      </c>
      <c r="E315" s="10">
        <f t="shared" si="10"/>
        <v>2788.9</v>
      </c>
      <c r="G315" s="12">
        <v>2864</v>
      </c>
      <c r="H315" s="11">
        <f>AVERAGE(G315/C315)</f>
        <v>143.19999999999999</v>
      </c>
    </row>
    <row r="316" spans="2:8" x14ac:dyDescent="0.2">
      <c r="B316" t="s">
        <v>322</v>
      </c>
      <c r="C316" s="17" t="s">
        <v>231</v>
      </c>
      <c r="D316" s="17" t="s">
        <v>231</v>
      </c>
      <c r="E316" s="17" t="s">
        <v>231</v>
      </c>
      <c r="G316" s="22" t="s">
        <v>231</v>
      </c>
      <c r="H316" s="22" t="s">
        <v>231</v>
      </c>
    </row>
    <row r="317" spans="2:8" x14ac:dyDescent="0.2">
      <c r="B317" t="s">
        <v>323</v>
      </c>
      <c r="C317" s="8">
        <v>44</v>
      </c>
      <c r="D317" s="9">
        <v>74513</v>
      </c>
      <c r="E317" s="10">
        <f t="shared" si="10"/>
        <v>1693.4772727272727</v>
      </c>
      <c r="G317" s="12">
        <v>3606</v>
      </c>
      <c r="H317" s="11">
        <f>AVERAGE(G317/C317)</f>
        <v>81.954545454545453</v>
      </c>
    </row>
    <row r="318" spans="2:8" x14ac:dyDescent="0.2">
      <c r="B318" t="s">
        <v>324</v>
      </c>
      <c r="C318" s="8">
        <v>27</v>
      </c>
      <c r="D318" s="9">
        <v>56229</v>
      </c>
      <c r="E318" s="10">
        <f t="shared" si="10"/>
        <v>2082.5555555555557</v>
      </c>
      <c r="G318" s="12">
        <v>2807</v>
      </c>
      <c r="H318" s="11">
        <f>AVERAGE(G318/C318)</f>
        <v>103.96296296296296</v>
      </c>
    </row>
    <row r="319" spans="2:8" x14ac:dyDescent="0.2">
      <c r="B319" t="s">
        <v>325</v>
      </c>
      <c r="C319" s="13" t="s">
        <v>231</v>
      </c>
      <c r="D319" s="13" t="s">
        <v>231</v>
      </c>
      <c r="E319" s="13" t="s">
        <v>231</v>
      </c>
      <c r="G319" s="14" t="s">
        <v>231</v>
      </c>
      <c r="H319" s="14" t="s">
        <v>231</v>
      </c>
    </row>
    <row r="320" spans="2:8" x14ac:dyDescent="0.2">
      <c r="B320" t="s">
        <v>326</v>
      </c>
      <c r="C320" s="8">
        <v>5</v>
      </c>
      <c r="D320" s="9">
        <v>8789</v>
      </c>
      <c r="E320" s="10">
        <f t="shared" si="10"/>
        <v>1757.8</v>
      </c>
      <c r="G320" s="12">
        <v>436</v>
      </c>
      <c r="H320" s="11">
        <f>AVERAGE(G320/C320)</f>
        <v>87.2</v>
      </c>
    </row>
    <row r="321" spans="2:8" x14ac:dyDescent="0.2">
      <c r="B321" t="s">
        <v>327</v>
      </c>
      <c r="C321" s="13" t="s">
        <v>231</v>
      </c>
      <c r="D321" s="13" t="s">
        <v>231</v>
      </c>
      <c r="E321" s="13" t="s">
        <v>231</v>
      </c>
      <c r="G321" s="14" t="s">
        <v>231</v>
      </c>
      <c r="H321" s="14" t="s">
        <v>231</v>
      </c>
    </row>
    <row r="322" spans="2:8" x14ac:dyDescent="0.2">
      <c r="B322" t="s">
        <v>328</v>
      </c>
      <c r="C322" s="17" t="s">
        <v>231</v>
      </c>
      <c r="D322" s="17" t="s">
        <v>231</v>
      </c>
      <c r="E322" s="17" t="s">
        <v>231</v>
      </c>
      <c r="G322" s="22" t="s">
        <v>231</v>
      </c>
      <c r="H322" s="22" t="s">
        <v>231</v>
      </c>
    </row>
    <row r="323" spans="2:8" x14ac:dyDescent="0.2">
      <c r="B323" t="s">
        <v>329</v>
      </c>
      <c r="C323" s="13" t="s">
        <v>231</v>
      </c>
      <c r="D323" s="13" t="s">
        <v>231</v>
      </c>
      <c r="E323" s="13" t="s">
        <v>231</v>
      </c>
      <c r="G323" s="14" t="s">
        <v>231</v>
      </c>
      <c r="H323" s="14" t="s">
        <v>231</v>
      </c>
    </row>
    <row r="324" spans="2:8" x14ac:dyDescent="0.2">
      <c r="B324" t="s">
        <v>330</v>
      </c>
      <c r="C324" s="8">
        <v>20</v>
      </c>
      <c r="D324" s="9">
        <v>33241</v>
      </c>
      <c r="E324" s="10">
        <f t="shared" si="10"/>
        <v>1662.05</v>
      </c>
      <c r="G324" s="12">
        <v>1576</v>
      </c>
      <c r="H324" s="11">
        <f>AVERAGE(G324/C324)</f>
        <v>78.8</v>
      </c>
    </row>
    <row r="325" spans="2:8" x14ac:dyDescent="0.2">
      <c r="B325" t="s">
        <v>331</v>
      </c>
      <c r="C325" s="8">
        <v>166</v>
      </c>
      <c r="D325" s="9">
        <v>951623</v>
      </c>
      <c r="E325" s="10">
        <f t="shared" si="10"/>
        <v>5732.6686746987953</v>
      </c>
      <c r="G325" s="12">
        <v>50510</v>
      </c>
      <c r="H325" s="11">
        <f>AVERAGE(G325/C325)</f>
        <v>304.27710843373495</v>
      </c>
    </row>
    <row r="326" spans="2:8" x14ac:dyDescent="0.2">
      <c r="B326" t="s">
        <v>332</v>
      </c>
      <c r="C326" s="8">
        <v>7</v>
      </c>
      <c r="D326" s="9">
        <v>20577</v>
      </c>
      <c r="E326" s="10">
        <f t="shared" si="10"/>
        <v>2939.5714285714284</v>
      </c>
      <c r="G326" s="12">
        <v>1050</v>
      </c>
      <c r="H326" s="11">
        <f>AVERAGE(G326/C326)</f>
        <v>150</v>
      </c>
    </row>
    <row r="327" spans="2:8" x14ac:dyDescent="0.2">
      <c r="B327" t="s">
        <v>333</v>
      </c>
      <c r="C327" s="8">
        <v>685</v>
      </c>
      <c r="D327" s="9">
        <v>2288679</v>
      </c>
      <c r="E327" s="10">
        <f t="shared" si="10"/>
        <v>3341.1372262773721</v>
      </c>
      <c r="G327" s="12">
        <v>115360</v>
      </c>
      <c r="H327" s="11">
        <f>AVERAGE(G327/C327)</f>
        <v>168.4087591240876</v>
      </c>
    </row>
    <row r="328" spans="2:8" x14ac:dyDescent="0.2">
      <c r="B328" t="s">
        <v>334</v>
      </c>
      <c r="C328" s="8">
        <v>3</v>
      </c>
      <c r="D328" s="9">
        <v>24688</v>
      </c>
      <c r="E328" s="10">
        <f t="shared" si="10"/>
        <v>8229.3333333333339</v>
      </c>
      <c r="G328" s="12">
        <v>1307</v>
      </c>
      <c r="H328" s="11">
        <f>AVERAGE(G328/C328)</f>
        <v>435.66666666666669</v>
      </c>
    </row>
    <row r="329" spans="2:8" x14ac:dyDescent="0.2">
      <c r="B329" t="s">
        <v>335</v>
      </c>
      <c r="C329" s="17" t="s">
        <v>231</v>
      </c>
      <c r="D329" s="17" t="s">
        <v>231</v>
      </c>
      <c r="E329" s="17" t="s">
        <v>231</v>
      </c>
      <c r="G329" s="22" t="s">
        <v>231</v>
      </c>
      <c r="H329" s="22" t="s">
        <v>231</v>
      </c>
    </row>
    <row r="330" spans="2:8" x14ac:dyDescent="0.2">
      <c r="B330" t="s">
        <v>336</v>
      </c>
      <c r="C330" s="8">
        <v>39</v>
      </c>
      <c r="D330" s="9">
        <v>209213</v>
      </c>
      <c r="E330" s="10">
        <f t="shared" si="10"/>
        <v>5364.4358974358975</v>
      </c>
      <c r="G330" s="12">
        <v>9807</v>
      </c>
      <c r="H330" s="11">
        <f>AVERAGE(G330/C330)</f>
        <v>251.46153846153845</v>
      </c>
    </row>
    <row r="331" spans="2:8" x14ac:dyDescent="0.2">
      <c r="B331" t="s">
        <v>337</v>
      </c>
      <c r="C331" s="8">
        <v>3</v>
      </c>
      <c r="D331" s="9">
        <v>4828</v>
      </c>
      <c r="E331" s="10">
        <f t="shared" ref="E331:E361" si="13">AVERAGE(D331/C331)</f>
        <v>1609.3333333333333</v>
      </c>
      <c r="G331" s="12">
        <v>203</v>
      </c>
      <c r="H331" s="11">
        <f>AVERAGE(G331/C331)</f>
        <v>67.666666666666671</v>
      </c>
    </row>
    <row r="332" spans="2:8" x14ac:dyDescent="0.2">
      <c r="B332" t="s">
        <v>338</v>
      </c>
      <c r="C332" s="13" t="s">
        <v>231</v>
      </c>
      <c r="D332" s="13" t="s">
        <v>231</v>
      </c>
      <c r="E332" s="13" t="s">
        <v>231</v>
      </c>
      <c r="G332" s="14" t="s">
        <v>231</v>
      </c>
      <c r="H332" s="14" t="s">
        <v>231</v>
      </c>
    </row>
    <row r="333" spans="2:8" x14ac:dyDescent="0.2">
      <c r="B333" t="s">
        <v>339</v>
      </c>
      <c r="C333" s="13" t="s">
        <v>231</v>
      </c>
      <c r="D333" s="13" t="s">
        <v>231</v>
      </c>
      <c r="E333" s="13" t="s">
        <v>231</v>
      </c>
      <c r="G333" s="14" t="s">
        <v>231</v>
      </c>
      <c r="H333" s="14" t="s">
        <v>231</v>
      </c>
    </row>
    <row r="334" spans="2:8" x14ac:dyDescent="0.2">
      <c r="B334" t="s">
        <v>340</v>
      </c>
      <c r="C334" s="8">
        <v>17</v>
      </c>
      <c r="D334" s="9">
        <v>32880</v>
      </c>
      <c r="E334" s="10">
        <f t="shared" si="13"/>
        <v>1934.1176470588234</v>
      </c>
      <c r="G334" s="12">
        <v>1771</v>
      </c>
      <c r="H334" s="11">
        <f>AVERAGE(G334/C334)</f>
        <v>104.17647058823529</v>
      </c>
    </row>
    <row r="335" spans="2:8" x14ac:dyDescent="0.2">
      <c r="B335" t="s">
        <v>341</v>
      </c>
      <c r="C335" s="8">
        <v>13</v>
      </c>
      <c r="D335" s="9">
        <v>50969</v>
      </c>
      <c r="E335" s="10">
        <f t="shared" si="13"/>
        <v>3920.6923076923076</v>
      </c>
      <c r="G335" s="12">
        <v>2240</v>
      </c>
      <c r="H335" s="11">
        <f>AVERAGE(G335/C335)</f>
        <v>172.30769230769232</v>
      </c>
    </row>
    <row r="336" spans="2:8" x14ac:dyDescent="0.2">
      <c r="B336" t="s">
        <v>342</v>
      </c>
      <c r="C336" s="13" t="s">
        <v>231</v>
      </c>
      <c r="D336" s="13" t="s">
        <v>231</v>
      </c>
      <c r="E336" s="13" t="s">
        <v>231</v>
      </c>
      <c r="G336" s="14" t="s">
        <v>231</v>
      </c>
      <c r="H336" s="14" t="s">
        <v>231</v>
      </c>
    </row>
    <row r="337" spans="2:8" x14ac:dyDescent="0.2">
      <c r="B337" t="s">
        <v>343</v>
      </c>
      <c r="C337" s="8">
        <v>8</v>
      </c>
      <c r="D337" s="9">
        <v>23230</v>
      </c>
      <c r="E337" s="10">
        <f t="shared" si="13"/>
        <v>2903.75</v>
      </c>
      <c r="G337" s="12">
        <v>1172</v>
      </c>
      <c r="H337" s="11">
        <f>AVERAGE(G337/C337)</f>
        <v>146.5</v>
      </c>
    </row>
    <row r="338" spans="2:8" x14ac:dyDescent="0.2">
      <c r="B338" t="s">
        <v>344</v>
      </c>
      <c r="C338" s="8">
        <v>69</v>
      </c>
      <c r="D338" s="9">
        <v>147254</v>
      </c>
      <c r="E338" s="10">
        <f t="shared" si="13"/>
        <v>2134.1159420289855</v>
      </c>
      <c r="G338" s="12">
        <v>7389</v>
      </c>
      <c r="H338" s="11">
        <f>AVERAGE(G338/C338)</f>
        <v>107.08695652173913</v>
      </c>
    </row>
    <row r="339" spans="2:8" x14ac:dyDescent="0.2">
      <c r="B339" t="s">
        <v>345</v>
      </c>
      <c r="C339" s="8">
        <v>18</v>
      </c>
      <c r="D339" s="9">
        <v>31821</v>
      </c>
      <c r="E339" s="10">
        <f t="shared" si="13"/>
        <v>1767.8333333333333</v>
      </c>
      <c r="G339" s="12">
        <v>1436</v>
      </c>
      <c r="H339" s="11">
        <f>AVERAGE(G339/C339)</f>
        <v>79.777777777777771</v>
      </c>
    </row>
    <row r="340" spans="2:8" x14ac:dyDescent="0.2">
      <c r="B340" t="s">
        <v>346</v>
      </c>
      <c r="C340" s="8">
        <v>46</v>
      </c>
      <c r="D340" s="9">
        <v>84464</v>
      </c>
      <c r="E340" s="10">
        <f t="shared" si="13"/>
        <v>1836.1739130434783</v>
      </c>
      <c r="G340" s="12">
        <v>4183</v>
      </c>
      <c r="H340" s="11">
        <f>AVERAGE(G340/C340)</f>
        <v>90.934782608695656</v>
      </c>
    </row>
    <row r="341" spans="2:8" x14ac:dyDescent="0.2">
      <c r="B341" t="s">
        <v>347</v>
      </c>
      <c r="C341" s="13" t="s">
        <v>231</v>
      </c>
      <c r="D341" s="13" t="s">
        <v>231</v>
      </c>
      <c r="E341" s="13" t="s">
        <v>231</v>
      </c>
      <c r="G341" s="14" t="s">
        <v>231</v>
      </c>
      <c r="H341" s="14" t="s">
        <v>231</v>
      </c>
    </row>
    <row r="342" spans="2:8" x14ac:dyDescent="0.2">
      <c r="B342" t="s">
        <v>348</v>
      </c>
      <c r="C342" s="8">
        <v>9</v>
      </c>
      <c r="D342" s="9">
        <v>23064</v>
      </c>
      <c r="E342" s="10">
        <f t="shared" si="13"/>
        <v>2562.6666666666665</v>
      </c>
      <c r="G342" s="12">
        <v>1232</v>
      </c>
      <c r="H342" s="11">
        <f>AVERAGE(G342/C342)</f>
        <v>136.88888888888889</v>
      </c>
    </row>
    <row r="343" spans="2:8" x14ac:dyDescent="0.2">
      <c r="B343" t="s">
        <v>349</v>
      </c>
      <c r="C343" s="8">
        <v>467</v>
      </c>
      <c r="D343" s="9">
        <v>2388841</v>
      </c>
      <c r="E343" s="10">
        <f t="shared" si="13"/>
        <v>5115.2912205567454</v>
      </c>
      <c r="G343" s="12">
        <v>125594</v>
      </c>
      <c r="H343" s="11">
        <f>AVERAGE(G343/C343)</f>
        <v>268.93790149892936</v>
      </c>
    </row>
    <row r="344" spans="2:8" x14ac:dyDescent="0.2">
      <c r="B344" t="s">
        <v>350</v>
      </c>
      <c r="C344" s="8">
        <v>12</v>
      </c>
      <c r="D344" s="9">
        <v>49100</v>
      </c>
      <c r="E344" s="10">
        <f t="shared" si="13"/>
        <v>4091.6666666666665</v>
      </c>
      <c r="G344" s="12">
        <v>1565</v>
      </c>
      <c r="H344" s="11">
        <f>AVERAGE(G344/C344)</f>
        <v>130.41666666666666</v>
      </c>
    </row>
    <row r="345" spans="2:8" x14ac:dyDescent="0.2">
      <c r="B345" t="s">
        <v>351</v>
      </c>
      <c r="C345" s="8">
        <v>159</v>
      </c>
      <c r="D345" s="9">
        <v>554064</v>
      </c>
      <c r="E345" s="10">
        <f t="shared" si="13"/>
        <v>3484.6792452830186</v>
      </c>
      <c r="G345" s="12">
        <v>27074</v>
      </c>
      <c r="H345" s="11">
        <f>AVERAGE(G345/C345)</f>
        <v>170.27672955974842</v>
      </c>
    </row>
    <row r="346" spans="2:8" x14ac:dyDescent="0.2">
      <c r="B346" t="s">
        <v>352</v>
      </c>
      <c r="C346" s="8">
        <v>16</v>
      </c>
      <c r="D346" s="9">
        <v>35484</v>
      </c>
      <c r="E346" s="10">
        <f t="shared" si="13"/>
        <v>2217.75</v>
      </c>
      <c r="G346" s="12">
        <v>1626</v>
      </c>
      <c r="H346" s="11">
        <f>AVERAGE(G346/C346)</f>
        <v>101.625</v>
      </c>
    </row>
    <row r="347" spans="2:8" x14ac:dyDescent="0.2">
      <c r="B347" t="s">
        <v>353</v>
      </c>
      <c r="C347" s="13" t="s">
        <v>231</v>
      </c>
      <c r="D347" s="13" t="s">
        <v>231</v>
      </c>
      <c r="E347" s="13" t="s">
        <v>231</v>
      </c>
      <c r="G347" s="14" t="s">
        <v>231</v>
      </c>
      <c r="H347" s="14" t="s">
        <v>231</v>
      </c>
    </row>
    <row r="348" spans="2:8" x14ac:dyDescent="0.2">
      <c r="B348" t="s">
        <v>354</v>
      </c>
      <c r="C348" s="13" t="s">
        <v>231</v>
      </c>
      <c r="D348" s="13" t="s">
        <v>231</v>
      </c>
      <c r="E348" s="13" t="s">
        <v>231</v>
      </c>
      <c r="G348" s="14" t="s">
        <v>231</v>
      </c>
      <c r="H348" s="14" t="s">
        <v>231</v>
      </c>
    </row>
    <row r="349" spans="2:8" x14ac:dyDescent="0.2">
      <c r="B349" t="s">
        <v>355</v>
      </c>
      <c r="C349" s="8">
        <v>16</v>
      </c>
      <c r="D349" s="9">
        <v>37446</v>
      </c>
      <c r="E349" s="10">
        <f t="shared" si="13"/>
        <v>2340.375</v>
      </c>
      <c r="G349" s="12">
        <v>1837</v>
      </c>
      <c r="H349" s="11">
        <f>AVERAGE(G349/C349)</f>
        <v>114.8125</v>
      </c>
    </row>
    <row r="350" spans="2:8" x14ac:dyDescent="0.2">
      <c r="B350" t="s">
        <v>218</v>
      </c>
      <c r="C350" s="8">
        <v>4</v>
      </c>
      <c r="D350" s="9">
        <v>4939</v>
      </c>
      <c r="E350" s="10">
        <f t="shared" si="13"/>
        <v>1234.75</v>
      </c>
      <c r="G350" s="12">
        <v>208</v>
      </c>
      <c r="H350" s="11">
        <f>AVERAGE(G350/C350)</f>
        <v>52</v>
      </c>
    </row>
    <row r="351" spans="2:8" x14ac:dyDescent="0.2">
      <c r="B351" t="s">
        <v>219</v>
      </c>
      <c r="C351" s="8">
        <v>15</v>
      </c>
      <c r="D351" s="9">
        <v>36894</v>
      </c>
      <c r="E351" s="10">
        <f t="shared" si="13"/>
        <v>2459.6</v>
      </c>
      <c r="G351" s="12">
        <v>1937</v>
      </c>
      <c r="H351" s="11">
        <f>AVERAGE(G351/C351)</f>
        <v>129.13333333333333</v>
      </c>
    </row>
    <row r="352" spans="2:8" x14ac:dyDescent="0.2">
      <c r="B352" t="s">
        <v>220</v>
      </c>
      <c r="C352" s="8">
        <v>12</v>
      </c>
      <c r="D352" s="9">
        <v>38056</v>
      </c>
      <c r="E352" s="10">
        <f t="shared" si="13"/>
        <v>3171.3333333333335</v>
      </c>
      <c r="G352" s="12">
        <v>1873</v>
      </c>
      <c r="H352" s="11">
        <f>AVERAGE(G352/C352)</f>
        <v>156.08333333333334</v>
      </c>
    </row>
    <row r="353" spans="2:8" x14ac:dyDescent="0.2">
      <c r="B353" t="s">
        <v>221</v>
      </c>
      <c r="C353" s="13" t="s">
        <v>231</v>
      </c>
      <c r="D353" s="13" t="s">
        <v>231</v>
      </c>
      <c r="E353" s="13" t="s">
        <v>231</v>
      </c>
      <c r="G353" s="14" t="s">
        <v>231</v>
      </c>
      <c r="H353" s="14" t="s">
        <v>231</v>
      </c>
    </row>
    <row r="354" spans="2:8" x14ac:dyDescent="0.2">
      <c r="B354" t="s">
        <v>222</v>
      </c>
      <c r="C354" s="8">
        <v>230</v>
      </c>
      <c r="D354" s="9">
        <v>660682</v>
      </c>
      <c r="E354" s="10">
        <f t="shared" si="13"/>
        <v>2872.5304347826086</v>
      </c>
      <c r="G354" s="12">
        <v>32792</v>
      </c>
      <c r="H354" s="11">
        <f>AVERAGE(G354/C354)</f>
        <v>142.57391304347826</v>
      </c>
    </row>
    <row r="355" spans="2:8" x14ac:dyDescent="0.2">
      <c r="B355" t="s">
        <v>223</v>
      </c>
      <c r="C355" s="17" t="s">
        <v>231</v>
      </c>
      <c r="D355" s="17" t="s">
        <v>231</v>
      </c>
      <c r="E355" s="17" t="s">
        <v>231</v>
      </c>
      <c r="G355" s="22" t="s">
        <v>231</v>
      </c>
      <c r="H355" s="22" t="s">
        <v>231</v>
      </c>
    </row>
    <row r="356" spans="2:8" x14ac:dyDescent="0.2">
      <c r="B356" t="s">
        <v>224</v>
      </c>
      <c r="C356" s="8">
        <v>10</v>
      </c>
      <c r="D356" s="9">
        <v>20602</v>
      </c>
      <c r="E356" s="10">
        <f t="shared" si="13"/>
        <v>2060.1999999999998</v>
      </c>
      <c r="G356" s="12">
        <v>1056</v>
      </c>
      <c r="H356" s="11">
        <f>AVERAGE(G356/C356)</f>
        <v>105.6</v>
      </c>
    </row>
    <row r="357" spans="2:8" x14ac:dyDescent="0.2">
      <c r="B357" t="s">
        <v>225</v>
      </c>
      <c r="C357" s="8">
        <v>19</v>
      </c>
      <c r="D357" s="9">
        <v>49211</v>
      </c>
      <c r="E357" s="10">
        <f t="shared" si="13"/>
        <v>2590.0526315789475</v>
      </c>
      <c r="G357" s="12">
        <v>2501</v>
      </c>
      <c r="H357" s="11">
        <f>AVERAGE(G357/C357)</f>
        <v>131.63157894736841</v>
      </c>
    </row>
    <row r="358" spans="2:8" x14ac:dyDescent="0.2">
      <c r="B358" t="s">
        <v>226</v>
      </c>
      <c r="C358" s="8">
        <v>49</v>
      </c>
      <c r="D358" s="9">
        <v>119811</v>
      </c>
      <c r="E358" s="10">
        <f t="shared" si="13"/>
        <v>2445.1224489795918</v>
      </c>
      <c r="G358" s="12">
        <v>5411</v>
      </c>
      <c r="H358" s="11">
        <f>AVERAGE(G358/C358)</f>
        <v>110.42857142857143</v>
      </c>
    </row>
    <row r="359" spans="2:8" x14ac:dyDescent="0.2">
      <c r="B359" t="s">
        <v>227</v>
      </c>
      <c r="C359" s="17" t="s">
        <v>231</v>
      </c>
      <c r="D359" s="17" t="s">
        <v>231</v>
      </c>
      <c r="E359" s="17" t="s">
        <v>231</v>
      </c>
      <c r="G359" s="22" t="s">
        <v>231</v>
      </c>
      <c r="H359" s="22" t="s">
        <v>231</v>
      </c>
    </row>
    <row r="360" spans="2:8" x14ac:dyDescent="0.2">
      <c r="B360" t="s">
        <v>228</v>
      </c>
      <c r="C360" s="8">
        <v>23</v>
      </c>
      <c r="D360" s="9">
        <v>83698</v>
      </c>
      <c r="E360" s="10">
        <f t="shared" si="13"/>
        <v>3639.0434782608695</v>
      </c>
      <c r="G360" s="12">
        <v>4090</v>
      </c>
      <c r="H360" s="11">
        <f>AVERAGE(G360/C360)</f>
        <v>177.82608695652175</v>
      </c>
    </row>
    <row r="361" spans="2:8" x14ac:dyDescent="0.2">
      <c r="B361" t="s">
        <v>229</v>
      </c>
      <c r="C361" s="8">
        <v>7</v>
      </c>
      <c r="D361" s="9">
        <v>12427</v>
      </c>
      <c r="E361" s="10">
        <f t="shared" si="13"/>
        <v>1775.2857142857142</v>
      </c>
      <c r="G361" s="12">
        <v>493</v>
      </c>
      <c r="H361" s="11">
        <f>AVERAGE(G361/C361)</f>
        <v>70.428571428571431</v>
      </c>
    </row>
    <row r="363" spans="2:8" x14ac:dyDescent="0.2">
      <c r="B363" s="4" t="s">
        <v>230</v>
      </c>
      <c r="C363" s="5">
        <v>1409</v>
      </c>
      <c r="D363" s="6">
        <v>5078878</v>
      </c>
      <c r="E363" s="7">
        <f>AVERAGE(D363/C363)</f>
        <v>3604.5975869410931</v>
      </c>
      <c r="G363" s="6">
        <v>261130</v>
      </c>
      <c r="H363" s="6">
        <f>AVERAGE(G363/C363)</f>
        <v>185.33002129169623</v>
      </c>
    </row>
    <row r="364" spans="2:8" x14ac:dyDescent="0.2">
      <c r="C364" s="5"/>
      <c r="D364" s="6"/>
      <c r="E364" s="7"/>
      <c r="G364" s="6"/>
      <c r="H364" s="6"/>
    </row>
    <row r="365" spans="2:8" x14ac:dyDescent="0.2">
      <c r="B365" s="4" t="s">
        <v>50</v>
      </c>
      <c r="C365" s="5">
        <v>13074</v>
      </c>
      <c r="D365" s="6">
        <v>44472804</v>
      </c>
      <c r="E365" s="7">
        <f>AVERAGE(D365/C365)</f>
        <v>3401.6218448829736</v>
      </c>
      <c r="G365" s="6">
        <v>2213240</v>
      </c>
      <c r="H365" s="6">
        <f>AVERAGE(G365/C365)</f>
        <v>169.28560501759216</v>
      </c>
    </row>
    <row r="367" spans="2:8" x14ac:dyDescent="0.2">
      <c r="B367" s="4" t="s">
        <v>232</v>
      </c>
    </row>
    <row r="370" spans="2:2" x14ac:dyDescent="0.2">
      <c r="B370" s="28"/>
    </row>
  </sheetData>
  <phoneticPr fontId="5" type="noConversion"/>
  <pageMargins left="0.7" right="0.7" top="0.75" bottom="0.75" header="0.3" footer="0.3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2"/>
  <sheetViews>
    <sheetView workbookViewId="0">
      <selection activeCell="B4" sqref="B4"/>
    </sheetView>
  </sheetViews>
  <sheetFormatPr defaultRowHeight="12.75" x14ac:dyDescent="0.2"/>
  <cols>
    <col min="2" max="2" width="22.85546875" customWidth="1"/>
    <col min="3" max="3" width="21.140625" customWidth="1"/>
    <col min="4" max="4" width="11.7109375" customWidth="1"/>
    <col min="5" max="5" width="21.140625" bestFit="1" customWidth="1"/>
    <col min="6" max="6" width="16.42578125" customWidth="1"/>
    <col min="7" max="7" width="9.7109375" style="55" customWidth="1"/>
    <col min="8" max="8" width="18" customWidth="1"/>
    <col min="9" max="9" width="14.7109375" customWidth="1"/>
  </cols>
  <sheetData>
    <row r="1" spans="2:9" x14ac:dyDescent="0.2">
      <c r="C1" s="4"/>
    </row>
    <row r="3" spans="2:9" ht="18" x14ac:dyDescent="0.25">
      <c r="B3" s="4" t="s">
        <v>375</v>
      </c>
      <c r="D3" s="53" t="s">
        <v>376</v>
      </c>
    </row>
    <row r="5" spans="2:9" ht="23.25" x14ac:dyDescent="0.35">
      <c r="E5" s="54" t="s">
        <v>377</v>
      </c>
    </row>
    <row r="6" spans="2:9" x14ac:dyDescent="0.2">
      <c r="F6" s="46" t="s">
        <v>378</v>
      </c>
      <c r="G6" s="56"/>
    </row>
    <row r="8" spans="2:9" ht="47.25" customHeight="1" x14ac:dyDescent="0.2">
      <c r="D8" s="61" t="s">
        <v>379</v>
      </c>
      <c r="E8" s="61"/>
      <c r="F8" s="61"/>
      <c r="G8" s="57"/>
      <c r="H8" s="62"/>
      <c r="I8" s="62"/>
    </row>
    <row r="9" spans="2:9" ht="45" x14ac:dyDescent="0.2">
      <c r="B9" s="1" t="s">
        <v>51</v>
      </c>
      <c r="C9" s="47"/>
      <c r="D9" s="2" t="s">
        <v>380</v>
      </c>
      <c r="E9" s="2" t="s">
        <v>381</v>
      </c>
      <c r="F9" s="2" t="s">
        <v>382</v>
      </c>
      <c r="G9" s="58"/>
      <c r="H9" s="3" t="s">
        <v>381</v>
      </c>
      <c r="I9" s="3" t="s">
        <v>382</v>
      </c>
    </row>
    <row r="10" spans="2:9" x14ac:dyDescent="0.2">
      <c r="B10" s="34"/>
      <c r="E10" s="28"/>
    </row>
    <row r="11" spans="2:9" ht="15.75" thickBot="1" x14ac:dyDescent="0.25">
      <c r="B11" s="24" t="s">
        <v>52</v>
      </c>
      <c r="C11" t="s">
        <v>52</v>
      </c>
      <c r="D11" s="48">
        <v>3</v>
      </c>
      <c r="E11" s="49">
        <v>4774</v>
      </c>
      <c r="F11" s="49">
        <f>E11/D11</f>
        <v>1591.3333333333333</v>
      </c>
      <c r="G11" s="59"/>
      <c r="H11" s="51">
        <v>231</v>
      </c>
      <c r="I11" s="51">
        <f t="shared" ref="I11:I72" si="0">H11/D11</f>
        <v>77</v>
      </c>
    </row>
    <row r="12" spans="2:9" ht="15.75" thickBot="1" x14ac:dyDescent="0.25">
      <c r="B12" s="24" t="s">
        <v>53</v>
      </c>
      <c r="C12" t="s">
        <v>53</v>
      </c>
      <c r="D12" s="48">
        <v>64</v>
      </c>
      <c r="E12" s="49">
        <v>158503</v>
      </c>
      <c r="F12" s="49">
        <f>E12/D12</f>
        <v>2476.609375</v>
      </c>
      <c r="G12" s="59"/>
      <c r="H12" s="51">
        <v>8218</v>
      </c>
      <c r="I12" s="51">
        <f t="shared" si="0"/>
        <v>128.40625</v>
      </c>
    </row>
    <row r="13" spans="2:9" ht="15.75" thickBot="1" x14ac:dyDescent="0.25">
      <c r="B13" s="24" t="s">
        <v>54</v>
      </c>
      <c r="C13" t="s">
        <v>54</v>
      </c>
      <c r="D13" s="48">
        <v>3</v>
      </c>
      <c r="E13" s="49">
        <v>3406</v>
      </c>
      <c r="F13" s="49">
        <f>E13/D13</f>
        <v>1135.3333333333333</v>
      </c>
      <c r="G13" s="59"/>
      <c r="H13" s="51">
        <v>147</v>
      </c>
      <c r="I13" s="51">
        <f t="shared" si="0"/>
        <v>49</v>
      </c>
    </row>
    <row r="14" spans="2:9" ht="15.75" thickBot="1" x14ac:dyDescent="0.25">
      <c r="B14" s="24" t="s">
        <v>55</v>
      </c>
      <c r="C14" t="s">
        <v>55</v>
      </c>
      <c r="D14" s="48" t="s">
        <v>231</v>
      </c>
      <c r="E14" s="49" t="s">
        <v>231</v>
      </c>
      <c r="F14" s="49" t="s">
        <v>231</v>
      </c>
      <c r="G14" s="59"/>
      <c r="H14" s="51" t="s">
        <v>231</v>
      </c>
      <c r="I14" s="51" t="s">
        <v>231</v>
      </c>
    </row>
    <row r="15" spans="2:9" ht="15.75" thickBot="1" x14ac:dyDescent="0.25">
      <c r="B15" s="24" t="s">
        <v>56</v>
      </c>
      <c r="C15" t="s">
        <v>56</v>
      </c>
      <c r="D15" s="48">
        <v>3</v>
      </c>
      <c r="E15" s="49">
        <v>3329</v>
      </c>
      <c r="F15" s="49">
        <f t="shared" ref="F15:F26" si="1">E15/D15</f>
        <v>1109.6666666666667</v>
      </c>
      <c r="G15" s="59"/>
      <c r="H15" s="51">
        <v>168</v>
      </c>
      <c r="I15" s="51">
        <f t="shared" si="0"/>
        <v>56</v>
      </c>
    </row>
    <row r="16" spans="2:9" ht="15.75" thickBot="1" x14ac:dyDescent="0.25">
      <c r="B16" s="24" t="s">
        <v>57</v>
      </c>
      <c r="C16" t="s">
        <v>57</v>
      </c>
      <c r="D16" s="48">
        <v>4</v>
      </c>
      <c r="E16" s="49">
        <v>8737</v>
      </c>
      <c r="F16" s="49">
        <f t="shared" si="1"/>
        <v>2184.25</v>
      </c>
      <c r="G16" s="59"/>
      <c r="H16" s="51">
        <v>349</v>
      </c>
      <c r="I16" s="51">
        <f t="shared" si="0"/>
        <v>87.25</v>
      </c>
    </row>
    <row r="17" spans="2:9" ht="15.75" thickBot="1" x14ac:dyDescent="0.25">
      <c r="B17" s="24" t="s">
        <v>58</v>
      </c>
      <c r="C17" t="s">
        <v>58</v>
      </c>
      <c r="D17" s="48">
        <v>3</v>
      </c>
      <c r="E17" s="49">
        <v>12117</v>
      </c>
      <c r="F17" s="49">
        <f t="shared" si="1"/>
        <v>4039</v>
      </c>
      <c r="G17" s="59"/>
      <c r="H17" s="51">
        <v>625</v>
      </c>
      <c r="I17" s="51">
        <f t="shared" si="0"/>
        <v>208.33333333333334</v>
      </c>
    </row>
    <row r="18" spans="2:9" ht="15.75" thickBot="1" x14ac:dyDescent="0.25">
      <c r="B18" s="24" t="s">
        <v>59</v>
      </c>
      <c r="C18" t="s">
        <v>59</v>
      </c>
      <c r="D18" s="48">
        <v>17</v>
      </c>
      <c r="E18" s="49">
        <v>34154</v>
      </c>
      <c r="F18" s="49">
        <f t="shared" si="1"/>
        <v>2009.0588235294117</v>
      </c>
      <c r="G18" s="59"/>
      <c r="H18" s="51">
        <v>1630</v>
      </c>
      <c r="I18" s="51">
        <f t="shared" si="0"/>
        <v>95.882352941176464</v>
      </c>
    </row>
    <row r="19" spans="2:9" ht="15.75" thickBot="1" x14ac:dyDescent="0.25">
      <c r="B19" s="24" t="s">
        <v>60</v>
      </c>
      <c r="C19" t="s">
        <v>60</v>
      </c>
      <c r="D19" s="48">
        <v>205</v>
      </c>
      <c r="E19" s="49">
        <v>637576</v>
      </c>
      <c r="F19" s="49">
        <f t="shared" si="1"/>
        <v>3110.1268292682926</v>
      </c>
      <c r="G19" s="59"/>
      <c r="H19" s="51">
        <v>32106</v>
      </c>
      <c r="I19" s="51">
        <f t="shared" si="0"/>
        <v>156.61463414634147</v>
      </c>
    </row>
    <row r="20" spans="2:9" ht="15.75" thickBot="1" x14ac:dyDescent="0.25">
      <c r="B20" s="24" t="s">
        <v>61</v>
      </c>
      <c r="C20" t="s">
        <v>61</v>
      </c>
      <c r="D20" s="48">
        <v>42</v>
      </c>
      <c r="E20" s="49">
        <v>87848</v>
      </c>
      <c r="F20" s="49">
        <f t="shared" si="1"/>
        <v>2091.6190476190477</v>
      </c>
      <c r="G20" s="59"/>
      <c r="H20" s="51">
        <v>4558</v>
      </c>
      <c r="I20" s="51">
        <f t="shared" si="0"/>
        <v>108.52380952380952</v>
      </c>
    </row>
    <row r="21" spans="2:9" ht="15.75" thickBot="1" x14ac:dyDescent="0.25">
      <c r="B21" s="24" t="s">
        <v>62</v>
      </c>
      <c r="C21" t="s">
        <v>62</v>
      </c>
      <c r="D21" s="48">
        <v>4</v>
      </c>
      <c r="E21" s="49">
        <v>13563</v>
      </c>
      <c r="F21" s="49">
        <f t="shared" si="1"/>
        <v>3390.75</v>
      </c>
      <c r="G21" s="59"/>
      <c r="H21" s="51">
        <v>360</v>
      </c>
      <c r="I21" s="51">
        <f t="shared" si="0"/>
        <v>90</v>
      </c>
    </row>
    <row r="22" spans="2:9" ht="15.75" thickBot="1" x14ac:dyDescent="0.25">
      <c r="B22" s="24" t="s">
        <v>63</v>
      </c>
      <c r="C22" t="s">
        <v>65</v>
      </c>
      <c r="D22" s="48">
        <v>17</v>
      </c>
      <c r="E22" s="49">
        <v>23321</v>
      </c>
      <c r="F22" s="49">
        <f t="shared" si="1"/>
        <v>1371.8235294117646</v>
      </c>
      <c r="G22" s="59"/>
      <c r="H22" s="51">
        <v>1144</v>
      </c>
      <c r="I22" s="51">
        <f t="shared" si="0"/>
        <v>67.294117647058826</v>
      </c>
    </row>
    <row r="23" spans="2:9" ht="15.75" thickBot="1" x14ac:dyDescent="0.25">
      <c r="B23" s="24" t="s">
        <v>64</v>
      </c>
      <c r="D23" s="48" t="s">
        <v>231</v>
      </c>
      <c r="E23" s="49" t="s">
        <v>231</v>
      </c>
      <c r="F23" s="49" t="s">
        <v>231</v>
      </c>
      <c r="G23" s="59"/>
      <c r="H23" s="51" t="s">
        <v>231</v>
      </c>
      <c r="I23" s="51" t="s">
        <v>231</v>
      </c>
    </row>
    <row r="24" spans="2:9" ht="15.75" thickBot="1" x14ac:dyDescent="0.25">
      <c r="B24" s="24" t="s">
        <v>65</v>
      </c>
      <c r="D24" s="48" t="s">
        <v>231</v>
      </c>
      <c r="E24" s="49" t="s">
        <v>231</v>
      </c>
      <c r="F24" s="49" t="s">
        <v>231</v>
      </c>
      <c r="G24" s="59"/>
      <c r="H24" s="51" t="s">
        <v>231</v>
      </c>
      <c r="I24" s="51" t="s">
        <v>231</v>
      </c>
    </row>
    <row r="25" spans="2:9" ht="15.75" thickBot="1" x14ac:dyDescent="0.25">
      <c r="B25" s="24" t="s">
        <v>66</v>
      </c>
      <c r="D25" s="48" t="s">
        <v>231</v>
      </c>
      <c r="E25" s="49" t="s">
        <v>231</v>
      </c>
      <c r="F25" s="49" t="s">
        <v>231</v>
      </c>
      <c r="G25" s="59"/>
      <c r="H25" s="51" t="s">
        <v>231</v>
      </c>
      <c r="I25" s="51" t="s">
        <v>231</v>
      </c>
    </row>
    <row r="26" spans="2:9" ht="15.75" thickBot="1" x14ac:dyDescent="0.25">
      <c r="B26" s="24" t="s">
        <v>67</v>
      </c>
      <c r="C26" t="s">
        <v>67</v>
      </c>
      <c r="D26" s="48">
        <v>12</v>
      </c>
      <c r="E26" s="49">
        <v>21905</v>
      </c>
      <c r="F26" s="49">
        <f t="shared" si="1"/>
        <v>1825.4166666666667</v>
      </c>
      <c r="G26" s="59"/>
      <c r="H26" s="51">
        <v>978</v>
      </c>
      <c r="I26" s="51">
        <f t="shared" si="0"/>
        <v>81.5</v>
      </c>
    </row>
    <row r="27" spans="2:9" ht="15.75" thickBot="1" x14ac:dyDescent="0.25">
      <c r="B27" s="24" t="s">
        <v>68</v>
      </c>
      <c r="C27" t="s">
        <v>68</v>
      </c>
      <c r="D27" s="52">
        <v>3</v>
      </c>
      <c r="E27" s="52">
        <v>6035</v>
      </c>
      <c r="F27" s="52"/>
      <c r="G27" s="60"/>
      <c r="H27" s="50">
        <v>208</v>
      </c>
      <c r="I27" s="51">
        <f t="shared" si="0"/>
        <v>69.333333333333329</v>
      </c>
    </row>
    <row r="28" spans="2:9" ht="15.75" thickBot="1" x14ac:dyDescent="0.25">
      <c r="B28" s="24" t="s">
        <v>69</v>
      </c>
      <c r="C28" t="s">
        <v>69</v>
      </c>
      <c r="D28" s="48">
        <v>3</v>
      </c>
      <c r="E28" s="49">
        <v>9776</v>
      </c>
      <c r="F28" s="49">
        <f>E28/D28</f>
        <v>3258.6666666666665</v>
      </c>
      <c r="G28" s="59"/>
      <c r="H28" s="51">
        <v>516</v>
      </c>
      <c r="I28" s="51">
        <f t="shared" si="0"/>
        <v>172</v>
      </c>
    </row>
    <row r="29" spans="2:9" ht="15.75" thickBot="1" x14ac:dyDescent="0.25">
      <c r="B29" s="24" t="s">
        <v>70</v>
      </c>
      <c r="D29" s="48" t="s">
        <v>231</v>
      </c>
      <c r="E29" s="49" t="s">
        <v>231</v>
      </c>
      <c r="F29" s="49" t="s">
        <v>231</v>
      </c>
      <c r="G29" s="59"/>
      <c r="H29" s="51" t="s">
        <v>231</v>
      </c>
      <c r="I29" s="51" t="s">
        <v>231</v>
      </c>
    </row>
    <row r="30" spans="2:9" ht="15.75" thickBot="1" x14ac:dyDescent="0.25">
      <c r="B30" s="24" t="s">
        <v>71</v>
      </c>
      <c r="C30" t="s">
        <v>71</v>
      </c>
      <c r="D30" s="48">
        <v>51</v>
      </c>
      <c r="E30" s="49">
        <v>148524</v>
      </c>
      <c r="F30" s="49">
        <f>E30/D30</f>
        <v>2912.2352941176468</v>
      </c>
      <c r="G30" s="59"/>
      <c r="H30" s="51">
        <v>7005</v>
      </c>
      <c r="I30" s="51">
        <f t="shared" si="0"/>
        <v>137.35294117647058</v>
      </c>
    </row>
    <row r="31" spans="2:9" ht="15.75" thickBot="1" x14ac:dyDescent="0.25">
      <c r="B31" s="24" t="s">
        <v>72</v>
      </c>
      <c r="C31" t="s">
        <v>72</v>
      </c>
      <c r="D31" s="48" t="s">
        <v>231</v>
      </c>
      <c r="E31" s="49" t="s">
        <v>231</v>
      </c>
      <c r="F31" s="49" t="s">
        <v>231</v>
      </c>
      <c r="G31" s="59"/>
      <c r="H31" s="51" t="s">
        <v>231</v>
      </c>
      <c r="I31" s="51" t="s">
        <v>231</v>
      </c>
    </row>
    <row r="32" spans="2:9" ht="15.75" thickBot="1" x14ac:dyDescent="0.25">
      <c r="B32" s="24" t="s">
        <v>73</v>
      </c>
      <c r="D32" s="48" t="s">
        <v>231</v>
      </c>
      <c r="E32" s="49" t="s">
        <v>231</v>
      </c>
      <c r="F32" s="49" t="s">
        <v>231</v>
      </c>
      <c r="G32" s="59"/>
      <c r="H32" s="51" t="s">
        <v>231</v>
      </c>
      <c r="I32" s="51" t="s">
        <v>231</v>
      </c>
    </row>
    <row r="33" spans="2:9" ht="15.75" thickBot="1" x14ac:dyDescent="0.25">
      <c r="B33" s="24" t="s">
        <v>74</v>
      </c>
      <c r="C33" t="s">
        <v>74</v>
      </c>
      <c r="D33" s="48">
        <v>32</v>
      </c>
      <c r="E33" s="49">
        <v>97375</v>
      </c>
      <c r="F33" s="49">
        <f>E33/D33</f>
        <v>3042.96875</v>
      </c>
      <c r="G33" s="59"/>
      <c r="H33" s="51">
        <v>4129</v>
      </c>
      <c r="I33" s="51">
        <f t="shared" si="0"/>
        <v>129.03125</v>
      </c>
    </row>
    <row r="34" spans="2:9" ht="15.75" thickBot="1" x14ac:dyDescent="0.25">
      <c r="B34" s="24" t="s">
        <v>75</v>
      </c>
      <c r="C34" t="s">
        <v>75</v>
      </c>
      <c r="D34" s="48" t="s">
        <v>231</v>
      </c>
      <c r="E34" s="49" t="s">
        <v>231</v>
      </c>
      <c r="F34" s="49" t="s">
        <v>231</v>
      </c>
      <c r="G34" s="59"/>
      <c r="H34" s="51" t="s">
        <v>231</v>
      </c>
      <c r="I34" s="51" t="s">
        <v>231</v>
      </c>
    </row>
    <row r="35" spans="2:9" ht="15.75" thickBot="1" x14ac:dyDescent="0.25">
      <c r="B35" s="24" t="s">
        <v>76</v>
      </c>
      <c r="C35" t="s">
        <v>76</v>
      </c>
      <c r="D35" s="48">
        <v>4</v>
      </c>
      <c r="E35" s="49">
        <v>14706</v>
      </c>
      <c r="F35" s="49">
        <f>E35/D35</f>
        <v>3676.5</v>
      </c>
      <c r="G35" s="59"/>
      <c r="H35" s="51">
        <v>771</v>
      </c>
      <c r="I35" s="51">
        <f t="shared" si="0"/>
        <v>192.75</v>
      </c>
    </row>
    <row r="36" spans="2:9" ht="15.75" thickBot="1" x14ac:dyDescent="0.25">
      <c r="B36" s="24" t="s">
        <v>77</v>
      </c>
      <c r="C36" t="s">
        <v>77</v>
      </c>
      <c r="D36" s="48">
        <v>169</v>
      </c>
      <c r="E36" s="49">
        <v>455304</v>
      </c>
      <c r="F36" s="49">
        <f>E36/D36</f>
        <v>2694.1065088757396</v>
      </c>
      <c r="G36" s="59"/>
      <c r="H36" s="51">
        <v>23634</v>
      </c>
      <c r="I36" s="51">
        <f t="shared" si="0"/>
        <v>139.84615384615384</v>
      </c>
    </row>
    <row r="37" spans="2:9" ht="15.75" thickBot="1" x14ac:dyDescent="0.25">
      <c r="B37" s="24" t="s">
        <v>78</v>
      </c>
      <c r="C37" t="s">
        <v>78</v>
      </c>
      <c r="D37" s="52">
        <v>3</v>
      </c>
      <c r="E37" s="52">
        <v>7980</v>
      </c>
      <c r="F37" s="52"/>
      <c r="G37" s="60"/>
      <c r="H37" s="50">
        <v>137</v>
      </c>
      <c r="I37" s="51">
        <f t="shared" si="0"/>
        <v>45.666666666666664</v>
      </c>
    </row>
    <row r="38" spans="2:9" ht="15.75" thickBot="1" x14ac:dyDescent="0.25">
      <c r="B38" s="24" t="s">
        <v>79</v>
      </c>
      <c r="C38" t="s">
        <v>79</v>
      </c>
      <c r="D38" s="48">
        <v>3</v>
      </c>
      <c r="E38" s="49">
        <v>5282</v>
      </c>
      <c r="F38" s="49">
        <f t="shared" ref="F38:F48" si="2">E38/D38</f>
        <v>1760.6666666666667</v>
      </c>
      <c r="G38" s="59"/>
      <c r="H38" s="51">
        <v>271</v>
      </c>
      <c r="I38" s="51">
        <f t="shared" si="0"/>
        <v>90.333333333333329</v>
      </c>
    </row>
    <row r="39" spans="2:9" ht="15.75" thickBot="1" x14ac:dyDescent="0.25">
      <c r="B39" s="24" t="s">
        <v>80</v>
      </c>
      <c r="C39" t="s">
        <v>80</v>
      </c>
      <c r="D39" s="48" t="s">
        <v>231</v>
      </c>
      <c r="E39" s="49" t="s">
        <v>231</v>
      </c>
      <c r="F39" s="49" t="s">
        <v>231</v>
      </c>
      <c r="G39" s="59"/>
      <c r="H39" s="51" t="s">
        <v>231</v>
      </c>
      <c r="I39" s="51" t="s">
        <v>231</v>
      </c>
    </row>
    <row r="40" spans="2:9" ht="15.75" thickBot="1" x14ac:dyDescent="0.25">
      <c r="B40" s="24" t="s">
        <v>81</v>
      </c>
      <c r="C40" t="s">
        <v>81</v>
      </c>
      <c r="D40" s="48">
        <v>71</v>
      </c>
      <c r="E40" s="49">
        <v>226245</v>
      </c>
      <c r="F40" s="49">
        <f t="shared" si="2"/>
        <v>3186.5492957746478</v>
      </c>
      <c r="G40" s="59"/>
      <c r="H40" s="51">
        <v>11092</v>
      </c>
      <c r="I40" s="51">
        <f t="shared" si="0"/>
        <v>156.22535211267606</v>
      </c>
    </row>
    <row r="41" spans="2:9" ht="15.75" thickBot="1" x14ac:dyDescent="0.25">
      <c r="B41" s="24" t="s">
        <v>82</v>
      </c>
      <c r="C41" t="s">
        <v>82</v>
      </c>
      <c r="D41" s="48">
        <v>13</v>
      </c>
      <c r="E41" s="49">
        <v>27311</v>
      </c>
      <c r="F41" s="49">
        <f t="shared" si="2"/>
        <v>2100.8461538461538</v>
      </c>
      <c r="G41" s="59"/>
      <c r="H41" s="51">
        <v>1368</v>
      </c>
      <c r="I41" s="51">
        <f t="shared" si="0"/>
        <v>105.23076923076923</v>
      </c>
    </row>
    <row r="42" spans="2:9" ht="15.75" thickBot="1" x14ac:dyDescent="0.25">
      <c r="B42" s="24" t="s">
        <v>83</v>
      </c>
      <c r="C42" t="s">
        <v>83</v>
      </c>
      <c r="D42" s="48" t="s">
        <v>231</v>
      </c>
      <c r="E42" s="49" t="s">
        <v>231</v>
      </c>
      <c r="F42" s="49" t="s">
        <v>231</v>
      </c>
      <c r="G42" s="59"/>
      <c r="H42" s="51" t="s">
        <v>231</v>
      </c>
      <c r="I42" s="51" t="s">
        <v>231</v>
      </c>
    </row>
    <row r="43" spans="2:9" ht="15.75" thickBot="1" x14ac:dyDescent="0.25">
      <c r="B43" s="24" t="s">
        <v>84</v>
      </c>
      <c r="D43" s="48" t="s">
        <v>231</v>
      </c>
      <c r="E43" s="49" t="s">
        <v>231</v>
      </c>
      <c r="F43" s="49" t="s">
        <v>231</v>
      </c>
      <c r="G43" s="59"/>
      <c r="H43" s="51" t="s">
        <v>231</v>
      </c>
      <c r="I43" s="51" t="s">
        <v>231</v>
      </c>
    </row>
    <row r="44" spans="2:9" ht="15.75" thickBot="1" x14ac:dyDescent="0.25">
      <c r="B44" s="24" t="s">
        <v>85</v>
      </c>
      <c r="C44" t="s">
        <v>85</v>
      </c>
      <c r="D44" s="48">
        <v>19</v>
      </c>
      <c r="E44" s="49">
        <v>46286</v>
      </c>
      <c r="F44" s="49">
        <f t="shared" si="2"/>
        <v>2436.1052631578946</v>
      </c>
      <c r="G44" s="59"/>
      <c r="H44" s="51">
        <v>2255</v>
      </c>
      <c r="I44" s="51">
        <f t="shared" si="0"/>
        <v>118.68421052631579</v>
      </c>
    </row>
    <row r="45" spans="2:9" ht="15.75" thickBot="1" x14ac:dyDescent="0.25">
      <c r="B45" s="24" t="s">
        <v>86</v>
      </c>
      <c r="C45" t="s">
        <v>86</v>
      </c>
      <c r="D45" s="48">
        <v>1333</v>
      </c>
      <c r="E45" s="49">
        <v>5927937</v>
      </c>
      <c r="F45" s="49">
        <f t="shared" si="2"/>
        <v>4447.0645161290322</v>
      </c>
      <c r="G45" s="59"/>
      <c r="H45" s="51">
        <v>305747</v>
      </c>
      <c r="I45" s="51">
        <f t="shared" si="0"/>
        <v>229.36759189797451</v>
      </c>
    </row>
    <row r="46" spans="2:9" ht="15.75" thickBot="1" x14ac:dyDescent="0.25">
      <c r="B46" s="24" t="s">
        <v>87</v>
      </c>
      <c r="C46" t="s">
        <v>87</v>
      </c>
      <c r="D46" s="48">
        <v>9</v>
      </c>
      <c r="E46" s="49">
        <v>16504</v>
      </c>
      <c r="F46" s="49">
        <f t="shared" si="2"/>
        <v>1833.7777777777778</v>
      </c>
      <c r="G46" s="59"/>
      <c r="H46" s="51">
        <v>779</v>
      </c>
      <c r="I46" s="51">
        <f t="shared" si="0"/>
        <v>86.555555555555557</v>
      </c>
    </row>
    <row r="47" spans="2:9" ht="15.75" thickBot="1" x14ac:dyDescent="0.25">
      <c r="B47" s="24" t="s">
        <v>88</v>
      </c>
      <c r="C47" t="s">
        <v>88</v>
      </c>
      <c r="D47" s="48">
        <v>11</v>
      </c>
      <c r="E47" s="49">
        <v>45680</v>
      </c>
      <c r="F47" s="49">
        <f t="shared" si="2"/>
        <v>4152.727272727273</v>
      </c>
      <c r="G47" s="59"/>
      <c r="H47" s="51">
        <v>2360</v>
      </c>
      <c r="I47" s="51">
        <f t="shared" si="0"/>
        <v>214.54545454545453</v>
      </c>
    </row>
    <row r="48" spans="2:9" ht="15.75" thickBot="1" x14ac:dyDescent="0.25">
      <c r="B48" s="24" t="s">
        <v>89</v>
      </c>
      <c r="C48" t="s">
        <v>89</v>
      </c>
      <c r="D48" s="48">
        <v>62</v>
      </c>
      <c r="E48" s="49">
        <v>220981</v>
      </c>
      <c r="F48" s="49">
        <f t="shared" si="2"/>
        <v>3564.2096774193546</v>
      </c>
      <c r="G48" s="59"/>
      <c r="H48" s="51">
        <v>10958</v>
      </c>
      <c r="I48" s="51">
        <f t="shared" si="0"/>
        <v>176.74193548387098</v>
      </c>
    </row>
    <row r="49" spans="2:9" ht="15.75" thickBot="1" x14ac:dyDescent="0.25">
      <c r="B49" s="24" t="s">
        <v>90</v>
      </c>
      <c r="C49" t="s">
        <v>90</v>
      </c>
      <c r="D49" s="52">
        <v>6</v>
      </c>
      <c r="E49" s="52">
        <v>8609</v>
      </c>
      <c r="F49" s="52"/>
      <c r="G49" s="60"/>
      <c r="H49" s="50">
        <v>408</v>
      </c>
      <c r="I49" s="51">
        <f t="shared" si="0"/>
        <v>68</v>
      </c>
    </row>
    <row r="50" spans="2:9" ht="15.75" thickBot="1" x14ac:dyDescent="0.25">
      <c r="B50" s="24" t="s">
        <v>91</v>
      </c>
      <c r="C50" t="s">
        <v>91</v>
      </c>
      <c r="D50" s="48">
        <v>30</v>
      </c>
      <c r="E50" s="49">
        <v>65864</v>
      </c>
      <c r="F50" s="49">
        <f>E50/D50</f>
        <v>2195.4666666666667</v>
      </c>
      <c r="G50" s="59"/>
      <c r="H50" s="51">
        <v>3139</v>
      </c>
      <c r="I50" s="51">
        <f t="shared" si="0"/>
        <v>104.63333333333334</v>
      </c>
    </row>
    <row r="51" spans="2:9" ht="15.75" thickBot="1" x14ac:dyDescent="0.25">
      <c r="B51" s="24" t="s">
        <v>92</v>
      </c>
      <c r="C51" t="s">
        <v>92</v>
      </c>
      <c r="D51" s="48">
        <v>10</v>
      </c>
      <c r="E51" s="49">
        <v>23088</v>
      </c>
      <c r="F51" s="49">
        <f>E51/D51</f>
        <v>2308.8000000000002</v>
      </c>
      <c r="G51" s="59"/>
      <c r="H51" s="51">
        <v>1142</v>
      </c>
      <c r="I51" s="51">
        <f t="shared" si="0"/>
        <v>114.2</v>
      </c>
    </row>
    <row r="52" spans="2:9" ht="15.75" thickBot="1" x14ac:dyDescent="0.25">
      <c r="B52" s="24" t="s">
        <v>93</v>
      </c>
      <c r="C52" t="s">
        <v>93</v>
      </c>
      <c r="D52" s="48">
        <v>9</v>
      </c>
      <c r="E52" s="49">
        <v>21254</v>
      </c>
      <c r="F52" s="49">
        <f>E52/D52</f>
        <v>2361.5555555555557</v>
      </c>
      <c r="G52" s="59"/>
      <c r="H52" s="51">
        <v>913</v>
      </c>
      <c r="I52" s="51">
        <f t="shared" si="0"/>
        <v>101.44444444444444</v>
      </c>
    </row>
    <row r="53" spans="2:9" ht="15.75" thickBot="1" x14ac:dyDescent="0.25">
      <c r="B53" s="24" t="s">
        <v>94</v>
      </c>
      <c r="C53" t="s">
        <v>94</v>
      </c>
      <c r="D53" s="48">
        <v>3</v>
      </c>
      <c r="E53" s="49">
        <v>4852</v>
      </c>
      <c r="F53" s="49">
        <f>E53/D53</f>
        <v>1617.3333333333333</v>
      </c>
      <c r="G53" s="59"/>
      <c r="H53" s="51">
        <v>201</v>
      </c>
      <c r="I53" s="51">
        <f t="shared" si="0"/>
        <v>67</v>
      </c>
    </row>
    <row r="54" spans="2:9" ht="15.75" thickBot="1" x14ac:dyDescent="0.25">
      <c r="B54" s="24" t="s">
        <v>95</v>
      </c>
      <c r="C54" t="s">
        <v>95</v>
      </c>
      <c r="D54" s="48">
        <v>10</v>
      </c>
      <c r="E54" s="49">
        <v>16515</v>
      </c>
      <c r="F54" s="49">
        <f>E54/D54</f>
        <v>1651.5</v>
      </c>
      <c r="G54" s="59"/>
      <c r="H54" s="51">
        <v>835</v>
      </c>
      <c r="I54" s="51">
        <f t="shared" si="0"/>
        <v>83.5</v>
      </c>
    </row>
    <row r="55" spans="2:9" ht="15.75" thickBot="1" x14ac:dyDescent="0.25">
      <c r="B55" s="24" t="s">
        <v>96</v>
      </c>
      <c r="C55" t="s">
        <v>96</v>
      </c>
      <c r="D55" s="48" t="s">
        <v>231</v>
      </c>
      <c r="E55" s="49" t="s">
        <v>231</v>
      </c>
      <c r="F55" s="49" t="s">
        <v>231</v>
      </c>
      <c r="G55" s="59"/>
      <c r="H55" s="51" t="s">
        <v>231</v>
      </c>
      <c r="I55" s="51" t="s">
        <v>231</v>
      </c>
    </row>
    <row r="56" spans="2:9" ht="15.75" thickBot="1" x14ac:dyDescent="0.25">
      <c r="B56" s="24" t="s">
        <v>97</v>
      </c>
      <c r="C56" t="s">
        <v>97</v>
      </c>
      <c r="D56" s="48">
        <v>329</v>
      </c>
      <c r="E56" s="49">
        <v>1165474</v>
      </c>
      <c r="F56" s="49">
        <f>E56/D56</f>
        <v>3542.4741641337387</v>
      </c>
      <c r="G56" s="59"/>
      <c r="H56" s="51">
        <v>62919</v>
      </c>
      <c r="I56" s="51">
        <f t="shared" si="0"/>
        <v>191.24316109422492</v>
      </c>
    </row>
    <row r="57" spans="2:9" ht="15.75" thickBot="1" x14ac:dyDescent="0.25">
      <c r="B57" s="24" t="s">
        <v>98</v>
      </c>
      <c r="D57" s="48" t="s">
        <v>231</v>
      </c>
      <c r="E57" s="49" t="s">
        <v>231</v>
      </c>
      <c r="F57" s="49" t="s">
        <v>231</v>
      </c>
      <c r="G57" s="59"/>
      <c r="H57" s="51" t="s">
        <v>231</v>
      </c>
      <c r="I57" s="51" t="s">
        <v>231</v>
      </c>
    </row>
    <row r="58" spans="2:9" ht="15.75" thickBot="1" x14ac:dyDescent="0.25">
      <c r="B58" s="24" t="s">
        <v>99</v>
      </c>
      <c r="C58" t="s">
        <v>99</v>
      </c>
      <c r="D58" s="48">
        <v>16</v>
      </c>
      <c r="E58" s="49">
        <v>24871</v>
      </c>
      <c r="F58" s="49">
        <f>E58/D58</f>
        <v>1554.4375</v>
      </c>
      <c r="G58" s="59"/>
      <c r="H58" s="51">
        <v>1241</v>
      </c>
      <c r="I58" s="51">
        <f t="shared" si="0"/>
        <v>77.5625</v>
      </c>
    </row>
    <row r="59" spans="2:9" ht="15.75" thickBot="1" x14ac:dyDescent="0.25">
      <c r="B59" s="24" t="s">
        <v>100</v>
      </c>
      <c r="C59" t="s">
        <v>100</v>
      </c>
      <c r="D59" s="52">
        <v>336</v>
      </c>
      <c r="E59" s="52">
        <v>1565598</v>
      </c>
      <c r="F59" s="52"/>
      <c r="G59" s="60"/>
      <c r="H59" s="50">
        <v>82395</v>
      </c>
      <c r="I59" s="51">
        <f t="shared" si="0"/>
        <v>245.22321428571428</v>
      </c>
    </row>
    <row r="60" spans="2:9" ht="15.75" thickBot="1" x14ac:dyDescent="0.25">
      <c r="B60" s="24" t="s">
        <v>101</v>
      </c>
      <c r="C60" t="s">
        <v>101</v>
      </c>
      <c r="D60" s="52">
        <v>57</v>
      </c>
      <c r="E60" s="52">
        <v>188434</v>
      </c>
      <c r="F60" s="52"/>
      <c r="G60" s="60"/>
      <c r="H60" s="50">
        <v>9522</v>
      </c>
      <c r="I60" s="51">
        <f t="shared" si="0"/>
        <v>167.05263157894737</v>
      </c>
    </row>
    <row r="61" spans="2:9" ht="15.75" thickBot="1" x14ac:dyDescent="0.25">
      <c r="B61" s="24" t="s">
        <v>102</v>
      </c>
      <c r="C61" t="s">
        <v>102</v>
      </c>
      <c r="D61" s="48">
        <v>52</v>
      </c>
      <c r="E61" s="49">
        <v>148131</v>
      </c>
      <c r="F61" s="49">
        <f>E61/D61</f>
        <v>2848.6730769230771</v>
      </c>
      <c r="G61" s="59"/>
      <c r="H61" s="51">
        <v>7817</v>
      </c>
      <c r="I61" s="51">
        <f t="shared" si="0"/>
        <v>150.32692307692307</v>
      </c>
    </row>
    <row r="62" spans="2:9" ht="15.75" thickBot="1" x14ac:dyDescent="0.25">
      <c r="B62" s="24" t="s">
        <v>103</v>
      </c>
      <c r="C62" t="s">
        <v>103</v>
      </c>
      <c r="D62" s="48" t="s">
        <v>231</v>
      </c>
      <c r="E62" s="49" t="s">
        <v>231</v>
      </c>
      <c r="F62" s="49" t="s">
        <v>231</v>
      </c>
      <c r="G62" s="59"/>
      <c r="H62" s="51" t="s">
        <v>231</v>
      </c>
      <c r="I62" s="51" t="s">
        <v>231</v>
      </c>
    </row>
    <row r="63" spans="2:9" ht="15.75" thickBot="1" x14ac:dyDescent="0.25">
      <c r="B63" s="24" t="s">
        <v>104</v>
      </c>
      <c r="D63" s="48" t="s">
        <v>231</v>
      </c>
      <c r="E63" s="49" t="s">
        <v>231</v>
      </c>
      <c r="F63" s="49" t="s">
        <v>231</v>
      </c>
      <c r="G63" s="59"/>
      <c r="H63" s="51" t="s">
        <v>231</v>
      </c>
      <c r="I63" s="51" t="s">
        <v>231</v>
      </c>
    </row>
    <row r="64" spans="2:9" ht="15.75" thickBot="1" x14ac:dyDescent="0.25">
      <c r="B64" s="24" t="s">
        <v>105</v>
      </c>
      <c r="C64" t="s">
        <v>105</v>
      </c>
      <c r="D64" s="52">
        <v>3</v>
      </c>
      <c r="E64" s="52">
        <v>3535</v>
      </c>
      <c r="F64" s="52"/>
      <c r="G64" s="60"/>
      <c r="H64" s="50">
        <v>184</v>
      </c>
      <c r="I64" s="51">
        <f t="shared" si="0"/>
        <v>61.333333333333336</v>
      </c>
    </row>
    <row r="65" spans="2:9" ht="15.75" thickBot="1" x14ac:dyDescent="0.25">
      <c r="B65" s="24" t="s">
        <v>106</v>
      </c>
      <c r="C65" t="s">
        <v>106</v>
      </c>
      <c r="D65" s="48">
        <v>12</v>
      </c>
      <c r="E65" s="49">
        <v>24251</v>
      </c>
      <c r="F65" s="49">
        <f>E65/D65</f>
        <v>2020.9166666666667</v>
      </c>
      <c r="G65" s="59"/>
      <c r="H65" s="51">
        <v>1406</v>
      </c>
      <c r="I65" s="51">
        <f t="shared" si="0"/>
        <v>117.16666666666667</v>
      </c>
    </row>
    <row r="66" spans="2:9" ht="15.75" thickBot="1" x14ac:dyDescent="0.25">
      <c r="B66" s="24" t="s">
        <v>107</v>
      </c>
      <c r="C66" t="s">
        <v>107</v>
      </c>
      <c r="D66" s="48">
        <v>24</v>
      </c>
      <c r="E66" s="49">
        <v>162758</v>
      </c>
      <c r="F66" s="49">
        <f>E66/D66</f>
        <v>6781.583333333333</v>
      </c>
      <c r="G66" s="59"/>
      <c r="H66" s="51">
        <v>6527</v>
      </c>
      <c r="I66" s="51">
        <f t="shared" si="0"/>
        <v>271.95833333333331</v>
      </c>
    </row>
    <row r="67" spans="2:9" ht="15.75" thickBot="1" x14ac:dyDescent="0.25">
      <c r="B67" s="24" t="s">
        <v>108</v>
      </c>
      <c r="C67" t="s">
        <v>108</v>
      </c>
      <c r="D67" s="48" t="s">
        <v>231</v>
      </c>
      <c r="E67" s="49" t="s">
        <v>231</v>
      </c>
      <c r="F67" s="49" t="s">
        <v>231</v>
      </c>
      <c r="G67" s="59"/>
      <c r="H67" s="51" t="s">
        <v>231</v>
      </c>
      <c r="I67" s="51" t="s">
        <v>231</v>
      </c>
    </row>
    <row r="68" spans="2:9" ht="15.75" thickBot="1" x14ac:dyDescent="0.25">
      <c r="B68" s="24" t="s">
        <v>109</v>
      </c>
      <c r="D68" s="48" t="s">
        <v>231</v>
      </c>
      <c r="E68" s="49" t="s">
        <v>231</v>
      </c>
      <c r="F68" s="49" t="s">
        <v>231</v>
      </c>
      <c r="G68" s="59"/>
      <c r="H68" s="51" t="s">
        <v>231</v>
      </c>
      <c r="I68" s="51" t="s">
        <v>231</v>
      </c>
    </row>
    <row r="69" spans="2:9" ht="15.75" thickBot="1" x14ac:dyDescent="0.25">
      <c r="B69" s="24" t="s">
        <v>110</v>
      </c>
      <c r="D69" s="48" t="s">
        <v>231</v>
      </c>
      <c r="E69" s="49" t="s">
        <v>231</v>
      </c>
      <c r="F69" s="49" t="s">
        <v>231</v>
      </c>
      <c r="G69" s="59"/>
      <c r="H69" s="51" t="s">
        <v>231</v>
      </c>
      <c r="I69" s="51" t="s">
        <v>231</v>
      </c>
    </row>
    <row r="70" spans="2:9" ht="15.75" thickBot="1" x14ac:dyDescent="0.25">
      <c r="B70" s="24" t="s">
        <v>111</v>
      </c>
      <c r="D70" s="48" t="s">
        <v>231</v>
      </c>
      <c r="E70" s="49" t="s">
        <v>231</v>
      </c>
      <c r="F70" s="49" t="s">
        <v>231</v>
      </c>
      <c r="G70" s="59"/>
      <c r="H70" s="51" t="s">
        <v>231</v>
      </c>
      <c r="I70" s="51" t="s">
        <v>231</v>
      </c>
    </row>
    <row r="71" spans="2:9" ht="15.75" thickBot="1" x14ac:dyDescent="0.25">
      <c r="B71" s="24" t="s">
        <v>112</v>
      </c>
      <c r="C71" t="s">
        <v>112</v>
      </c>
      <c r="D71" s="48" t="s">
        <v>231</v>
      </c>
      <c r="E71" s="49" t="s">
        <v>231</v>
      </c>
      <c r="F71" s="49" t="s">
        <v>231</v>
      </c>
      <c r="G71" s="59"/>
      <c r="H71" s="51" t="s">
        <v>231</v>
      </c>
      <c r="I71" s="51" t="s">
        <v>231</v>
      </c>
    </row>
    <row r="72" spans="2:9" ht="15.75" thickBot="1" x14ac:dyDescent="0.25">
      <c r="B72" s="24" t="s">
        <v>113</v>
      </c>
      <c r="C72" t="s">
        <v>113</v>
      </c>
      <c r="D72" s="48">
        <v>5</v>
      </c>
      <c r="E72" s="49">
        <v>13944</v>
      </c>
      <c r="F72" s="49">
        <f t="shared" ref="F72" si="3">E72/D72</f>
        <v>2788.8</v>
      </c>
      <c r="G72" s="59"/>
      <c r="H72" s="51">
        <v>731</v>
      </c>
      <c r="I72" s="51">
        <f t="shared" si="0"/>
        <v>146.19999999999999</v>
      </c>
    </row>
    <row r="73" spans="2:9" ht="15.75" thickBot="1" x14ac:dyDescent="0.25">
      <c r="B73" s="24" t="s">
        <v>114</v>
      </c>
      <c r="D73" s="48" t="s">
        <v>231</v>
      </c>
      <c r="E73" s="49" t="s">
        <v>231</v>
      </c>
      <c r="F73" s="49" t="s">
        <v>231</v>
      </c>
      <c r="G73" s="59"/>
      <c r="H73" s="51" t="s">
        <v>231</v>
      </c>
      <c r="I73" s="51" t="s">
        <v>231</v>
      </c>
    </row>
    <row r="74" spans="2:9" ht="15.75" thickBot="1" x14ac:dyDescent="0.25">
      <c r="B74" s="24" t="s">
        <v>115</v>
      </c>
      <c r="C74" t="s">
        <v>115</v>
      </c>
      <c r="D74" s="48" t="s">
        <v>231</v>
      </c>
      <c r="E74" s="49" t="s">
        <v>231</v>
      </c>
      <c r="F74" s="49" t="s">
        <v>231</v>
      </c>
      <c r="G74" s="59"/>
      <c r="H74" s="51" t="s">
        <v>231</v>
      </c>
      <c r="I74" s="51" t="s">
        <v>231</v>
      </c>
    </row>
    <row r="75" spans="2:9" ht="15.75" thickBot="1" x14ac:dyDescent="0.25">
      <c r="B75" s="24" t="s">
        <v>116</v>
      </c>
      <c r="C75" t="s">
        <v>116</v>
      </c>
      <c r="D75" s="48">
        <v>99</v>
      </c>
      <c r="E75" s="49">
        <v>220833</v>
      </c>
      <c r="F75" s="49">
        <f>E75/D75</f>
        <v>2230.6363636363635</v>
      </c>
      <c r="G75" s="59"/>
      <c r="H75" s="51">
        <v>10500</v>
      </c>
      <c r="I75" s="51">
        <f t="shared" ref="I75:I138" si="4">H75/D75</f>
        <v>106.06060606060606</v>
      </c>
    </row>
    <row r="76" spans="2:9" ht="15.75" thickBot="1" x14ac:dyDescent="0.25">
      <c r="B76" s="24" t="s">
        <v>117</v>
      </c>
      <c r="C76" t="s">
        <v>117</v>
      </c>
      <c r="D76" s="48" t="s">
        <v>231</v>
      </c>
      <c r="E76" s="49" t="s">
        <v>231</v>
      </c>
      <c r="F76" s="49" t="s">
        <v>231</v>
      </c>
      <c r="G76" s="59"/>
      <c r="H76" s="51" t="s">
        <v>231</v>
      </c>
      <c r="I76" s="51" t="s">
        <v>231</v>
      </c>
    </row>
    <row r="77" spans="2:9" ht="15.75" thickBot="1" x14ac:dyDescent="0.25">
      <c r="B77" s="24" t="s">
        <v>118</v>
      </c>
      <c r="C77" t="s">
        <v>118</v>
      </c>
      <c r="D77" s="48">
        <v>222</v>
      </c>
      <c r="E77" s="49">
        <v>938344</v>
      </c>
      <c r="F77" s="49">
        <f>E77/D77</f>
        <v>4226.7747747747744</v>
      </c>
      <c r="G77" s="59"/>
      <c r="H77" s="51">
        <v>46623</v>
      </c>
      <c r="I77" s="51">
        <f t="shared" si="4"/>
        <v>210.01351351351352</v>
      </c>
    </row>
    <row r="78" spans="2:9" ht="15.75" thickBot="1" x14ac:dyDescent="0.25">
      <c r="B78" s="24" t="s">
        <v>119</v>
      </c>
      <c r="C78" t="s">
        <v>119</v>
      </c>
      <c r="D78" s="48">
        <v>4</v>
      </c>
      <c r="E78" s="49">
        <v>13421</v>
      </c>
      <c r="F78" s="49">
        <f>E78/D78</f>
        <v>3355.25</v>
      </c>
      <c r="G78" s="59"/>
      <c r="H78" s="51">
        <v>699</v>
      </c>
      <c r="I78" s="51">
        <f t="shared" si="4"/>
        <v>174.75</v>
      </c>
    </row>
    <row r="79" spans="2:9" ht="15.75" thickBot="1" x14ac:dyDescent="0.25">
      <c r="B79" s="24" t="s">
        <v>120</v>
      </c>
      <c r="D79" s="48" t="s">
        <v>231</v>
      </c>
      <c r="E79" s="49" t="s">
        <v>231</v>
      </c>
      <c r="F79" s="49" t="s">
        <v>231</v>
      </c>
      <c r="G79" s="59"/>
      <c r="H79" s="51" t="s">
        <v>231</v>
      </c>
      <c r="I79" s="51" t="s">
        <v>231</v>
      </c>
    </row>
    <row r="80" spans="2:9" ht="15.75" thickBot="1" x14ac:dyDescent="0.25">
      <c r="B80" s="24" t="s">
        <v>121</v>
      </c>
      <c r="C80" t="s">
        <v>121</v>
      </c>
      <c r="D80" s="48" t="s">
        <v>231</v>
      </c>
      <c r="E80" s="49" t="s">
        <v>231</v>
      </c>
      <c r="F80" s="49" t="s">
        <v>231</v>
      </c>
      <c r="G80" s="59"/>
      <c r="H80" s="51" t="s">
        <v>231</v>
      </c>
      <c r="I80" s="51" t="s">
        <v>231</v>
      </c>
    </row>
    <row r="81" spans="2:9" ht="15.75" thickBot="1" x14ac:dyDescent="0.25">
      <c r="B81" s="24" t="s">
        <v>0</v>
      </c>
      <c r="C81" t="s">
        <v>0</v>
      </c>
      <c r="D81" s="52">
        <v>16</v>
      </c>
      <c r="E81" s="52">
        <v>34992</v>
      </c>
      <c r="F81" s="52"/>
      <c r="G81" s="60"/>
      <c r="H81" s="50">
        <v>1812</v>
      </c>
      <c r="I81" s="51">
        <f t="shared" si="4"/>
        <v>113.25</v>
      </c>
    </row>
    <row r="82" spans="2:9" ht="15.75" thickBot="1" x14ac:dyDescent="0.25">
      <c r="B82" s="24" t="s">
        <v>1</v>
      </c>
      <c r="C82" t="s">
        <v>1</v>
      </c>
      <c r="D82" s="48">
        <v>30</v>
      </c>
      <c r="E82" s="49">
        <v>49195</v>
      </c>
      <c r="F82" s="49">
        <f>E82/D82</f>
        <v>1639.8333333333333</v>
      </c>
      <c r="G82" s="59"/>
      <c r="H82" s="51">
        <v>2328</v>
      </c>
      <c r="I82" s="51">
        <f t="shared" si="4"/>
        <v>77.599999999999994</v>
      </c>
    </row>
    <row r="83" spans="2:9" ht="15.75" thickBot="1" x14ac:dyDescent="0.25">
      <c r="B83" s="24" t="s">
        <v>2</v>
      </c>
      <c r="C83" t="s">
        <v>2</v>
      </c>
      <c r="D83" s="52">
        <v>62</v>
      </c>
      <c r="E83" s="52">
        <v>193688</v>
      </c>
      <c r="F83" s="52"/>
      <c r="G83" s="60"/>
      <c r="H83" s="50">
        <v>9499</v>
      </c>
      <c r="I83" s="51">
        <f t="shared" si="4"/>
        <v>153.20967741935485</v>
      </c>
    </row>
    <row r="84" spans="2:9" ht="15.75" thickBot="1" x14ac:dyDescent="0.25">
      <c r="B84" s="24" t="s">
        <v>3</v>
      </c>
      <c r="C84" t="s">
        <v>3</v>
      </c>
      <c r="D84" s="52">
        <v>6</v>
      </c>
      <c r="E84" s="52">
        <v>12935</v>
      </c>
      <c r="F84" s="52"/>
      <c r="G84" s="60"/>
      <c r="H84" s="50">
        <v>611</v>
      </c>
      <c r="I84" s="51">
        <f t="shared" si="4"/>
        <v>101.83333333333333</v>
      </c>
    </row>
    <row r="85" spans="2:9" ht="15.75" thickBot="1" x14ac:dyDescent="0.25">
      <c r="B85" s="24" t="s">
        <v>4</v>
      </c>
      <c r="C85" t="s">
        <v>4</v>
      </c>
      <c r="D85" s="48">
        <v>12</v>
      </c>
      <c r="E85" s="49">
        <v>23492</v>
      </c>
      <c r="F85" s="49">
        <f>E85/D85</f>
        <v>1957.6666666666667</v>
      </c>
      <c r="G85" s="59"/>
      <c r="H85" s="51">
        <v>1074</v>
      </c>
      <c r="I85" s="51">
        <f t="shared" si="4"/>
        <v>89.5</v>
      </c>
    </row>
    <row r="86" spans="2:9" ht="15.75" thickBot="1" x14ac:dyDescent="0.25">
      <c r="B86" s="24" t="s">
        <v>5</v>
      </c>
      <c r="C86" t="s">
        <v>5</v>
      </c>
      <c r="D86" s="48">
        <v>3</v>
      </c>
      <c r="E86" s="49">
        <v>3799</v>
      </c>
      <c r="F86" s="49">
        <f>E86/D86</f>
        <v>1266.3333333333333</v>
      </c>
      <c r="G86" s="59"/>
      <c r="H86" s="51">
        <v>152</v>
      </c>
      <c r="I86" s="51">
        <f t="shared" si="4"/>
        <v>50.666666666666664</v>
      </c>
    </row>
    <row r="87" spans="2:9" ht="15.75" thickBot="1" x14ac:dyDescent="0.25">
      <c r="B87" s="24" t="s">
        <v>6</v>
      </c>
      <c r="C87" t="s">
        <v>6</v>
      </c>
      <c r="D87" s="48" t="s">
        <v>231</v>
      </c>
      <c r="E87" s="49" t="s">
        <v>231</v>
      </c>
      <c r="F87" s="49" t="s">
        <v>231</v>
      </c>
      <c r="G87" s="59"/>
      <c r="H87" s="51" t="s">
        <v>231</v>
      </c>
      <c r="I87" s="51" t="s">
        <v>231</v>
      </c>
    </row>
    <row r="88" spans="2:9" ht="15.75" thickBot="1" x14ac:dyDescent="0.25">
      <c r="B88" s="24" t="s">
        <v>7</v>
      </c>
      <c r="C88" t="s">
        <v>7</v>
      </c>
      <c r="D88" s="48">
        <v>146</v>
      </c>
      <c r="E88" s="49">
        <v>758648</v>
      </c>
      <c r="F88" s="49">
        <f>E88/D88</f>
        <v>5196.2191780821922</v>
      </c>
      <c r="G88" s="59"/>
      <c r="H88" s="51">
        <v>37521</v>
      </c>
      <c r="I88" s="51">
        <f t="shared" si="4"/>
        <v>256.99315068493149</v>
      </c>
    </row>
    <row r="89" spans="2:9" ht="15.75" thickBot="1" x14ac:dyDescent="0.25">
      <c r="B89" s="24" t="s">
        <v>8</v>
      </c>
      <c r="C89" t="s">
        <v>8</v>
      </c>
      <c r="D89" s="48">
        <v>6</v>
      </c>
      <c r="E89" s="49">
        <v>13351</v>
      </c>
      <c r="F89" s="49">
        <f>E89/D89</f>
        <v>2225.1666666666665</v>
      </c>
      <c r="G89" s="59"/>
      <c r="H89" s="51">
        <v>704</v>
      </c>
      <c r="I89" s="51">
        <f t="shared" si="4"/>
        <v>117.33333333333333</v>
      </c>
    </row>
    <row r="90" spans="2:9" ht="15.75" thickBot="1" x14ac:dyDescent="0.25">
      <c r="B90" s="24" t="s">
        <v>9</v>
      </c>
      <c r="C90" t="s">
        <v>9</v>
      </c>
      <c r="D90" s="52">
        <v>3</v>
      </c>
      <c r="E90" s="52">
        <v>3494</v>
      </c>
      <c r="F90" s="52"/>
      <c r="G90" s="60"/>
      <c r="H90" s="50">
        <v>124</v>
      </c>
      <c r="I90" s="51">
        <f t="shared" si="4"/>
        <v>41.333333333333336</v>
      </c>
    </row>
    <row r="91" spans="2:9" ht="15.75" thickBot="1" x14ac:dyDescent="0.25">
      <c r="B91" s="24" t="s">
        <v>10</v>
      </c>
      <c r="C91" t="s">
        <v>10</v>
      </c>
      <c r="D91" s="48">
        <v>5</v>
      </c>
      <c r="E91" s="49">
        <v>29722</v>
      </c>
      <c r="F91" s="49">
        <f t="shared" ref="F91:F102" si="5">E91/D91</f>
        <v>5944.4</v>
      </c>
      <c r="G91" s="59"/>
      <c r="H91" s="51">
        <v>1543</v>
      </c>
      <c r="I91" s="51">
        <f t="shared" si="4"/>
        <v>308.60000000000002</v>
      </c>
    </row>
    <row r="92" spans="2:9" ht="15.75" thickBot="1" x14ac:dyDescent="0.25">
      <c r="B92" s="24" t="s">
        <v>11</v>
      </c>
      <c r="C92" t="s">
        <v>11</v>
      </c>
      <c r="D92" s="48">
        <v>83</v>
      </c>
      <c r="E92" s="49">
        <v>259580</v>
      </c>
      <c r="F92" s="49">
        <f t="shared" si="5"/>
        <v>3127.4698795180725</v>
      </c>
      <c r="G92" s="59"/>
      <c r="H92" s="51">
        <v>10576</v>
      </c>
      <c r="I92" s="51">
        <f t="shared" si="4"/>
        <v>127.42168674698796</v>
      </c>
    </row>
    <row r="93" spans="2:9" ht="15.75" thickBot="1" x14ac:dyDescent="0.25">
      <c r="B93" s="24" t="s">
        <v>12</v>
      </c>
      <c r="C93" t="s">
        <v>12</v>
      </c>
      <c r="D93" s="48" t="s">
        <v>231</v>
      </c>
      <c r="E93" s="49" t="s">
        <v>231</v>
      </c>
      <c r="F93" s="49" t="s">
        <v>231</v>
      </c>
      <c r="G93" s="59"/>
      <c r="H93" s="51" t="s">
        <v>231</v>
      </c>
      <c r="I93" s="51" t="s">
        <v>231</v>
      </c>
    </row>
    <row r="94" spans="2:9" ht="15.75" thickBot="1" x14ac:dyDescent="0.25">
      <c r="B94" s="24" t="s">
        <v>13</v>
      </c>
      <c r="C94" t="s">
        <v>13</v>
      </c>
      <c r="D94" s="48" t="s">
        <v>231</v>
      </c>
      <c r="E94" s="49" t="s">
        <v>231</v>
      </c>
      <c r="F94" s="49" t="s">
        <v>231</v>
      </c>
      <c r="G94" s="59"/>
      <c r="H94" s="51" t="s">
        <v>231</v>
      </c>
      <c r="I94" s="51" t="s">
        <v>231</v>
      </c>
    </row>
    <row r="95" spans="2:9" ht="15.75" thickBot="1" x14ac:dyDescent="0.25">
      <c r="B95" s="24" t="s">
        <v>14</v>
      </c>
      <c r="C95" t="s">
        <v>14</v>
      </c>
      <c r="D95" s="48">
        <v>21</v>
      </c>
      <c r="E95" s="49">
        <v>30257</v>
      </c>
      <c r="F95" s="49">
        <f t="shared" si="5"/>
        <v>1440.8095238095239</v>
      </c>
      <c r="G95" s="59"/>
      <c r="H95" s="51">
        <v>1398</v>
      </c>
      <c r="I95" s="51">
        <f t="shared" si="4"/>
        <v>66.571428571428569</v>
      </c>
    </row>
    <row r="96" spans="2:9" ht="15.75" thickBot="1" x14ac:dyDescent="0.25">
      <c r="B96" s="24" t="s">
        <v>15</v>
      </c>
      <c r="C96" t="s">
        <v>15</v>
      </c>
      <c r="D96" s="48" t="s">
        <v>231</v>
      </c>
      <c r="E96" s="49" t="s">
        <v>231</v>
      </c>
      <c r="F96" s="49" t="s">
        <v>231</v>
      </c>
      <c r="G96" s="59"/>
      <c r="H96" s="51" t="s">
        <v>231</v>
      </c>
      <c r="I96" s="51" t="s">
        <v>231</v>
      </c>
    </row>
    <row r="97" spans="2:9" ht="15.75" thickBot="1" x14ac:dyDescent="0.25">
      <c r="B97" s="24" t="s">
        <v>16</v>
      </c>
      <c r="C97" t="s">
        <v>16</v>
      </c>
      <c r="D97" s="48" t="s">
        <v>231</v>
      </c>
      <c r="E97" s="49" t="s">
        <v>231</v>
      </c>
      <c r="F97" s="49" t="s">
        <v>231</v>
      </c>
      <c r="G97" s="59"/>
      <c r="H97" s="51" t="s">
        <v>231</v>
      </c>
      <c r="I97" s="51" t="s">
        <v>231</v>
      </c>
    </row>
    <row r="98" spans="2:9" ht="15.75" thickBot="1" x14ac:dyDescent="0.25">
      <c r="B98" s="24" t="s">
        <v>17</v>
      </c>
      <c r="C98" t="s">
        <v>17</v>
      </c>
      <c r="D98" s="48">
        <v>43</v>
      </c>
      <c r="E98" s="49">
        <v>100272</v>
      </c>
      <c r="F98" s="49">
        <f t="shared" si="5"/>
        <v>2331.9069767441861</v>
      </c>
      <c r="G98" s="59"/>
      <c r="H98" s="51">
        <v>4904</v>
      </c>
      <c r="I98" s="51">
        <f t="shared" si="4"/>
        <v>114.04651162790698</v>
      </c>
    </row>
    <row r="99" spans="2:9" ht="15.75" thickBot="1" x14ac:dyDescent="0.25">
      <c r="B99" s="24" t="s">
        <v>18</v>
      </c>
      <c r="C99" t="s">
        <v>18</v>
      </c>
      <c r="D99" s="48">
        <v>9</v>
      </c>
      <c r="E99" s="49">
        <v>26365</v>
      </c>
      <c r="F99" s="49">
        <f t="shared" si="5"/>
        <v>2929.4444444444443</v>
      </c>
      <c r="G99" s="59"/>
      <c r="H99" s="51">
        <v>1051</v>
      </c>
      <c r="I99" s="51">
        <f t="shared" si="4"/>
        <v>116.77777777777777</v>
      </c>
    </row>
    <row r="100" spans="2:9" ht="15.75" thickBot="1" x14ac:dyDescent="0.25">
      <c r="B100" s="24" t="s">
        <v>19</v>
      </c>
      <c r="C100" t="s">
        <v>19</v>
      </c>
      <c r="D100" s="48" t="s">
        <v>231</v>
      </c>
      <c r="E100" s="49" t="s">
        <v>231</v>
      </c>
      <c r="F100" s="49" t="s">
        <v>231</v>
      </c>
      <c r="G100" s="59"/>
      <c r="H100" s="51" t="s">
        <v>231</v>
      </c>
      <c r="I100" s="51" t="s">
        <v>231</v>
      </c>
    </row>
    <row r="101" spans="2:9" ht="15.75" thickBot="1" x14ac:dyDescent="0.25">
      <c r="B101" s="24" t="s">
        <v>20</v>
      </c>
      <c r="D101" s="48" t="s">
        <v>231</v>
      </c>
      <c r="E101" s="49" t="s">
        <v>231</v>
      </c>
      <c r="F101" s="49" t="s">
        <v>231</v>
      </c>
      <c r="G101" s="59"/>
      <c r="H101" s="51" t="s">
        <v>231</v>
      </c>
      <c r="I101" s="51" t="s">
        <v>231</v>
      </c>
    </row>
    <row r="102" spans="2:9" ht="15.75" thickBot="1" x14ac:dyDescent="0.25">
      <c r="B102" s="24" t="s">
        <v>21</v>
      </c>
      <c r="C102" t="s">
        <v>21</v>
      </c>
      <c r="D102" s="48">
        <v>17</v>
      </c>
      <c r="E102" s="49">
        <v>38628</v>
      </c>
      <c r="F102" s="49">
        <f t="shared" si="5"/>
        <v>2272.2352941176468</v>
      </c>
      <c r="G102" s="59"/>
      <c r="H102" s="51">
        <v>2021</v>
      </c>
      <c r="I102" s="51">
        <f t="shared" si="4"/>
        <v>118.88235294117646</v>
      </c>
    </row>
    <row r="103" spans="2:9" ht="15.75" thickBot="1" x14ac:dyDescent="0.25">
      <c r="B103" s="24" t="s">
        <v>22</v>
      </c>
      <c r="D103" s="48" t="s">
        <v>231</v>
      </c>
      <c r="E103" s="49" t="s">
        <v>231</v>
      </c>
      <c r="F103" s="49" t="s">
        <v>231</v>
      </c>
      <c r="G103" s="59"/>
      <c r="H103" s="51" t="s">
        <v>231</v>
      </c>
      <c r="I103" s="51" t="s">
        <v>231</v>
      </c>
    </row>
    <row r="104" spans="2:9" ht="15.75" thickBot="1" x14ac:dyDescent="0.25">
      <c r="B104" s="24" t="s">
        <v>23</v>
      </c>
      <c r="C104" t="s">
        <v>23</v>
      </c>
      <c r="D104" s="52">
        <v>6</v>
      </c>
      <c r="E104" s="52">
        <v>7696</v>
      </c>
      <c r="F104" s="52"/>
      <c r="G104" s="60"/>
      <c r="H104" s="50">
        <v>331</v>
      </c>
      <c r="I104" s="51">
        <f t="shared" si="4"/>
        <v>55.166666666666664</v>
      </c>
    </row>
    <row r="105" spans="2:9" ht="15.75" thickBot="1" x14ac:dyDescent="0.25">
      <c r="B105" s="24" t="s">
        <v>147</v>
      </c>
      <c r="C105" t="s">
        <v>147</v>
      </c>
      <c r="D105" s="48" t="s">
        <v>231</v>
      </c>
      <c r="E105" s="49" t="s">
        <v>231</v>
      </c>
      <c r="F105" s="49" t="s">
        <v>231</v>
      </c>
      <c r="G105" s="59"/>
      <c r="H105" s="51" t="s">
        <v>231</v>
      </c>
      <c r="I105" s="51" t="s">
        <v>231</v>
      </c>
    </row>
    <row r="106" spans="2:9" ht="15.75" thickBot="1" x14ac:dyDescent="0.25">
      <c r="B106" s="24" t="s">
        <v>148</v>
      </c>
      <c r="C106" t="s">
        <v>148</v>
      </c>
      <c r="D106" s="48">
        <v>25</v>
      </c>
      <c r="E106" s="49">
        <v>46343</v>
      </c>
      <c r="F106" s="49">
        <f t="shared" ref="F106:F112" si="6">E106/D106</f>
        <v>1853.72</v>
      </c>
      <c r="G106" s="59"/>
      <c r="H106" s="51">
        <v>2331</v>
      </c>
      <c r="I106" s="51">
        <f t="shared" si="4"/>
        <v>93.24</v>
      </c>
    </row>
    <row r="107" spans="2:9" ht="15.75" thickBot="1" x14ac:dyDescent="0.25">
      <c r="B107" s="24" t="s">
        <v>149</v>
      </c>
      <c r="C107" t="s">
        <v>149</v>
      </c>
      <c r="D107" s="48">
        <v>3</v>
      </c>
      <c r="E107" s="49">
        <v>7125</v>
      </c>
      <c r="F107" s="49">
        <f t="shared" si="6"/>
        <v>2375</v>
      </c>
      <c r="G107" s="59"/>
      <c r="H107" s="51">
        <v>335</v>
      </c>
      <c r="I107" s="51">
        <f t="shared" si="4"/>
        <v>111.66666666666667</v>
      </c>
    </row>
    <row r="108" spans="2:9" ht="15.75" thickBot="1" x14ac:dyDescent="0.25">
      <c r="B108" s="24" t="s">
        <v>150</v>
      </c>
      <c r="D108" s="48" t="s">
        <v>231</v>
      </c>
      <c r="E108" s="49" t="s">
        <v>231</v>
      </c>
      <c r="F108" s="49" t="s">
        <v>231</v>
      </c>
      <c r="G108" s="59"/>
      <c r="H108" s="51" t="s">
        <v>231</v>
      </c>
      <c r="I108" s="51" t="s">
        <v>231</v>
      </c>
    </row>
    <row r="109" spans="2:9" ht="15.75" thickBot="1" x14ac:dyDescent="0.25">
      <c r="B109" s="24" t="s">
        <v>151</v>
      </c>
      <c r="C109" t="s">
        <v>151</v>
      </c>
      <c r="D109" s="48">
        <v>18</v>
      </c>
      <c r="E109" s="49">
        <v>34287</v>
      </c>
      <c r="F109" s="49">
        <f t="shared" si="6"/>
        <v>1904.8333333333333</v>
      </c>
      <c r="G109" s="59"/>
      <c r="H109" s="51">
        <v>1625</v>
      </c>
      <c r="I109" s="51">
        <f t="shared" si="4"/>
        <v>90.277777777777771</v>
      </c>
    </row>
    <row r="110" spans="2:9" ht="15.75" thickBot="1" x14ac:dyDescent="0.25">
      <c r="B110" s="24" t="s">
        <v>152</v>
      </c>
      <c r="C110" t="s">
        <v>152</v>
      </c>
      <c r="D110" s="48">
        <v>48</v>
      </c>
      <c r="E110" s="49">
        <v>179318</v>
      </c>
      <c r="F110" s="49">
        <f t="shared" si="6"/>
        <v>3735.7916666666665</v>
      </c>
      <c r="G110" s="59"/>
      <c r="H110" s="51">
        <v>9361</v>
      </c>
      <c r="I110" s="51">
        <f t="shared" si="4"/>
        <v>195.02083333333334</v>
      </c>
    </row>
    <row r="111" spans="2:9" ht="15.75" thickBot="1" x14ac:dyDescent="0.25">
      <c r="B111" s="24" t="s">
        <v>153</v>
      </c>
      <c r="C111" t="s">
        <v>153</v>
      </c>
      <c r="D111" s="48">
        <v>35</v>
      </c>
      <c r="E111" s="49">
        <v>67557</v>
      </c>
      <c r="F111" s="49">
        <f t="shared" si="6"/>
        <v>1930.2</v>
      </c>
      <c r="G111" s="59"/>
      <c r="H111" s="51">
        <v>3273</v>
      </c>
      <c r="I111" s="51">
        <f t="shared" si="4"/>
        <v>93.51428571428572</v>
      </c>
    </row>
    <row r="112" spans="2:9" ht="15.75" thickBot="1" x14ac:dyDescent="0.25">
      <c r="B112" s="24" t="s">
        <v>154</v>
      </c>
      <c r="C112" t="s">
        <v>154</v>
      </c>
      <c r="D112" s="48">
        <v>4</v>
      </c>
      <c r="E112" s="49">
        <v>7537</v>
      </c>
      <c r="F112" s="49">
        <f t="shared" si="6"/>
        <v>1884.25</v>
      </c>
      <c r="G112" s="59"/>
      <c r="H112" s="51">
        <v>393</v>
      </c>
      <c r="I112" s="51">
        <f t="shared" si="4"/>
        <v>98.25</v>
      </c>
    </row>
    <row r="113" spans="2:9" ht="15.75" thickBot="1" x14ac:dyDescent="0.25">
      <c r="B113" s="24" t="s">
        <v>155</v>
      </c>
      <c r="C113" t="s">
        <v>155</v>
      </c>
      <c r="D113" s="52">
        <v>3</v>
      </c>
      <c r="E113" s="52">
        <v>4191</v>
      </c>
      <c r="F113" s="52"/>
      <c r="G113" s="60"/>
      <c r="H113" s="50">
        <v>227</v>
      </c>
      <c r="I113" s="51">
        <f t="shared" si="4"/>
        <v>75.666666666666671</v>
      </c>
    </row>
    <row r="114" spans="2:9" ht="15.75" thickBot="1" x14ac:dyDescent="0.25">
      <c r="B114" s="24" t="s">
        <v>156</v>
      </c>
      <c r="D114" s="48" t="s">
        <v>231</v>
      </c>
      <c r="E114" s="49" t="s">
        <v>231</v>
      </c>
      <c r="F114" s="49" t="s">
        <v>231</v>
      </c>
      <c r="G114" s="59"/>
      <c r="H114" s="51" t="s">
        <v>231</v>
      </c>
      <c r="I114" s="51" t="s">
        <v>231</v>
      </c>
    </row>
    <row r="115" spans="2:9" ht="15.75" thickBot="1" x14ac:dyDescent="0.25">
      <c r="B115" s="24" t="s">
        <v>157</v>
      </c>
      <c r="C115" t="s">
        <v>157</v>
      </c>
      <c r="D115" s="48">
        <v>5</v>
      </c>
      <c r="E115" s="49">
        <v>9696</v>
      </c>
      <c r="F115" s="49">
        <f>E115/D115</f>
        <v>1939.2</v>
      </c>
      <c r="G115" s="59"/>
      <c r="H115" s="51">
        <v>479</v>
      </c>
      <c r="I115" s="51">
        <f t="shared" si="4"/>
        <v>95.8</v>
      </c>
    </row>
    <row r="116" spans="2:9" ht="15.75" thickBot="1" x14ac:dyDescent="0.25">
      <c r="B116" s="24" t="s">
        <v>158</v>
      </c>
      <c r="D116" s="48" t="s">
        <v>231</v>
      </c>
      <c r="E116" s="49" t="s">
        <v>231</v>
      </c>
      <c r="F116" s="49" t="s">
        <v>231</v>
      </c>
      <c r="G116" s="59"/>
      <c r="H116" s="51" t="s">
        <v>231</v>
      </c>
      <c r="I116" s="51" t="s">
        <v>231</v>
      </c>
    </row>
    <row r="117" spans="2:9" ht="15.75" thickBot="1" x14ac:dyDescent="0.25">
      <c r="B117" s="24" t="s">
        <v>159</v>
      </c>
      <c r="C117" t="s">
        <v>159</v>
      </c>
      <c r="D117" s="48">
        <v>36</v>
      </c>
      <c r="E117" s="49">
        <v>100311</v>
      </c>
      <c r="F117" s="49">
        <f t="shared" ref="F117:F125" si="7">E117/D117</f>
        <v>2786.4166666666665</v>
      </c>
      <c r="G117" s="59"/>
      <c r="H117" s="51">
        <v>4868</v>
      </c>
      <c r="I117" s="51">
        <f t="shared" si="4"/>
        <v>135.22222222222223</v>
      </c>
    </row>
    <row r="118" spans="2:9" ht="15.75" thickBot="1" x14ac:dyDescent="0.25">
      <c r="B118" s="24" t="s">
        <v>160</v>
      </c>
      <c r="D118" s="48" t="s">
        <v>231</v>
      </c>
      <c r="E118" s="49" t="s">
        <v>231</v>
      </c>
      <c r="F118" s="49" t="s">
        <v>231</v>
      </c>
      <c r="G118" s="59"/>
      <c r="H118" s="51" t="s">
        <v>231</v>
      </c>
      <c r="I118" s="51" t="s">
        <v>231</v>
      </c>
    </row>
    <row r="119" spans="2:9" ht="15.75" thickBot="1" x14ac:dyDescent="0.25">
      <c r="B119" s="24" t="s">
        <v>161</v>
      </c>
      <c r="D119" s="48" t="s">
        <v>231</v>
      </c>
      <c r="E119" s="49" t="s">
        <v>231</v>
      </c>
      <c r="F119" s="49" t="s">
        <v>231</v>
      </c>
      <c r="G119" s="59"/>
      <c r="H119" s="51" t="s">
        <v>231</v>
      </c>
      <c r="I119" s="51" t="s">
        <v>231</v>
      </c>
    </row>
    <row r="120" spans="2:9" ht="15.75" thickBot="1" x14ac:dyDescent="0.25">
      <c r="B120" s="24" t="s">
        <v>162</v>
      </c>
      <c r="C120" t="s">
        <v>162</v>
      </c>
      <c r="D120" s="48">
        <v>13</v>
      </c>
      <c r="E120" s="49">
        <v>22274</v>
      </c>
      <c r="F120" s="49">
        <f t="shared" si="7"/>
        <v>1713.3846153846155</v>
      </c>
      <c r="G120" s="59"/>
      <c r="H120" s="51">
        <v>1134</v>
      </c>
      <c r="I120" s="51">
        <f t="shared" si="4"/>
        <v>87.230769230769226</v>
      </c>
    </row>
    <row r="121" spans="2:9" ht="15.75" thickBot="1" x14ac:dyDescent="0.25">
      <c r="B121" s="24" t="s">
        <v>163</v>
      </c>
      <c r="D121" s="48" t="s">
        <v>231</v>
      </c>
      <c r="E121" s="49" t="s">
        <v>231</v>
      </c>
      <c r="F121" s="49" t="s">
        <v>231</v>
      </c>
      <c r="G121" s="59"/>
      <c r="H121" s="51" t="s">
        <v>231</v>
      </c>
      <c r="I121" s="51" t="s">
        <v>231</v>
      </c>
    </row>
    <row r="122" spans="2:9" ht="15.75" thickBot="1" x14ac:dyDescent="0.25">
      <c r="B122" s="24" t="s">
        <v>164</v>
      </c>
      <c r="D122" s="48" t="s">
        <v>231</v>
      </c>
      <c r="E122" s="49" t="s">
        <v>231</v>
      </c>
      <c r="F122" s="49" t="s">
        <v>231</v>
      </c>
      <c r="G122" s="59"/>
      <c r="H122" s="51" t="s">
        <v>231</v>
      </c>
      <c r="I122" s="51" t="s">
        <v>231</v>
      </c>
    </row>
    <row r="123" spans="2:9" ht="15.75" thickBot="1" x14ac:dyDescent="0.25">
      <c r="B123" s="24" t="s">
        <v>165</v>
      </c>
      <c r="C123" t="s">
        <v>165</v>
      </c>
      <c r="D123" s="48">
        <v>10</v>
      </c>
      <c r="E123" s="49">
        <v>18937</v>
      </c>
      <c r="F123" s="49">
        <f t="shared" si="7"/>
        <v>1893.7</v>
      </c>
      <c r="G123" s="59"/>
      <c r="H123" s="51">
        <v>844</v>
      </c>
      <c r="I123" s="51">
        <f t="shared" si="4"/>
        <v>84.4</v>
      </c>
    </row>
    <row r="124" spans="2:9" ht="15.75" thickBot="1" x14ac:dyDescent="0.25">
      <c r="B124" s="24" t="s">
        <v>166</v>
      </c>
      <c r="C124" t="s">
        <v>166</v>
      </c>
      <c r="D124" s="48">
        <v>4</v>
      </c>
      <c r="E124" s="49">
        <v>8883</v>
      </c>
      <c r="F124" s="49">
        <f t="shared" si="7"/>
        <v>2220.75</v>
      </c>
      <c r="G124" s="59"/>
      <c r="H124" s="51">
        <v>467</v>
      </c>
      <c r="I124" s="51">
        <f t="shared" si="4"/>
        <v>116.75</v>
      </c>
    </row>
    <row r="125" spans="2:9" ht="15.75" thickBot="1" x14ac:dyDescent="0.25">
      <c r="B125" s="24" t="s">
        <v>167</v>
      </c>
      <c r="C125" t="s">
        <v>167</v>
      </c>
      <c r="D125" s="48">
        <v>24</v>
      </c>
      <c r="E125" s="49">
        <v>145445</v>
      </c>
      <c r="F125" s="49">
        <f t="shared" si="7"/>
        <v>6060.208333333333</v>
      </c>
      <c r="G125" s="59"/>
      <c r="H125" s="51">
        <v>6434</v>
      </c>
      <c r="I125" s="51">
        <f t="shared" si="4"/>
        <v>268.08333333333331</v>
      </c>
    </row>
    <row r="126" spans="2:9" ht="15.75" thickBot="1" x14ac:dyDescent="0.25">
      <c r="B126" s="24" t="s">
        <v>168</v>
      </c>
      <c r="C126" t="s">
        <v>168</v>
      </c>
      <c r="D126" s="48" t="s">
        <v>231</v>
      </c>
      <c r="E126" s="49" t="s">
        <v>231</v>
      </c>
      <c r="F126" s="49" t="s">
        <v>231</v>
      </c>
      <c r="G126" s="59"/>
      <c r="H126" s="51" t="s">
        <v>231</v>
      </c>
      <c r="I126" s="51" t="s">
        <v>231</v>
      </c>
    </row>
    <row r="127" spans="2:9" ht="15.75" thickBot="1" x14ac:dyDescent="0.25">
      <c r="B127" s="24" t="s">
        <v>169</v>
      </c>
      <c r="D127" s="48" t="s">
        <v>231</v>
      </c>
      <c r="E127" s="49" t="s">
        <v>231</v>
      </c>
      <c r="F127" s="49" t="s">
        <v>231</v>
      </c>
      <c r="G127" s="59"/>
      <c r="H127" s="51" t="s">
        <v>231</v>
      </c>
      <c r="I127" s="51" t="s">
        <v>231</v>
      </c>
    </row>
    <row r="128" spans="2:9" ht="15.75" thickBot="1" x14ac:dyDescent="0.25">
      <c r="B128" s="24" t="s">
        <v>170</v>
      </c>
      <c r="C128" t="s">
        <v>170</v>
      </c>
      <c r="D128" s="48" t="s">
        <v>231</v>
      </c>
      <c r="E128" s="49" t="s">
        <v>231</v>
      </c>
      <c r="F128" s="49" t="s">
        <v>231</v>
      </c>
      <c r="G128" s="59"/>
      <c r="H128" s="51" t="s">
        <v>231</v>
      </c>
      <c r="I128" s="51" t="s">
        <v>231</v>
      </c>
    </row>
    <row r="129" spans="2:9" ht="15.75" thickBot="1" x14ac:dyDescent="0.25">
      <c r="B129" s="24" t="s">
        <v>171</v>
      </c>
      <c r="C129" t="s">
        <v>171</v>
      </c>
      <c r="D129" s="48">
        <v>53</v>
      </c>
      <c r="E129" s="49">
        <v>95521</v>
      </c>
      <c r="F129" s="49">
        <f>E129/D129</f>
        <v>1802.2830188679245</v>
      </c>
      <c r="G129" s="59"/>
      <c r="H129" s="51">
        <v>4857</v>
      </c>
      <c r="I129" s="51">
        <f t="shared" si="4"/>
        <v>91.64150943396227</v>
      </c>
    </row>
    <row r="130" spans="2:9" ht="15.75" thickBot="1" x14ac:dyDescent="0.25">
      <c r="B130" s="24" t="s">
        <v>172</v>
      </c>
      <c r="C130" t="s">
        <v>172</v>
      </c>
      <c r="D130" s="48">
        <v>6</v>
      </c>
      <c r="E130" s="49">
        <v>15477</v>
      </c>
      <c r="F130" s="49">
        <f>E130/D130</f>
        <v>2579.5</v>
      </c>
      <c r="G130" s="59"/>
      <c r="H130" s="51">
        <v>753</v>
      </c>
      <c r="I130" s="51">
        <f t="shared" si="4"/>
        <v>125.5</v>
      </c>
    </row>
    <row r="131" spans="2:9" ht="15.75" thickBot="1" x14ac:dyDescent="0.25">
      <c r="B131" s="24" t="s">
        <v>173</v>
      </c>
      <c r="D131" s="48" t="s">
        <v>231</v>
      </c>
      <c r="E131" s="49" t="s">
        <v>231</v>
      </c>
      <c r="F131" s="49" t="s">
        <v>231</v>
      </c>
      <c r="G131" s="59"/>
      <c r="H131" s="51" t="s">
        <v>231</v>
      </c>
      <c r="I131" s="51" t="s">
        <v>231</v>
      </c>
    </row>
    <row r="132" spans="2:9" ht="15.75" thickBot="1" x14ac:dyDescent="0.25">
      <c r="B132" s="24" t="s">
        <v>174</v>
      </c>
      <c r="C132" t="s">
        <v>174</v>
      </c>
      <c r="D132" s="48">
        <v>27</v>
      </c>
      <c r="E132" s="49">
        <v>43411</v>
      </c>
      <c r="F132" s="49">
        <f>E132/D132</f>
        <v>1607.8148148148148</v>
      </c>
      <c r="G132" s="59"/>
      <c r="H132" s="51">
        <v>2076</v>
      </c>
      <c r="I132" s="51">
        <f t="shared" si="4"/>
        <v>76.888888888888886</v>
      </c>
    </row>
    <row r="133" spans="2:9" ht="15.75" thickBot="1" x14ac:dyDescent="0.25">
      <c r="B133" s="24" t="s">
        <v>175</v>
      </c>
      <c r="D133" s="48" t="s">
        <v>231</v>
      </c>
      <c r="E133" s="49" t="s">
        <v>231</v>
      </c>
      <c r="F133" s="49" t="s">
        <v>231</v>
      </c>
      <c r="G133" s="59"/>
      <c r="H133" s="51" t="s">
        <v>231</v>
      </c>
      <c r="I133" s="51" t="s">
        <v>231</v>
      </c>
    </row>
    <row r="134" spans="2:9" ht="15.75" thickBot="1" x14ac:dyDescent="0.25">
      <c r="B134" s="24" t="s">
        <v>176</v>
      </c>
      <c r="D134" s="48" t="s">
        <v>231</v>
      </c>
      <c r="E134" s="49" t="s">
        <v>231</v>
      </c>
      <c r="F134" s="49" t="s">
        <v>231</v>
      </c>
      <c r="G134" s="59"/>
      <c r="H134" s="51" t="s">
        <v>231</v>
      </c>
      <c r="I134" s="51" t="s">
        <v>231</v>
      </c>
    </row>
    <row r="135" spans="2:9" ht="15.75" thickBot="1" x14ac:dyDescent="0.25">
      <c r="B135" s="24" t="s">
        <v>177</v>
      </c>
      <c r="C135" t="s">
        <v>177</v>
      </c>
      <c r="D135" s="48">
        <v>30</v>
      </c>
      <c r="E135" s="49">
        <v>98799</v>
      </c>
      <c r="F135" s="49">
        <f t="shared" ref="F135:F149" si="8">E135/D135</f>
        <v>3293.3</v>
      </c>
      <c r="G135" s="59"/>
      <c r="H135" s="51">
        <v>5258</v>
      </c>
      <c r="I135" s="51">
        <f t="shared" si="4"/>
        <v>175.26666666666668</v>
      </c>
    </row>
    <row r="136" spans="2:9" ht="15.75" thickBot="1" x14ac:dyDescent="0.25">
      <c r="B136" s="24" t="s">
        <v>178</v>
      </c>
      <c r="C136" t="s">
        <v>178</v>
      </c>
      <c r="D136" s="48">
        <v>11</v>
      </c>
      <c r="E136" s="49">
        <v>45997</v>
      </c>
      <c r="F136" s="49">
        <f t="shared" si="8"/>
        <v>4181.545454545455</v>
      </c>
      <c r="G136" s="59"/>
      <c r="H136" s="51">
        <v>2346</v>
      </c>
      <c r="I136" s="51">
        <f t="shared" si="4"/>
        <v>213.27272727272728</v>
      </c>
    </row>
    <row r="137" spans="2:9" ht="15.75" thickBot="1" x14ac:dyDescent="0.25">
      <c r="B137" s="24" t="s">
        <v>179</v>
      </c>
      <c r="D137" s="48" t="s">
        <v>231</v>
      </c>
      <c r="E137" s="49" t="s">
        <v>231</v>
      </c>
      <c r="F137" s="49" t="s">
        <v>231</v>
      </c>
      <c r="G137" s="59"/>
      <c r="H137" s="51" t="s">
        <v>231</v>
      </c>
      <c r="I137" s="51" t="s">
        <v>231</v>
      </c>
    </row>
    <row r="138" spans="2:9" ht="15.75" thickBot="1" x14ac:dyDescent="0.25">
      <c r="B138" s="24" t="s">
        <v>180</v>
      </c>
      <c r="C138" t="s">
        <v>180</v>
      </c>
      <c r="D138" s="48">
        <v>7</v>
      </c>
      <c r="E138" s="49">
        <v>13787</v>
      </c>
      <c r="F138" s="49">
        <f t="shared" si="8"/>
        <v>1969.5714285714287</v>
      </c>
      <c r="G138" s="59"/>
      <c r="H138" s="51">
        <v>709</v>
      </c>
      <c r="I138" s="51">
        <f t="shared" si="4"/>
        <v>101.28571428571429</v>
      </c>
    </row>
    <row r="139" spans="2:9" ht="15.75" thickBot="1" x14ac:dyDescent="0.25">
      <c r="B139" s="24" t="s">
        <v>181</v>
      </c>
      <c r="D139" s="48" t="s">
        <v>231</v>
      </c>
      <c r="E139" s="49" t="s">
        <v>231</v>
      </c>
      <c r="F139" s="49" t="s">
        <v>231</v>
      </c>
      <c r="G139" s="59"/>
      <c r="H139" s="51" t="s">
        <v>231</v>
      </c>
      <c r="I139" s="51" t="s">
        <v>231</v>
      </c>
    </row>
    <row r="140" spans="2:9" ht="15.75" thickBot="1" x14ac:dyDescent="0.25">
      <c r="B140" s="24" t="s">
        <v>182</v>
      </c>
      <c r="D140" s="48" t="s">
        <v>231</v>
      </c>
      <c r="E140" s="49" t="s">
        <v>231</v>
      </c>
      <c r="F140" s="49" t="s">
        <v>231</v>
      </c>
      <c r="G140" s="59"/>
      <c r="H140" s="51" t="s">
        <v>231</v>
      </c>
      <c r="I140" s="51" t="s">
        <v>231</v>
      </c>
    </row>
    <row r="141" spans="2:9" ht="15.75" thickBot="1" x14ac:dyDescent="0.25">
      <c r="B141" s="24" t="s">
        <v>183</v>
      </c>
      <c r="C141" t="s">
        <v>183</v>
      </c>
      <c r="D141" s="48">
        <v>197</v>
      </c>
      <c r="E141" s="49">
        <v>497926</v>
      </c>
      <c r="F141" s="49">
        <f t="shared" si="8"/>
        <v>2527.5431472081218</v>
      </c>
      <c r="G141" s="59"/>
      <c r="H141" s="51">
        <v>22541</v>
      </c>
      <c r="I141" s="51">
        <f t="shared" ref="I141:I199" si="9">H141/D141</f>
        <v>114.42131979695432</v>
      </c>
    </row>
    <row r="142" spans="2:9" ht="15.75" thickBot="1" x14ac:dyDescent="0.25">
      <c r="B142" s="24" t="s">
        <v>184</v>
      </c>
      <c r="C142" t="s">
        <v>184</v>
      </c>
      <c r="D142" s="48" t="s">
        <v>231</v>
      </c>
      <c r="E142" s="49" t="s">
        <v>231</v>
      </c>
      <c r="F142" s="49" t="s">
        <v>231</v>
      </c>
      <c r="G142" s="59"/>
      <c r="H142" s="51" t="s">
        <v>231</v>
      </c>
      <c r="I142" s="51" t="s">
        <v>231</v>
      </c>
    </row>
    <row r="143" spans="2:9" ht="15.75" thickBot="1" x14ac:dyDescent="0.25">
      <c r="B143" s="24" t="s">
        <v>185</v>
      </c>
      <c r="C143" t="s">
        <v>185</v>
      </c>
      <c r="D143" s="48" t="s">
        <v>231</v>
      </c>
      <c r="E143" s="49" t="s">
        <v>231</v>
      </c>
      <c r="F143" s="49" t="s">
        <v>231</v>
      </c>
      <c r="G143" s="59"/>
      <c r="H143" s="51" t="s">
        <v>231</v>
      </c>
      <c r="I143" s="51" t="s">
        <v>231</v>
      </c>
    </row>
    <row r="144" spans="2:9" ht="15.75" thickBot="1" x14ac:dyDescent="0.25">
      <c r="B144" s="24" t="s">
        <v>186</v>
      </c>
      <c r="C144" t="s">
        <v>186</v>
      </c>
      <c r="D144" s="48">
        <v>8</v>
      </c>
      <c r="E144" s="49">
        <v>9392</v>
      </c>
      <c r="F144" s="49">
        <f t="shared" si="8"/>
        <v>1174</v>
      </c>
      <c r="G144" s="59"/>
      <c r="H144" s="51">
        <v>475</v>
      </c>
      <c r="I144" s="51">
        <f t="shared" si="9"/>
        <v>59.375</v>
      </c>
    </row>
    <row r="145" spans="2:9" ht="15.75" thickBot="1" x14ac:dyDescent="0.25">
      <c r="B145" s="24" t="s">
        <v>187</v>
      </c>
      <c r="C145" t="s">
        <v>187</v>
      </c>
      <c r="D145" s="48" t="s">
        <v>231</v>
      </c>
      <c r="E145" s="49" t="s">
        <v>231</v>
      </c>
      <c r="F145" s="49" t="s">
        <v>231</v>
      </c>
      <c r="G145" s="59"/>
      <c r="H145" s="51" t="s">
        <v>231</v>
      </c>
      <c r="I145" s="51" t="s">
        <v>231</v>
      </c>
    </row>
    <row r="146" spans="2:9" ht="15.75" thickBot="1" x14ac:dyDescent="0.25">
      <c r="B146" s="24" t="s">
        <v>188</v>
      </c>
      <c r="C146" t="s">
        <v>188</v>
      </c>
      <c r="D146" s="48">
        <v>29</v>
      </c>
      <c r="E146" s="49">
        <v>58963</v>
      </c>
      <c r="F146" s="49">
        <f t="shared" si="8"/>
        <v>2033.2068965517242</v>
      </c>
      <c r="G146" s="59"/>
      <c r="H146" s="51">
        <v>2890</v>
      </c>
      <c r="I146" s="51">
        <f t="shared" si="9"/>
        <v>99.65517241379311</v>
      </c>
    </row>
    <row r="147" spans="2:9" ht="15.75" thickBot="1" x14ac:dyDescent="0.25">
      <c r="B147" s="24" t="s">
        <v>189</v>
      </c>
      <c r="C147" t="s">
        <v>189</v>
      </c>
      <c r="D147" s="48">
        <v>4</v>
      </c>
      <c r="E147" s="49">
        <v>11343</v>
      </c>
      <c r="F147" s="49">
        <f t="shared" si="8"/>
        <v>2835.75</v>
      </c>
      <c r="G147" s="59"/>
      <c r="H147" s="51">
        <v>543</v>
      </c>
      <c r="I147" s="51">
        <f t="shared" si="9"/>
        <v>135.75</v>
      </c>
    </row>
    <row r="148" spans="2:9" ht="15.75" thickBot="1" x14ac:dyDescent="0.25">
      <c r="B148" s="24" t="s">
        <v>190</v>
      </c>
      <c r="C148" t="s">
        <v>190</v>
      </c>
      <c r="D148" s="48">
        <v>3</v>
      </c>
      <c r="E148" s="49">
        <v>7486</v>
      </c>
      <c r="F148" s="49">
        <f t="shared" si="8"/>
        <v>2495.3333333333335</v>
      </c>
      <c r="G148" s="59"/>
      <c r="H148" s="51">
        <v>360</v>
      </c>
      <c r="I148" s="51">
        <f t="shared" si="9"/>
        <v>120</v>
      </c>
    </row>
    <row r="149" spans="2:9" ht="15.75" thickBot="1" x14ac:dyDescent="0.25">
      <c r="B149" s="24" t="s">
        <v>191</v>
      </c>
      <c r="C149" t="s">
        <v>191</v>
      </c>
      <c r="D149" s="48">
        <v>100</v>
      </c>
      <c r="E149" s="49">
        <v>286371</v>
      </c>
      <c r="F149" s="49">
        <f t="shared" si="8"/>
        <v>2863.71</v>
      </c>
      <c r="G149" s="59"/>
      <c r="H149" s="51">
        <v>14124</v>
      </c>
      <c r="I149" s="51">
        <f t="shared" si="9"/>
        <v>141.24</v>
      </c>
    </row>
    <row r="150" spans="2:9" ht="15.75" thickBot="1" x14ac:dyDescent="0.25">
      <c r="B150" s="24" t="s">
        <v>192</v>
      </c>
      <c r="D150" s="48" t="s">
        <v>231</v>
      </c>
      <c r="E150" s="49" t="s">
        <v>231</v>
      </c>
      <c r="F150" s="49" t="s">
        <v>231</v>
      </c>
      <c r="G150" s="59"/>
      <c r="H150" s="51" t="s">
        <v>231</v>
      </c>
      <c r="I150" s="51" t="s">
        <v>231</v>
      </c>
    </row>
    <row r="151" spans="2:9" ht="15.75" thickBot="1" x14ac:dyDescent="0.25">
      <c r="B151" s="24" t="s">
        <v>193</v>
      </c>
      <c r="C151" t="s">
        <v>193</v>
      </c>
      <c r="D151" s="52">
        <v>7</v>
      </c>
      <c r="E151" s="52">
        <v>15147</v>
      </c>
      <c r="F151" s="52"/>
      <c r="G151" s="60"/>
      <c r="H151" s="50">
        <v>781</v>
      </c>
      <c r="I151" s="51">
        <f t="shared" si="9"/>
        <v>111.57142857142857</v>
      </c>
    </row>
    <row r="152" spans="2:9" ht="15.75" thickBot="1" x14ac:dyDescent="0.25">
      <c r="B152" s="24" t="s">
        <v>194</v>
      </c>
      <c r="C152" t="s">
        <v>194</v>
      </c>
      <c r="D152" s="48">
        <v>7</v>
      </c>
      <c r="E152" s="49">
        <v>17222</v>
      </c>
      <c r="F152" s="49">
        <f>E152/D152</f>
        <v>2460.2857142857142</v>
      </c>
      <c r="G152" s="59"/>
      <c r="H152" s="51">
        <v>840</v>
      </c>
      <c r="I152" s="51">
        <f t="shared" si="9"/>
        <v>120</v>
      </c>
    </row>
    <row r="153" spans="2:9" ht="15.75" thickBot="1" x14ac:dyDescent="0.25">
      <c r="B153" s="24" t="s">
        <v>195</v>
      </c>
      <c r="D153" s="48" t="s">
        <v>231</v>
      </c>
      <c r="E153" s="49" t="s">
        <v>231</v>
      </c>
      <c r="F153" s="49" t="s">
        <v>231</v>
      </c>
      <c r="G153" s="59"/>
      <c r="H153" s="51" t="s">
        <v>231</v>
      </c>
      <c r="I153" s="51" t="s">
        <v>231</v>
      </c>
    </row>
    <row r="154" spans="2:9" ht="15.75" thickBot="1" x14ac:dyDescent="0.25">
      <c r="B154" s="24" t="s">
        <v>196</v>
      </c>
      <c r="C154" t="s">
        <v>196</v>
      </c>
      <c r="D154" s="48">
        <v>36</v>
      </c>
      <c r="E154" s="49">
        <v>91656</v>
      </c>
      <c r="F154" s="49">
        <f>E154/D154</f>
        <v>2546</v>
      </c>
      <c r="G154" s="59"/>
      <c r="H154" s="51">
        <v>4481</v>
      </c>
      <c r="I154" s="51">
        <f t="shared" si="9"/>
        <v>124.47222222222223</v>
      </c>
    </row>
    <row r="155" spans="2:9" ht="15.75" thickBot="1" x14ac:dyDescent="0.25">
      <c r="B155" s="24" t="s">
        <v>197</v>
      </c>
      <c r="C155" t="s">
        <v>197</v>
      </c>
      <c r="D155" s="48">
        <v>10</v>
      </c>
      <c r="E155" s="49">
        <v>19273</v>
      </c>
      <c r="F155" s="49">
        <f>E155/D155</f>
        <v>1927.3</v>
      </c>
      <c r="G155" s="59"/>
      <c r="H155" s="51">
        <v>1004</v>
      </c>
      <c r="I155" s="51">
        <f t="shared" si="9"/>
        <v>100.4</v>
      </c>
    </row>
    <row r="156" spans="2:9" ht="15.75" thickBot="1" x14ac:dyDescent="0.25">
      <c r="B156" s="24" t="s">
        <v>198</v>
      </c>
      <c r="C156" t="s">
        <v>198</v>
      </c>
      <c r="D156" s="48">
        <v>11</v>
      </c>
      <c r="E156" s="49">
        <v>43197</v>
      </c>
      <c r="F156" s="49">
        <f>E156/D156</f>
        <v>3927</v>
      </c>
      <c r="G156" s="59"/>
      <c r="H156" s="51">
        <v>2288</v>
      </c>
      <c r="I156" s="51">
        <f t="shared" si="9"/>
        <v>208</v>
      </c>
    </row>
    <row r="157" spans="2:9" ht="15.75" thickBot="1" x14ac:dyDescent="0.25">
      <c r="B157" s="24" t="s">
        <v>199</v>
      </c>
      <c r="C157" t="s">
        <v>199</v>
      </c>
      <c r="D157" s="52">
        <v>5</v>
      </c>
      <c r="E157" s="52">
        <v>19005</v>
      </c>
      <c r="F157" s="52"/>
      <c r="G157" s="60"/>
      <c r="H157" s="50">
        <v>821</v>
      </c>
      <c r="I157" s="51">
        <f t="shared" si="9"/>
        <v>164.2</v>
      </c>
    </row>
    <row r="158" spans="2:9" ht="15.75" thickBot="1" x14ac:dyDescent="0.25">
      <c r="B158" s="24" t="s">
        <v>200</v>
      </c>
      <c r="D158" s="48" t="s">
        <v>231</v>
      </c>
      <c r="E158" s="49" t="s">
        <v>231</v>
      </c>
      <c r="F158" s="49" t="s">
        <v>231</v>
      </c>
      <c r="G158" s="59"/>
      <c r="H158" s="51" t="s">
        <v>231</v>
      </c>
      <c r="I158" s="51" t="s">
        <v>231</v>
      </c>
    </row>
    <row r="159" spans="2:9" ht="15.75" thickBot="1" x14ac:dyDescent="0.25">
      <c r="B159" s="24" t="s">
        <v>201</v>
      </c>
      <c r="D159" s="48" t="s">
        <v>231</v>
      </c>
      <c r="E159" s="49" t="s">
        <v>231</v>
      </c>
      <c r="F159" s="49" t="s">
        <v>231</v>
      </c>
      <c r="G159" s="59"/>
      <c r="H159" s="51" t="s">
        <v>231</v>
      </c>
      <c r="I159" s="51" t="s">
        <v>231</v>
      </c>
    </row>
    <row r="160" spans="2:9" ht="15.75" thickBot="1" x14ac:dyDescent="0.25">
      <c r="B160" s="24" t="s">
        <v>202</v>
      </c>
      <c r="C160" t="s">
        <v>202</v>
      </c>
      <c r="D160" s="48" t="s">
        <v>231</v>
      </c>
      <c r="E160" s="49" t="s">
        <v>231</v>
      </c>
      <c r="F160" s="49" t="s">
        <v>231</v>
      </c>
      <c r="G160" s="59"/>
      <c r="H160" s="51" t="s">
        <v>231</v>
      </c>
      <c r="I160" s="51" t="s">
        <v>231</v>
      </c>
    </row>
    <row r="161" spans="2:9" ht="15.75" thickBot="1" x14ac:dyDescent="0.25">
      <c r="B161" s="24" t="s">
        <v>203</v>
      </c>
      <c r="C161" t="s">
        <v>203</v>
      </c>
      <c r="D161" s="48" t="s">
        <v>231</v>
      </c>
      <c r="E161" s="49" t="s">
        <v>231</v>
      </c>
      <c r="F161" s="49" t="s">
        <v>231</v>
      </c>
      <c r="G161" s="59"/>
      <c r="H161" s="51" t="s">
        <v>231</v>
      </c>
      <c r="I161" s="51" t="s">
        <v>231</v>
      </c>
    </row>
    <row r="162" spans="2:9" ht="15.75" thickBot="1" x14ac:dyDescent="0.25">
      <c r="B162" s="24" t="s">
        <v>204</v>
      </c>
      <c r="C162" t="s">
        <v>204</v>
      </c>
      <c r="D162" s="48">
        <v>9</v>
      </c>
      <c r="E162" s="49">
        <v>20130</v>
      </c>
      <c r="F162" s="49">
        <f>E162/D162</f>
        <v>2236.6666666666665</v>
      </c>
      <c r="G162" s="59"/>
      <c r="H162" s="51">
        <v>701</v>
      </c>
      <c r="I162" s="51">
        <f t="shared" si="9"/>
        <v>77.888888888888886</v>
      </c>
    </row>
    <row r="163" spans="2:9" ht="15.75" thickBot="1" x14ac:dyDescent="0.25">
      <c r="B163" s="24" t="s">
        <v>205</v>
      </c>
      <c r="C163" t="s">
        <v>205</v>
      </c>
      <c r="D163" s="52">
        <v>14</v>
      </c>
      <c r="E163" s="52">
        <v>32613</v>
      </c>
      <c r="F163" s="52"/>
      <c r="G163" s="60"/>
      <c r="H163" s="50">
        <v>1669</v>
      </c>
      <c r="I163" s="51">
        <f t="shared" si="9"/>
        <v>119.21428571428571</v>
      </c>
    </row>
    <row r="164" spans="2:9" ht="15.75" thickBot="1" x14ac:dyDescent="0.25">
      <c r="B164" s="24" t="s">
        <v>206</v>
      </c>
      <c r="C164" t="s">
        <v>206</v>
      </c>
      <c r="D164" s="52">
        <v>6</v>
      </c>
      <c r="E164" s="52">
        <v>9669</v>
      </c>
      <c r="F164" s="52"/>
      <c r="G164" s="60"/>
      <c r="H164" s="50">
        <v>289</v>
      </c>
      <c r="I164" s="51">
        <f t="shared" si="9"/>
        <v>48.166666666666664</v>
      </c>
    </row>
    <row r="165" spans="2:9" ht="15.75" thickBot="1" x14ac:dyDescent="0.25">
      <c r="B165" s="24" t="s">
        <v>207</v>
      </c>
      <c r="C165" t="s">
        <v>207</v>
      </c>
      <c r="D165" s="48">
        <v>271</v>
      </c>
      <c r="E165" s="49">
        <v>980557</v>
      </c>
      <c r="F165" s="49">
        <f>E165/D165</f>
        <v>3618.2915129151293</v>
      </c>
      <c r="G165" s="59"/>
      <c r="H165" s="51">
        <v>47785</v>
      </c>
      <c r="I165" s="51">
        <f t="shared" si="9"/>
        <v>176.32841328413284</v>
      </c>
    </row>
    <row r="166" spans="2:9" ht="15.75" thickBot="1" x14ac:dyDescent="0.25">
      <c r="B166" s="24" t="s">
        <v>208</v>
      </c>
      <c r="C166" t="s">
        <v>208</v>
      </c>
      <c r="D166" s="48" t="s">
        <v>231</v>
      </c>
      <c r="E166" s="49" t="s">
        <v>231</v>
      </c>
      <c r="F166" s="49" t="s">
        <v>231</v>
      </c>
      <c r="G166" s="59"/>
      <c r="H166" s="51" t="s">
        <v>231</v>
      </c>
      <c r="I166" s="51" t="s">
        <v>231</v>
      </c>
    </row>
    <row r="167" spans="2:9" ht="15.75" thickBot="1" x14ac:dyDescent="0.25">
      <c r="B167" s="24" t="s">
        <v>209</v>
      </c>
      <c r="C167" t="s">
        <v>209</v>
      </c>
      <c r="D167" s="52">
        <v>102</v>
      </c>
      <c r="E167" s="52">
        <v>437203</v>
      </c>
      <c r="F167" s="52"/>
      <c r="G167" s="60"/>
      <c r="H167" s="50">
        <v>20536</v>
      </c>
      <c r="I167" s="51">
        <f t="shared" si="9"/>
        <v>201.33333333333334</v>
      </c>
    </row>
    <row r="168" spans="2:9" ht="15.75" thickBot="1" x14ac:dyDescent="0.25">
      <c r="B168" s="24" t="s">
        <v>210</v>
      </c>
      <c r="C168" t="s">
        <v>210</v>
      </c>
      <c r="D168" s="48">
        <v>6</v>
      </c>
      <c r="E168" s="49">
        <v>13957</v>
      </c>
      <c r="F168" s="49">
        <f t="shared" ref="F168:F176" si="10">E168/D168</f>
        <v>2326.1666666666665</v>
      </c>
      <c r="G168" s="59"/>
      <c r="H168" s="51">
        <v>740</v>
      </c>
      <c r="I168" s="51">
        <f t="shared" si="9"/>
        <v>123.33333333333333</v>
      </c>
    </row>
    <row r="169" spans="2:9" ht="15.75" thickBot="1" x14ac:dyDescent="0.25">
      <c r="B169" s="24" t="s">
        <v>211</v>
      </c>
      <c r="C169" t="s">
        <v>211</v>
      </c>
      <c r="D169" s="48">
        <v>75</v>
      </c>
      <c r="E169" s="49">
        <v>152757</v>
      </c>
      <c r="F169" s="49">
        <f t="shared" si="10"/>
        <v>2036.76</v>
      </c>
      <c r="G169" s="59"/>
      <c r="H169" s="51">
        <v>6615</v>
      </c>
      <c r="I169" s="51">
        <f t="shared" si="9"/>
        <v>88.2</v>
      </c>
    </row>
    <row r="170" spans="2:9" ht="15.75" thickBot="1" x14ac:dyDescent="0.25">
      <c r="B170" s="24" t="s">
        <v>212</v>
      </c>
      <c r="C170" t="s">
        <v>212</v>
      </c>
      <c r="D170" s="48">
        <v>11</v>
      </c>
      <c r="E170" s="49">
        <v>154741</v>
      </c>
      <c r="F170" s="49">
        <f t="shared" si="10"/>
        <v>14067.363636363636</v>
      </c>
      <c r="G170" s="59"/>
      <c r="H170" s="51">
        <v>1664</v>
      </c>
      <c r="I170" s="51">
        <f t="shared" si="9"/>
        <v>151.27272727272728</v>
      </c>
    </row>
    <row r="171" spans="2:9" ht="15.75" thickBot="1" x14ac:dyDescent="0.25">
      <c r="B171" s="24" t="s">
        <v>213</v>
      </c>
      <c r="C171" t="s">
        <v>213</v>
      </c>
      <c r="D171" s="48">
        <v>11</v>
      </c>
      <c r="E171" s="49">
        <v>30027</v>
      </c>
      <c r="F171" s="49">
        <f t="shared" si="10"/>
        <v>2729.7272727272725</v>
      </c>
      <c r="G171" s="59"/>
      <c r="H171" s="51">
        <v>1571</v>
      </c>
      <c r="I171" s="51">
        <f t="shared" si="9"/>
        <v>142.81818181818181</v>
      </c>
    </row>
    <row r="172" spans="2:9" ht="15.75" thickBot="1" x14ac:dyDescent="0.25">
      <c r="B172" s="24" t="s">
        <v>214</v>
      </c>
      <c r="C172" t="s">
        <v>214</v>
      </c>
      <c r="D172" s="48">
        <v>6</v>
      </c>
      <c r="E172" s="49">
        <v>9946</v>
      </c>
      <c r="F172" s="49">
        <f t="shared" si="10"/>
        <v>1657.6666666666667</v>
      </c>
      <c r="G172" s="59"/>
      <c r="H172" s="51">
        <v>473</v>
      </c>
      <c r="I172" s="51">
        <f t="shared" si="9"/>
        <v>78.833333333333329</v>
      </c>
    </row>
    <row r="173" spans="2:9" ht="15.75" thickBot="1" x14ac:dyDescent="0.25">
      <c r="B173" s="24" t="s">
        <v>215</v>
      </c>
      <c r="C173" t="s">
        <v>215</v>
      </c>
      <c r="D173" s="48">
        <v>3</v>
      </c>
      <c r="E173" s="49">
        <v>5042</v>
      </c>
      <c r="F173" s="49">
        <f t="shared" si="10"/>
        <v>1680.6666666666667</v>
      </c>
      <c r="G173" s="59"/>
      <c r="H173" s="51">
        <v>272</v>
      </c>
      <c r="I173" s="51">
        <f t="shared" si="9"/>
        <v>90.666666666666671</v>
      </c>
    </row>
    <row r="174" spans="2:9" ht="15.75" thickBot="1" x14ac:dyDescent="0.25">
      <c r="B174" s="24" t="s">
        <v>216</v>
      </c>
      <c r="C174" t="s">
        <v>216</v>
      </c>
      <c r="D174" s="48">
        <v>42</v>
      </c>
      <c r="E174" s="49">
        <v>121692</v>
      </c>
      <c r="F174" s="49">
        <f t="shared" si="10"/>
        <v>2897.4285714285716</v>
      </c>
      <c r="G174" s="59"/>
      <c r="H174" s="51">
        <v>6320</v>
      </c>
      <c r="I174" s="51">
        <f t="shared" si="9"/>
        <v>150.47619047619048</v>
      </c>
    </row>
    <row r="175" spans="2:9" ht="15.75" thickBot="1" x14ac:dyDescent="0.25">
      <c r="B175" s="24" t="s">
        <v>217</v>
      </c>
      <c r="C175" t="s">
        <v>217</v>
      </c>
      <c r="D175" s="48">
        <v>4</v>
      </c>
      <c r="E175" s="49">
        <v>7617</v>
      </c>
      <c r="F175" s="49">
        <f t="shared" si="10"/>
        <v>1904.25</v>
      </c>
      <c r="G175" s="59"/>
      <c r="H175" s="51">
        <v>298</v>
      </c>
      <c r="I175" s="51">
        <f t="shared" si="9"/>
        <v>74.5</v>
      </c>
    </row>
    <row r="176" spans="2:9" ht="15.75" thickBot="1" x14ac:dyDescent="0.25">
      <c r="B176" s="24" t="s">
        <v>24</v>
      </c>
      <c r="C176" t="s">
        <v>24</v>
      </c>
      <c r="D176" s="48">
        <v>78</v>
      </c>
      <c r="E176" s="49">
        <v>237521</v>
      </c>
      <c r="F176" s="49">
        <f t="shared" si="10"/>
        <v>3045.1410256410259</v>
      </c>
      <c r="G176" s="59"/>
      <c r="H176" s="51">
        <v>11802</v>
      </c>
      <c r="I176" s="51">
        <f t="shared" si="9"/>
        <v>151.30769230769232</v>
      </c>
    </row>
    <row r="177" spans="2:9" ht="15.75" thickBot="1" x14ac:dyDescent="0.25">
      <c r="B177" s="24" t="s">
        <v>25</v>
      </c>
      <c r="C177" t="s">
        <v>25</v>
      </c>
      <c r="D177" s="52">
        <v>23</v>
      </c>
      <c r="E177" s="52">
        <v>39054</v>
      </c>
      <c r="F177" s="52"/>
      <c r="G177" s="60"/>
      <c r="H177" s="50">
        <v>1901</v>
      </c>
      <c r="I177" s="51">
        <f t="shared" si="9"/>
        <v>82.652173913043484</v>
      </c>
    </row>
    <row r="178" spans="2:9" ht="15.75" thickBot="1" x14ac:dyDescent="0.25">
      <c r="B178" s="24" t="s">
        <v>26</v>
      </c>
      <c r="C178" t="s">
        <v>26</v>
      </c>
      <c r="D178" s="48">
        <v>118</v>
      </c>
      <c r="E178" s="49">
        <v>384827</v>
      </c>
      <c r="F178" s="49">
        <f t="shared" ref="F178:F186" si="11">E178/D178</f>
        <v>3261.2457627118642</v>
      </c>
      <c r="G178" s="59"/>
      <c r="H178" s="51">
        <v>20094</v>
      </c>
      <c r="I178" s="51">
        <f t="shared" si="9"/>
        <v>170.28813559322035</v>
      </c>
    </row>
    <row r="179" spans="2:9" ht="15.75" thickBot="1" x14ac:dyDescent="0.25">
      <c r="B179" s="24" t="s">
        <v>27</v>
      </c>
      <c r="C179" t="s">
        <v>27</v>
      </c>
      <c r="D179" s="48">
        <v>18</v>
      </c>
      <c r="E179" s="49">
        <v>40477</v>
      </c>
      <c r="F179" s="49">
        <f t="shared" si="11"/>
        <v>2248.7222222222222</v>
      </c>
      <c r="G179" s="59"/>
      <c r="H179" s="51">
        <v>1984</v>
      </c>
      <c r="I179" s="51">
        <f t="shared" si="9"/>
        <v>110.22222222222223</v>
      </c>
    </row>
    <row r="180" spans="2:9" ht="15.75" thickBot="1" x14ac:dyDescent="0.25">
      <c r="B180" s="24" t="s">
        <v>28</v>
      </c>
      <c r="C180" t="s">
        <v>28</v>
      </c>
      <c r="D180" s="48">
        <v>22</v>
      </c>
      <c r="E180" s="49">
        <v>99780</v>
      </c>
      <c r="F180" s="49">
        <f t="shared" si="11"/>
        <v>4535.454545454545</v>
      </c>
      <c r="G180" s="59"/>
      <c r="H180" s="51">
        <v>5226</v>
      </c>
      <c r="I180" s="51">
        <f t="shared" si="9"/>
        <v>237.54545454545453</v>
      </c>
    </row>
    <row r="181" spans="2:9" ht="15.75" thickBot="1" x14ac:dyDescent="0.25">
      <c r="B181" s="24" t="s">
        <v>29</v>
      </c>
      <c r="C181" t="s">
        <v>29</v>
      </c>
      <c r="D181" s="48">
        <v>38</v>
      </c>
      <c r="E181" s="49">
        <v>77750</v>
      </c>
      <c r="F181" s="49">
        <f t="shared" si="11"/>
        <v>2046.0526315789473</v>
      </c>
      <c r="G181" s="59"/>
      <c r="H181" s="51">
        <v>3695</v>
      </c>
      <c r="I181" s="51">
        <f t="shared" si="9"/>
        <v>97.236842105263165</v>
      </c>
    </row>
    <row r="182" spans="2:9" ht="15.75" thickBot="1" x14ac:dyDescent="0.25">
      <c r="B182" s="24" t="s">
        <v>30</v>
      </c>
      <c r="C182" t="s">
        <v>30</v>
      </c>
      <c r="D182" s="48">
        <v>18</v>
      </c>
      <c r="E182" s="49">
        <v>47873</v>
      </c>
      <c r="F182" s="49">
        <f t="shared" si="11"/>
        <v>2659.6111111111113</v>
      </c>
      <c r="G182" s="59"/>
      <c r="H182" s="51">
        <v>2434</v>
      </c>
      <c r="I182" s="51">
        <f t="shared" si="9"/>
        <v>135.22222222222223</v>
      </c>
    </row>
    <row r="183" spans="2:9" ht="15.75" thickBot="1" x14ac:dyDescent="0.25">
      <c r="B183" s="24" t="s">
        <v>31</v>
      </c>
      <c r="C183" t="s">
        <v>31</v>
      </c>
      <c r="D183" s="48">
        <v>16</v>
      </c>
      <c r="E183" s="49">
        <v>49347</v>
      </c>
      <c r="F183" s="49">
        <f t="shared" si="11"/>
        <v>3084.1875</v>
      </c>
      <c r="G183" s="59"/>
      <c r="H183" s="51">
        <v>2451</v>
      </c>
      <c r="I183" s="51">
        <f t="shared" si="9"/>
        <v>153.1875</v>
      </c>
    </row>
    <row r="184" spans="2:9" ht="15.75" thickBot="1" x14ac:dyDescent="0.25">
      <c r="B184" s="24" t="s">
        <v>32</v>
      </c>
      <c r="C184" t="s">
        <v>32</v>
      </c>
      <c r="D184" s="48" t="s">
        <v>231</v>
      </c>
      <c r="E184" s="49" t="s">
        <v>231</v>
      </c>
      <c r="F184" s="49" t="s">
        <v>231</v>
      </c>
      <c r="G184" s="59"/>
      <c r="H184" s="51" t="s">
        <v>231</v>
      </c>
      <c r="I184" s="51" t="s">
        <v>231</v>
      </c>
    </row>
    <row r="185" spans="2:9" ht="15.75" thickBot="1" x14ac:dyDescent="0.25">
      <c r="B185" s="24" t="s">
        <v>33</v>
      </c>
      <c r="C185" t="s">
        <v>33</v>
      </c>
      <c r="D185" s="48">
        <v>92</v>
      </c>
      <c r="E185" s="49">
        <v>271650</v>
      </c>
      <c r="F185" s="49">
        <f t="shared" si="11"/>
        <v>2952.717391304348</v>
      </c>
      <c r="G185" s="59"/>
      <c r="H185" s="51">
        <v>12050</v>
      </c>
      <c r="I185" s="51">
        <f t="shared" si="9"/>
        <v>130.97826086956522</v>
      </c>
    </row>
    <row r="186" spans="2:9" ht="15.75" thickBot="1" x14ac:dyDescent="0.25">
      <c r="B186" s="24" t="s">
        <v>34</v>
      </c>
      <c r="C186" t="s">
        <v>34</v>
      </c>
      <c r="D186" s="48">
        <v>18</v>
      </c>
      <c r="E186" s="49">
        <v>56951</v>
      </c>
      <c r="F186" s="49">
        <f t="shared" si="11"/>
        <v>3163.9444444444443</v>
      </c>
      <c r="G186" s="59"/>
      <c r="H186" s="51">
        <v>2892</v>
      </c>
      <c r="I186" s="51">
        <f t="shared" si="9"/>
        <v>160.66666666666666</v>
      </c>
    </row>
    <row r="187" spans="2:9" ht="15.75" thickBot="1" x14ac:dyDescent="0.25">
      <c r="B187" s="24" t="s">
        <v>35</v>
      </c>
      <c r="C187" t="s">
        <v>35</v>
      </c>
      <c r="D187" s="52">
        <v>15</v>
      </c>
      <c r="E187" s="52">
        <v>59877</v>
      </c>
      <c r="F187" s="52"/>
      <c r="G187" s="60"/>
      <c r="H187" s="50">
        <v>2504</v>
      </c>
      <c r="I187" s="51">
        <f t="shared" si="9"/>
        <v>166.93333333333334</v>
      </c>
    </row>
    <row r="188" spans="2:9" ht="15.75" thickBot="1" x14ac:dyDescent="0.25">
      <c r="B188" s="24" t="s">
        <v>36</v>
      </c>
      <c r="C188" t="s">
        <v>36</v>
      </c>
      <c r="D188" s="52">
        <v>16</v>
      </c>
      <c r="E188" s="52">
        <v>30812</v>
      </c>
      <c r="F188" s="52"/>
      <c r="G188" s="60"/>
      <c r="H188" s="50">
        <v>1566</v>
      </c>
      <c r="I188" s="51">
        <f t="shared" si="9"/>
        <v>97.875</v>
      </c>
    </row>
    <row r="189" spans="2:9" ht="15.75" thickBot="1" x14ac:dyDescent="0.25">
      <c r="B189" s="24" t="s">
        <v>37</v>
      </c>
      <c r="C189" t="s">
        <v>37</v>
      </c>
      <c r="D189" s="48">
        <v>7</v>
      </c>
      <c r="E189" s="49">
        <v>16576</v>
      </c>
      <c r="F189" s="49">
        <f>E189/D189</f>
        <v>2368</v>
      </c>
      <c r="G189" s="59"/>
      <c r="H189" s="51">
        <v>916</v>
      </c>
      <c r="I189" s="51">
        <f t="shared" si="9"/>
        <v>130.85714285714286</v>
      </c>
    </row>
    <row r="190" spans="2:9" ht="15.75" thickBot="1" x14ac:dyDescent="0.25">
      <c r="B190" s="24" t="s">
        <v>38</v>
      </c>
      <c r="C190" t="s">
        <v>38</v>
      </c>
      <c r="D190" s="48" t="s">
        <v>231</v>
      </c>
      <c r="E190" s="49" t="s">
        <v>231</v>
      </c>
      <c r="F190" s="49" t="s">
        <v>231</v>
      </c>
      <c r="G190" s="59"/>
      <c r="H190" s="51" t="s">
        <v>231</v>
      </c>
      <c r="I190" s="51" t="s">
        <v>231</v>
      </c>
    </row>
    <row r="191" spans="2:9" ht="15.75" thickBot="1" x14ac:dyDescent="0.25">
      <c r="B191" s="24" t="s">
        <v>39</v>
      </c>
      <c r="C191" t="s">
        <v>39</v>
      </c>
      <c r="D191" s="52">
        <v>3</v>
      </c>
      <c r="E191" s="52">
        <v>4029</v>
      </c>
      <c r="F191" s="52"/>
      <c r="G191" s="60"/>
      <c r="H191" s="50">
        <v>212</v>
      </c>
      <c r="I191" s="51">
        <f t="shared" si="9"/>
        <v>70.666666666666671</v>
      </c>
    </row>
    <row r="192" spans="2:9" ht="15.75" thickBot="1" x14ac:dyDescent="0.25">
      <c r="B192" s="24" t="s">
        <v>40</v>
      </c>
      <c r="C192" t="s">
        <v>40</v>
      </c>
      <c r="D192" s="48">
        <v>4</v>
      </c>
      <c r="E192" s="49">
        <v>5672</v>
      </c>
      <c r="F192" s="49">
        <f>E192/D192</f>
        <v>1418</v>
      </c>
      <c r="G192" s="59"/>
      <c r="H192" s="51">
        <v>285</v>
      </c>
      <c r="I192" s="51">
        <f t="shared" si="9"/>
        <v>71.25</v>
      </c>
    </row>
    <row r="193" spans="2:9" ht="15.75" thickBot="1" x14ac:dyDescent="0.25">
      <c r="B193" s="24" t="s">
        <v>41</v>
      </c>
      <c r="D193" s="48" t="s">
        <v>231</v>
      </c>
      <c r="E193" s="49" t="s">
        <v>231</v>
      </c>
      <c r="F193" s="49" t="s">
        <v>231</v>
      </c>
      <c r="G193" s="59"/>
      <c r="H193" s="51" t="s">
        <v>231</v>
      </c>
      <c r="I193" s="51" t="s">
        <v>231</v>
      </c>
    </row>
    <row r="194" spans="2:9" ht="15.75" thickBot="1" x14ac:dyDescent="0.25">
      <c r="B194" s="24" t="s">
        <v>42</v>
      </c>
      <c r="C194" t="s">
        <v>42</v>
      </c>
      <c r="D194" s="48">
        <v>18</v>
      </c>
      <c r="E194" s="49">
        <v>39819</v>
      </c>
      <c r="F194" s="49">
        <f>E194/D194</f>
        <v>2212.1666666666665</v>
      </c>
      <c r="G194" s="59"/>
      <c r="H194" s="51">
        <v>2024</v>
      </c>
      <c r="I194" s="51">
        <f t="shared" si="9"/>
        <v>112.44444444444444</v>
      </c>
    </row>
    <row r="195" spans="2:9" ht="15.75" thickBot="1" x14ac:dyDescent="0.25">
      <c r="B195" s="24" t="s">
        <v>43</v>
      </c>
      <c r="C195" t="s">
        <v>43</v>
      </c>
      <c r="D195" s="52">
        <v>12</v>
      </c>
      <c r="E195" s="52">
        <v>33109</v>
      </c>
      <c r="F195" s="52"/>
      <c r="G195" s="60"/>
      <c r="H195" s="50">
        <v>1417</v>
      </c>
      <c r="I195" s="51">
        <f t="shared" si="9"/>
        <v>118.08333333333333</v>
      </c>
    </row>
    <row r="196" spans="2:9" ht="15.75" thickBot="1" x14ac:dyDescent="0.25">
      <c r="B196" s="24" t="s">
        <v>44</v>
      </c>
      <c r="C196" t="s">
        <v>44</v>
      </c>
      <c r="D196" s="48">
        <v>3</v>
      </c>
      <c r="E196" s="49">
        <v>3774</v>
      </c>
      <c r="F196" s="49">
        <f>E196/D196</f>
        <v>1258</v>
      </c>
      <c r="G196" s="59"/>
      <c r="H196" s="51">
        <v>168</v>
      </c>
      <c r="I196" s="51">
        <f t="shared" si="9"/>
        <v>56</v>
      </c>
    </row>
    <row r="197" spans="2:9" ht="15.75" thickBot="1" x14ac:dyDescent="0.25">
      <c r="B197" s="24" t="s">
        <v>45</v>
      </c>
      <c r="C197" t="s">
        <v>45</v>
      </c>
      <c r="D197" s="48" t="s">
        <v>231</v>
      </c>
      <c r="E197" s="49" t="s">
        <v>231</v>
      </c>
      <c r="F197" s="49" t="s">
        <v>231</v>
      </c>
      <c r="G197" s="59"/>
      <c r="H197" s="51" t="s">
        <v>231</v>
      </c>
      <c r="I197" s="51" t="s">
        <v>231</v>
      </c>
    </row>
    <row r="198" spans="2:9" ht="15.75" thickBot="1" x14ac:dyDescent="0.25">
      <c r="B198" s="24" t="s">
        <v>46</v>
      </c>
      <c r="C198" t="s">
        <v>46</v>
      </c>
      <c r="D198" s="48" t="s">
        <v>231</v>
      </c>
      <c r="E198" s="49" t="s">
        <v>231</v>
      </c>
      <c r="F198" s="49" t="s">
        <v>231</v>
      </c>
      <c r="G198" s="59"/>
      <c r="H198" s="51" t="s">
        <v>231</v>
      </c>
      <c r="I198" s="51" t="s">
        <v>231</v>
      </c>
    </row>
    <row r="199" spans="2:9" ht="15.75" thickBot="1" x14ac:dyDescent="0.25">
      <c r="B199" s="24" t="s">
        <v>47</v>
      </c>
      <c r="C199" t="s">
        <v>47</v>
      </c>
      <c r="D199" s="48">
        <v>123</v>
      </c>
      <c r="E199" s="49">
        <v>298098</v>
      </c>
      <c r="F199" s="49">
        <f t="shared" ref="F199:F211" si="12">E199/D199</f>
        <v>2423.560975609756</v>
      </c>
      <c r="G199" s="59"/>
      <c r="H199" s="51">
        <v>14632</v>
      </c>
      <c r="I199" s="51">
        <f t="shared" si="9"/>
        <v>118.95934959349593</v>
      </c>
    </row>
    <row r="200" spans="2:9" ht="15.75" thickBot="1" x14ac:dyDescent="0.25">
      <c r="B200" s="24" t="s">
        <v>48</v>
      </c>
      <c r="D200" s="48" t="s">
        <v>231</v>
      </c>
      <c r="E200" s="49" t="s">
        <v>231</v>
      </c>
      <c r="F200" s="49" t="s">
        <v>231</v>
      </c>
      <c r="G200" s="59"/>
      <c r="H200" s="51" t="s">
        <v>231</v>
      </c>
      <c r="I200" s="51" t="s">
        <v>231</v>
      </c>
    </row>
    <row r="201" spans="2:9" ht="15.75" thickBot="1" x14ac:dyDescent="0.25">
      <c r="B201" s="24" t="s">
        <v>49</v>
      </c>
      <c r="C201" t="s">
        <v>49</v>
      </c>
      <c r="D201" s="48" t="s">
        <v>231</v>
      </c>
      <c r="E201" s="49" t="s">
        <v>231</v>
      </c>
      <c r="F201" s="49" t="s">
        <v>231</v>
      </c>
      <c r="G201" s="59"/>
      <c r="H201" s="51" t="s">
        <v>231</v>
      </c>
      <c r="I201" s="51" t="s">
        <v>231</v>
      </c>
    </row>
    <row r="202" spans="2:9" ht="15.75" thickBot="1" x14ac:dyDescent="0.25">
      <c r="B202" s="24" t="s">
        <v>233</v>
      </c>
      <c r="D202" s="48" t="s">
        <v>231</v>
      </c>
      <c r="E202" s="49" t="s">
        <v>231</v>
      </c>
      <c r="F202" s="49" t="s">
        <v>231</v>
      </c>
      <c r="G202" s="59"/>
      <c r="H202" s="51" t="s">
        <v>231</v>
      </c>
      <c r="I202" s="51" t="s">
        <v>231</v>
      </c>
    </row>
    <row r="203" spans="2:9" ht="15.75" thickBot="1" x14ac:dyDescent="0.25">
      <c r="B203" s="24" t="s">
        <v>234</v>
      </c>
      <c r="D203" s="48" t="s">
        <v>231</v>
      </c>
      <c r="E203" s="49" t="s">
        <v>231</v>
      </c>
      <c r="F203" s="49" t="s">
        <v>231</v>
      </c>
      <c r="G203" s="59"/>
      <c r="H203" s="51" t="s">
        <v>231</v>
      </c>
      <c r="I203" s="51" t="s">
        <v>231</v>
      </c>
    </row>
    <row r="204" spans="2:9" ht="15.75" thickBot="1" x14ac:dyDescent="0.25">
      <c r="B204" s="24" t="s">
        <v>235</v>
      </c>
      <c r="C204" t="s">
        <v>235</v>
      </c>
      <c r="D204" s="48" t="s">
        <v>231</v>
      </c>
      <c r="E204" s="49" t="s">
        <v>231</v>
      </c>
      <c r="F204" s="49" t="s">
        <v>231</v>
      </c>
      <c r="G204" s="59"/>
      <c r="H204" s="51" t="s">
        <v>231</v>
      </c>
      <c r="I204" s="51" t="s">
        <v>231</v>
      </c>
    </row>
    <row r="205" spans="2:9" ht="26.25" thickBot="1" x14ac:dyDescent="0.25">
      <c r="B205" s="24" t="s">
        <v>236</v>
      </c>
      <c r="D205" s="48" t="s">
        <v>231</v>
      </c>
      <c r="E205" s="49" t="s">
        <v>231</v>
      </c>
      <c r="F205" s="49" t="s">
        <v>231</v>
      </c>
      <c r="G205" s="59"/>
      <c r="H205" s="51" t="s">
        <v>231</v>
      </c>
      <c r="I205" s="51" t="s">
        <v>231</v>
      </c>
    </row>
    <row r="206" spans="2:9" ht="15.75" thickBot="1" x14ac:dyDescent="0.25">
      <c r="B206" s="24" t="s">
        <v>237</v>
      </c>
      <c r="C206" t="s">
        <v>237</v>
      </c>
      <c r="D206" s="48">
        <v>11</v>
      </c>
      <c r="E206" s="49">
        <v>25732</v>
      </c>
      <c r="F206" s="49">
        <f t="shared" si="12"/>
        <v>2339.2727272727275</v>
      </c>
      <c r="G206" s="59"/>
      <c r="H206" s="51">
        <v>1271</v>
      </c>
      <c r="I206" s="51">
        <f t="shared" ref="I206:I264" si="13">H206/D206</f>
        <v>115.54545454545455</v>
      </c>
    </row>
    <row r="207" spans="2:9" ht="15.75" thickBot="1" x14ac:dyDescent="0.25">
      <c r="B207" s="24" t="s">
        <v>238</v>
      </c>
      <c r="C207" t="s">
        <v>238</v>
      </c>
      <c r="D207" s="48">
        <v>20</v>
      </c>
      <c r="E207" s="49">
        <v>49880</v>
      </c>
      <c r="F207" s="49">
        <f t="shared" si="12"/>
        <v>2494</v>
      </c>
      <c r="G207" s="59"/>
      <c r="H207" s="51">
        <v>2106</v>
      </c>
      <c r="I207" s="51">
        <f t="shared" si="13"/>
        <v>105.3</v>
      </c>
    </row>
    <row r="208" spans="2:9" ht="15.75" thickBot="1" x14ac:dyDescent="0.25">
      <c r="B208" s="24" t="s">
        <v>239</v>
      </c>
      <c r="C208" t="s">
        <v>239</v>
      </c>
      <c r="D208" s="48">
        <v>73</v>
      </c>
      <c r="E208" s="49">
        <v>159359</v>
      </c>
      <c r="F208" s="49">
        <f t="shared" si="12"/>
        <v>2183</v>
      </c>
      <c r="G208" s="59"/>
      <c r="H208" s="51">
        <v>7935</v>
      </c>
      <c r="I208" s="51">
        <f t="shared" si="13"/>
        <v>108.6986301369863</v>
      </c>
    </row>
    <row r="209" spans="2:9" ht="15.75" thickBot="1" x14ac:dyDescent="0.25">
      <c r="B209" s="24" t="s">
        <v>240</v>
      </c>
      <c r="C209" t="s">
        <v>240</v>
      </c>
      <c r="D209" s="48">
        <v>224</v>
      </c>
      <c r="E209" s="49">
        <v>654805</v>
      </c>
      <c r="F209" s="49">
        <f t="shared" si="12"/>
        <v>2923.2366071428573</v>
      </c>
      <c r="G209" s="59"/>
      <c r="H209" s="51">
        <v>32977</v>
      </c>
      <c r="I209" s="51">
        <f t="shared" si="13"/>
        <v>147.21875</v>
      </c>
    </row>
    <row r="210" spans="2:9" ht="15.75" thickBot="1" x14ac:dyDescent="0.25">
      <c r="B210" s="24" t="s">
        <v>241</v>
      </c>
      <c r="D210" s="48" t="s">
        <v>231</v>
      </c>
      <c r="E210" s="49" t="s">
        <v>231</v>
      </c>
      <c r="F210" s="49" t="s">
        <v>231</v>
      </c>
      <c r="G210" s="59"/>
      <c r="H210" s="51" t="s">
        <v>231</v>
      </c>
      <c r="I210" s="51" t="s">
        <v>231</v>
      </c>
    </row>
    <row r="211" spans="2:9" ht="15.75" thickBot="1" x14ac:dyDescent="0.25">
      <c r="B211" s="24" t="s">
        <v>242</v>
      </c>
      <c r="C211" t="s">
        <v>242</v>
      </c>
      <c r="D211" s="48">
        <v>6</v>
      </c>
      <c r="E211" s="49">
        <v>7707</v>
      </c>
      <c r="F211" s="49">
        <f t="shared" si="12"/>
        <v>1284.5</v>
      </c>
      <c r="G211" s="59"/>
      <c r="H211" s="51">
        <v>392</v>
      </c>
      <c r="I211" s="51">
        <f t="shared" si="13"/>
        <v>65.333333333333329</v>
      </c>
    </row>
    <row r="212" spans="2:9" ht="15.75" thickBot="1" x14ac:dyDescent="0.25">
      <c r="B212" s="24" t="s">
        <v>243</v>
      </c>
      <c r="D212" s="48" t="s">
        <v>231</v>
      </c>
      <c r="E212" s="49" t="s">
        <v>231</v>
      </c>
      <c r="F212" s="49" t="s">
        <v>231</v>
      </c>
      <c r="G212" s="59"/>
      <c r="H212" s="51" t="s">
        <v>231</v>
      </c>
      <c r="I212" s="51" t="s">
        <v>231</v>
      </c>
    </row>
    <row r="213" spans="2:9" ht="15.75" thickBot="1" x14ac:dyDescent="0.25">
      <c r="B213" s="24" t="s">
        <v>244</v>
      </c>
      <c r="D213" s="48" t="s">
        <v>231</v>
      </c>
      <c r="E213" s="49" t="s">
        <v>231</v>
      </c>
      <c r="F213" s="49" t="s">
        <v>231</v>
      </c>
      <c r="G213" s="59"/>
      <c r="H213" s="51" t="s">
        <v>231</v>
      </c>
      <c r="I213" s="51" t="s">
        <v>231</v>
      </c>
    </row>
    <row r="214" spans="2:9" ht="15.75" thickBot="1" x14ac:dyDescent="0.25">
      <c r="B214" s="24" t="s">
        <v>245</v>
      </c>
      <c r="D214" s="48" t="s">
        <v>231</v>
      </c>
      <c r="E214" s="49" t="s">
        <v>231</v>
      </c>
      <c r="F214" s="49" t="s">
        <v>231</v>
      </c>
      <c r="G214" s="59"/>
      <c r="H214" s="51" t="s">
        <v>231</v>
      </c>
      <c r="I214" s="51" t="s">
        <v>231</v>
      </c>
    </row>
    <row r="215" spans="2:9" ht="15.75" thickBot="1" x14ac:dyDescent="0.25">
      <c r="B215" s="24" t="s">
        <v>246</v>
      </c>
      <c r="C215" t="s">
        <v>246</v>
      </c>
      <c r="D215" s="52">
        <v>18</v>
      </c>
      <c r="E215" s="52">
        <v>90715</v>
      </c>
      <c r="F215" s="52"/>
      <c r="G215" s="60"/>
      <c r="H215" s="50">
        <v>4483</v>
      </c>
      <c r="I215" s="51">
        <f t="shared" si="13"/>
        <v>249.05555555555554</v>
      </c>
    </row>
    <row r="216" spans="2:9" ht="15.75" thickBot="1" x14ac:dyDescent="0.25">
      <c r="B216" s="24" t="s">
        <v>247</v>
      </c>
      <c r="C216" t="s">
        <v>247</v>
      </c>
      <c r="D216" s="48">
        <v>32</v>
      </c>
      <c r="E216" s="49">
        <v>74597</v>
      </c>
      <c r="F216" s="49">
        <f>E216/D216</f>
        <v>2331.15625</v>
      </c>
      <c r="G216" s="59"/>
      <c r="H216" s="51">
        <v>3778</v>
      </c>
      <c r="I216" s="51">
        <f t="shared" si="13"/>
        <v>118.0625</v>
      </c>
    </row>
    <row r="217" spans="2:9" ht="15.75" thickBot="1" x14ac:dyDescent="0.25">
      <c r="B217" s="24" t="s">
        <v>248</v>
      </c>
      <c r="C217" t="s">
        <v>248</v>
      </c>
      <c r="D217" s="52">
        <v>862</v>
      </c>
      <c r="E217" s="52">
        <v>3605408</v>
      </c>
      <c r="F217" s="52"/>
      <c r="G217" s="60"/>
      <c r="H217" s="50">
        <v>182474</v>
      </c>
      <c r="I217" s="51">
        <f t="shared" si="13"/>
        <v>211.68677494199537</v>
      </c>
    </row>
    <row r="218" spans="2:9" ht="15.75" thickBot="1" x14ac:dyDescent="0.25">
      <c r="B218" s="24" t="s">
        <v>249</v>
      </c>
      <c r="C218" t="s">
        <v>249</v>
      </c>
      <c r="D218" s="48">
        <v>29</v>
      </c>
      <c r="E218" s="49">
        <v>71560</v>
      </c>
      <c r="F218" s="49">
        <f t="shared" ref="F218:F221" si="14">E218/D218</f>
        <v>2467.5862068965516</v>
      </c>
      <c r="G218" s="59"/>
      <c r="H218" s="51">
        <v>3192</v>
      </c>
      <c r="I218" s="51">
        <f t="shared" si="13"/>
        <v>110.06896551724138</v>
      </c>
    </row>
    <row r="219" spans="2:9" ht="15.75" thickBot="1" x14ac:dyDescent="0.25">
      <c r="B219" s="24" t="s">
        <v>250</v>
      </c>
      <c r="C219" t="s">
        <v>250</v>
      </c>
      <c r="D219" s="48" t="s">
        <v>231</v>
      </c>
      <c r="E219" s="49" t="s">
        <v>231</v>
      </c>
      <c r="F219" s="49" t="s">
        <v>231</v>
      </c>
      <c r="G219" s="59"/>
      <c r="H219" s="51" t="s">
        <v>231</v>
      </c>
      <c r="I219" s="51" t="s">
        <v>231</v>
      </c>
    </row>
    <row r="220" spans="2:9" ht="15.75" thickBot="1" x14ac:dyDescent="0.25">
      <c r="B220" s="24" t="s">
        <v>251</v>
      </c>
      <c r="C220" t="s">
        <v>251</v>
      </c>
      <c r="D220" s="48">
        <v>94</v>
      </c>
      <c r="E220" s="49">
        <v>171870</v>
      </c>
      <c r="F220" s="49">
        <f t="shared" si="14"/>
        <v>1828.4042553191489</v>
      </c>
      <c r="G220" s="59"/>
      <c r="H220" s="51">
        <v>8216</v>
      </c>
      <c r="I220" s="51">
        <f t="shared" si="13"/>
        <v>87.40425531914893</v>
      </c>
    </row>
    <row r="221" spans="2:9" ht="26.25" thickBot="1" x14ac:dyDescent="0.25">
      <c r="B221" s="24" t="s">
        <v>252</v>
      </c>
      <c r="C221" t="s">
        <v>252</v>
      </c>
      <c r="D221" s="48">
        <v>23</v>
      </c>
      <c r="E221" s="49">
        <v>56111</v>
      </c>
      <c r="F221" s="49">
        <f t="shared" si="14"/>
        <v>2439.608695652174</v>
      </c>
      <c r="G221" s="59"/>
      <c r="H221" s="51">
        <v>2502</v>
      </c>
      <c r="I221" s="51">
        <f t="shared" si="13"/>
        <v>108.78260869565217</v>
      </c>
    </row>
    <row r="222" spans="2:9" ht="15.75" thickBot="1" x14ac:dyDescent="0.25">
      <c r="B222" s="24" t="s">
        <v>253</v>
      </c>
      <c r="D222" s="48" t="s">
        <v>231</v>
      </c>
      <c r="E222" s="49" t="s">
        <v>231</v>
      </c>
      <c r="F222" s="49" t="s">
        <v>231</v>
      </c>
      <c r="G222" s="59"/>
      <c r="H222" s="51" t="s">
        <v>231</v>
      </c>
      <c r="I222" s="51" t="s">
        <v>231</v>
      </c>
    </row>
    <row r="223" spans="2:9" ht="15.75" thickBot="1" x14ac:dyDescent="0.25">
      <c r="B223" s="24" t="s">
        <v>254</v>
      </c>
      <c r="C223" t="s">
        <v>254</v>
      </c>
      <c r="D223" s="52">
        <v>31</v>
      </c>
      <c r="E223" s="52">
        <v>86780</v>
      </c>
      <c r="F223" s="52"/>
      <c r="G223" s="60"/>
      <c r="H223" s="50">
        <v>3537</v>
      </c>
      <c r="I223" s="51">
        <f t="shared" si="13"/>
        <v>114.09677419354838</v>
      </c>
    </row>
    <row r="224" spans="2:9" ht="15.75" thickBot="1" x14ac:dyDescent="0.25">
      <c r="B224" s="24" t="s">
        <v>255</v>
      </c>
      <c r="C224" t="s">
        <v>255</v>
      </c>
      <c r="D224" s="48">
        <v>16</v>
      </c>
      <c r="E224" s="49">
        <v>32726</v>
      </c>
      <c r="F224" s="49">
        <f>E224/D224</f>
        <v>2045.375</v>
      </c>
      <c r="G224" s="59"/>
      <c r="H224" s="51">
        <v>1660</v>
      </c>
      <c r="I224" s="51">
        <f t="shared" si="13"/>
        <v>103.75</v>
      </c>
    </row>
    <row r="225" spans="2:9" ht="15.75" thickBot="1" x14ac:dyDescent="0.25">
      <c r="B225" s="24" t="s">
        <v>256</v>
      </c>
      <c r="C225" t="s">
        <v>256</v>
      </c>
      <c r="D225" s="52">
        <v>23</v>
      </c>
      <c r="E225" s="52">
        <v>62942</v>
      </c>
      <c r="F225" s="52"/>
      <c r="G225" s="60"/>
      <c r="H225" s="50">
        <v>3246</v>
      </c>
      <c r="I225" s="51">
        <f t="shared" si="13"/>
        <v>141.13043478260869</v>
      </c>
    </row>
    <row r="226" spans="2:9" ht="15.75" thickBot="1" x14ac:dyDescent="0.25">
      <c r="B226" s="24" t="s">
        <v>257</v>
      </c>
      <c r="C226" t="s">
        <v>257</v>
      </c>
      <c r="D226" s="48">
        <v>4</v>
      </c>
      <c r="E226" s="49">
        <v>12714</v>
      </c>
      <c r="F226" s="49">
        <f>E226/D226</f>
        <v>3178.5</v>
      </c>
      <c r="G226" s="59"/>
      <c r="H226" s="51">
        <v>550</v>
      </c>
      <c r="I226" s="51">
        <f t="shared" si="13"/>
        <v>137.5</v>
      </c>
    </row>
    <row r="227" spans="2:9" ht="15.75" thickBot="1" x14ac:dyDescent="0.25">
      <c r="B227" s="24" t="s">
        <v>258</v>
      </c>
      <c r="D227" s="48" t="s">
        <v>231</v>
      </c>
      <c r="E227" s="49" t="s">
        <v>231</v>
      </c>
      <c r="F227" s="49" t="s">
        <v>231</v>
      </c>
      <c r="G227" s="59"/>
      <c r="H227" s="51" t="s">
        <v>231</v>
      </c>
      <c r="I227" s="51" t="s">
        <v>231</v>
      </c>
    </row>
    <row r="228" spans="2:9" ht="15.75" thickBot="1" x14ac:dyDescent="0.25">
      <c r="B228" s="24" t="s">
        <v>259</v>
      </c>
      <c r="C228" t="s">
        <v>259</v>
      </c>
      <c r="D228" s="48">
        <v>7</v>
      </c>
      <c r="E228" s="49">
        <v>46819</v>
      </c>
      <c r="F228" s="49">
        <f>E228/D228</f>
        <v>6688.4285714285716</v>
      </c>
      <c r="G228" s="59"/>
      <c r="H228" s="51">
        <v>2418</v>
      </c>
      <c r="I228" s="51">
        <f t="shared" si="13"/>
        <v>345.42857142857144</v>
      </c>
    </row>
    <row r="229" spans="2:9" ht="15.75" thickBot="1" x14ac:dyDescent="0.25">
      <c r="B229" s="24" t="s">
        <v>260</v>
      </c>
      <c r="C229" t="s">
        <v>260</v>
      </c>
      <c r="D229" s="48">
        <v>73</v>
      </c>
      <c r="E229" s="49">
        <v>182784</v>
      </c>
      <c r="F229" s="49">
        <f>E229/D229</f>
        <v>2503.8904109589039</v>
      </c>
      <c r="G229" s="59"/>
      <c r="H229" s="51">
        <v>9144</v>
      </c>
      <c r="I229" s="51">
        <f t="shared" si="13"/>
        <v>125.26027397260275</v>
      </c>
    </row>
    <row r="230" spans="2:9" ht="15.75" thickBot="1" x14ac:dyDescent="0.25">
      <c r="B230" s="24" t="s">
        <v>261</v>
      </c>
      <c r="C230" t="s">
        <v>261</v>
      </c>
      <c r="D230" s="48">
        <v>15</v>
      </c>
      <c r="E230" s="49">
        <v>101555</v>
      </c>
      <c r="F230" s="49">
        <f>E230/D230</f>
        <v>6770.333333333333</v>
      </c>
      <c r="G230" s="59"/>
      <c r="H230" s="51">
        <v>4484</v>
      </c>
      <c r="I230" s="51">
        <f t="shared" si="13"/>
        <v>298.93333333333334</v>
      </c>
    </row>
    <row r="231" spans="2:9" ht="15.75" thickBot="1" x14ac:dyDescent="0.25">
      <c r="B231" s="24" t="s">
        <v>262</v>
      </c>
      <c r="C231" t="s">
        <v>262</v>
      </c>
      <c r="D231" s="48" t="s">
        <v>231</v>
      </c>
      <c r="E231" s="49" t="s">
        <v>231</v>
      </c>
      <c r="F231" s="49" t="s">
        <v>231</v>
      </c>
      <c r="G231" s="59"/>
      <c r="H231" s="51" t="s">
        <v>231</v>
      </c>
      <c r="I231" s="51" t="s">
        <v>231</v>
      </c>
    </row>
    <row r="232" spans="2:9" ht="15.75" thickBot="1" x14ac:dyDescent="0.25">
      <c r="B232" s="24" t="s">
        <v>263</v>
      </c>
      <c r="D232" s="48" t="s">
        <v>231</v>
      </c>
      <c r="E232" s="49" t="s">
        <v>231</v>
      </c>
      <c r="F232" s="49" t="s">
        <v>231</v>
      </c>
      <c r="G232" s="59"/>
      <c r="H232" s="51" t="s">
        <v>231</v>
      </c>
      <c r="I232" s="51" t="s">
        <v>231</v>
      </c>
    </row>
    <row r="233" spans="2:9" ht="15.75" thickBot="1" x14ac:dyDescent="0.25">
      <c r="B233" s="24" t="s">
        <v>264</v>
      </c>
      <c r="C233" t="s">
        <v>264</v>
      </c>
      <c r="D233" s="48" t="s">
        <v>231</v>
      </c>
      <c r="E233" s="49" t="s">
        <v>231</v>
      </c>
      <c r="F233" s="49" t="s">
        <v>231</v>
      </c>
      <c r="G233" s="59"/>
      <c r="H233" s="51" t="s">
        <v>231</v>
      </c>
      <c r="I233" s="51" t="s">
        <v>231</v>
      </c>
    </row>
    <row r="234" spans="2:9" ht="15.75" thickBot="1" x14ac:dyDescent="0.25">
      <c r="B234" s="24" t="s">
        <v>265</v>
      </c>
      <c r="C234" t="s">
        <v>265</v>
      </c>
      <c r="D234" s="48">
        <v>8</v>
      </c>
      <c r="E234" s="49">
        <v>10655</v>
      </c>
      <c r="F234" s="49">
        <f>E234/D234</f>
        <v>1331.875</v>
      </c>
      <c r="G234" s="59"/>
      <c r="H234" s="51">
        <v>503</v>
      </c>
      <c r="I234" s="51">
        <f t="shared" si="13"/>
        <v>62.875</v>
      </c>
    </row>
    <row r="235" spans="2:9" ht="15.75" thickBot="1" x14ac:dyDescent="0.25">
      <c r="B235" s="24" t="s">
        <v>266</v>
      </c>
      <c r="C235" t="s">
        <v>266</v>
      </c>
      <c r="D235" s="48" t="s">
        <v>231</v>
      </c>
      <c r="E235" s="49" t="s">
        <v>231</v>
      </c>
      <c r="F235" s="49" t="s">
        <v>231</v>
      </c>
      <c r="G235" s="59"/>
      <c r="H235" s="51" t="s">
        <v>231</v>
      </c>
      <c r="I235" s="51" t="s">
        <v>231</v>
      </c>
    </row>
    <row r="236" spans="2:9" ht="15.75" thickBot="1" x14ac:dyDescent="0.25">
      <c r="B236" s="24" t="s">
        <v>267</v>
      </c>
      <c r="C236" t="s">
        <v>267</v>
      </c>
      <c r="D236" s="48" t="s">
        <v>231</v>
      </c>
      <c r="E236" s="49" t="s">
        <v>231</v>
      </c>
      <c r="F236" s="49" t="s">
        <v>231</v>
      </c>
      <c r="G236" s="59"/>
      <c r="H236" s="51" t="s">
        <v>231</v>
      </c>
      <c r="I236" s="51" t="s">
        <v>231</v>
      </c>
    </row>
    <row r="237" spans="2:9" ht="15.75" thickBot="1" x14ac:dyDescent="0.25">
      <c r="B237" s="24" t="s">
        <v>268</v>
      </c>
      <c r="C237" t="s">
        <v>268</v>
      </c>
      <c r="D237" s="48">
        <v>6</v>
      </c>
      <c r="E237" s="49">
        <v>9495</v>
      </c>
      <c r="F237" s="49">
        <f t="shared" ref="F237:F242" si="15">E237/D237</f>
        <v>1582.5</v>
      </c>
      <c r="G237" s="59"/>
      <c r="H237" s="51">
        <v>498</v>
      </c>
      <c r="I237" s="51">
        <f t="shared" si="13"/>
        <v>83</v>
      </c>
    </row>
    <row r="238" spans="2:9" ht="15.75" thickBot="1" x14ac:dyDescent="0.25">
      <c r="B238" s="24" t="s">
        <v>269</v>
      </c>
      <c r="C238" t="s">
        <v>269</v>
      </c>
      <c r="D238" s="48">
        <v>4</v>
      </c>
      <c r="E238" s="49">
        <v>16795</v>
      </c>
      <c r="F238" s="49">
        <f t="shared" si="15"/>
        <v>4198.75</v>
      </c>
      <c r="G238" s="59"/>
      <c r="H238" s="51">
        <v>1000</v>
      </c>
      <c r="I238" s="51">
        <f t="shared" si="13"/>
        <v>250</v>
      </c>
    </row>
    <row r="239" spans="2:9" ht="15.75" thickBot="1" x14ac:dyDescent="0.25">
      <c r="B239" s="24" t="s">
        <v>270</v>
      </c>
      <c r="C239" t="s">
        <v>270</v>
      </c>
      <c r="D239" s="48">
        <v>9</v>
      </c>
      <c r="E239" s="49">
        <v>13900</v>
      </c>
      <c r="F239" s="49">
        <f t="shared" si="15"/>
        <v>1544.4444444444443</v>
      </c>
      <c r="G239" s="59"/>
      <c r="H239" s="51">
        <v>653</v>
      </c>
      <c r="I239" s="51">
        <f t="shared" si="13"/>
        <v>72.555555555555557</v>
      </c>
    </row>
    <row r="240" spans="2:9" ht="15.75" thickBot="1" x14ac:dyDescent="0.25">
      <c r="B240" s="24" t="s">
        <v>271</v>
      </c>
      <c r="C240" t="s">
        <v>271</v>
      </c>
      <c r="D240" s="48" t="s">
        <v>231</v>
      </c>
      <c r="E240" s="49" t="s">
        <v>231</v>
      </c>
      <c r="F240" s="49" t="s">
        <v>231</v>
      </c>
      <c r="G240" s="59"/>
      <c r="H240" s="51" t="s">
        <v>231</v>
      </c>
      <c r="I240" s="51" t="s">
        <v>231</v>
      </c>
    </row>
    <row r="241" spans="2:9" ht="15.75" thickBot="1" x14ac:dyDescent="0.25">
      <c r="B241" s="24" t="s">
        <v>272</v>
      </c>
      <c r="C241" t="s">
        <v>272</v>
      </c>
      <c r="D241" s="48">
        <v>8</v>
      </c>
      <c r="E241" s="49">
        <v>13873</v>
      </c>
      <c r="F241" s="49">
        <f t="shared" si="15"/>
        <v>1734.125</v>
      </c>
      <c r="G241" s="59"/>
      <c r="H241" s="51">
        <v>700</v>
      </c>
      <c r="I241" s="51">
        <f t="shared" si="13"/>
        <v>87.5</v>
      </c>
    </row>
    <row r="242" spans="2:9" ht="15.75" thickBot="1" x14ac:dyDescent="0.25">
      <c r="B242" s="24" t="s">
        <v>273</v>
      </c>
      <c r="C242" t="s">
        <v>273</v>
      </c>
      <c r="D242" s="48">
        <v>10</v>
      </c>
      <c r="E242" s="49">
        <v>16227</v>
      </c>
      <c r="F242" s="49">
        <f t="shared" si="15"/>
        <v>1622.7</v>
      </c>
      <c r="G242" s="59"/>
      <c r="H242" s="51">
        <v>814</v>
      </c>
      <c r="I242" s="51">
        <f t="shared" si="13"/>
        <v>81.400000000000006</v>
      </c>
    </row>
    <row r="243" spans="2:9" ht="15.75" thickBot="1" x14ac:dyDescent="0.25">
      <c r="B243" s="24" t="s">
        <v>274</v>
      </c>
      <c r="D243" s="48" t="s">
        <v>231</v>
      </c>
      <c r="E243" s="49" t="s">
        <v>231</v>
      </c>
      <c r="F243" s="49" t="s">
        <v>231</v>
      </c>
      <c r="G243" s="59"/>
      <c r="H243" s="51" t="s">
        <v>231</v>
      </c>
      <c r="I243" s="51" t="s">
        <v>231</v>
      </c>
    </row>
    <row r="244" spans="2:9" ht="15.75" thickBot="1" x14ac:dyDescent="0.25">
      <c r="B244" s="24" t="s">
        <v>275</v>
      </c>
      <c r="D244" s="48" t="s">
        <v>231</v>
      </c>
      <c r="E244" s="49" t="s">
        <v>231</v>
      </c>
      <c r="F244" s="49" t="s">
        <v>231</v>
      </c>
      <c r="G244" s="59"/>
      <c r="H244" s="51" t="s">
        <v>231</v>
      </c>
      <c r="I244" s="51" t="s">
        <v>231</v>
      </c>
    </row>
    <row r="245" spans="2:9" ht="15.75" thickBot="1" x14ac:dyDescent="0.25">
      <c r="B245" s="24" t="s">
        <v>276</v>
      </c>
      <c r="C245" t="s">
        <v>276</v>
      </c>
      <c r="D245" s="48" t="s">
        <v>231</v>
      </c>
      <c r="E245" s="49" t="s">
        <v>231</v>
      </c>
      <c r="F245" s="49" t="s">
        <v>231</v>
      </c>
      <c r="G245" s="59"/>
      <c r="H245" s="51" t="s">
        <v>231</v>
      </c>
      <c r="I245" s="51" t="s">
        <v>231</v>
      </c>
    </row>
    <row r="246" spans="2:9" ht="15.75" thickBot="1" x14ac:dyDescent="0.25">
      <c r="B246" s="24" t="s">
        <v>277</v>
      </c>
      <c r="C246" t="s">
        <v>277</v>
      </c>
      <c r="D246" s="48">
        <v>13</v>
      </c>
      <c r="E246" s="49">
        <v>39819</v>
      </c>
      <c r="F246" s="49">
        <f t="shared" ref="F246" si="16">E246/D246</f>
        <v>3063</v>
      </c>
      <c r="G246" s="59"/>
      <c r="H246" s="51">
        <v>1886</v>
      </c>
      <c r="I246" s="51">
        <f t="shared" si="13"/>
        <v>145.07692307692307</v>
      </c>
    </row>
    <row r="247" spans="2:9" ht="15.75" thickBot="1" x14ac:dyDescent="0.25">
      <c r="B247" s="24" t="s">
        <v>278</v>
      </c>
      <c r="D247" s="48" t="s">
        <v>231</v>
      </c>
      <c r="E247" s="49" t="s">
        <v>231</v>
      </c>
      <c r="F247" s="49" t="s">
        <v>231</v>
      </c>
      <c r="G247" s="59"/>
      <c r="H247" s="51" t="s">
        <v>231</v>
      </c>
      <c r="I247" s="51" t="s">
        <v>231</v>
      </c>
    </row>
    <row r="248" spans="2:9" ht="15.75" thickBot="1" x14ac:dyDescent="0.25">
      <c r="B248" s="24" t="s">
        <v>279</v>
      </c>
      <c r="C248" t="s">
        <v>279</v>
      </c>
      <c r="D248" s="48">
        <v>3</v>
      </c>
      <c r="E248" s="49">
        <v>20091</v>
      </c>
      <c r="F248" s="49">
        <f t="shared" ref="F248:F264" si="17">E248/D248</f>
        <v>6697</v>
      </c>
      <c r="G248" s="59"/>
      <c r="H248" s="51">
        <v>1056</v>
      </c>
      <c r="I248" s="51">
        <f t="shared" si="13"/>
        <v>352</v>
      </c>
    </row>
    <row r="249" spans="2:9" ht="15.75" thickBot="1" x14ac:dyDescent="0.25">
      <c r="B249" s="24" t="s">
        <v>280</v>
      </c>
      <c r="C249" t="s">
        <v>280</v>
      </c>
      <c r="D249" s="48">
        <v>25</v>
      </c>
      <c r="E249" s="49">
        <v>43259</v>
      </c>
      <c r="F249" s="49">
        <f t="shared" si="17"/>
        <v>1730.36</v>
      </c>
      <c r="G249" s="59"/>
      <c r="H249" s="51">
        <v>2263</v>
      </c>
      <c r="I249" s="51">
        <f t="shared" si="13"/>
        <v>90.52</v>
      </c>
    </row>
    <row r="250" spans="2:9" ht="15.75" thickBot="1" x14ac:dyDescent="0.25">
      <c r="B250" s="24" t="s">
        <v>281</v>
      </c>
      <c r="C250" t="s">
        <v>281</v>
      </c>
      <c r="D250" s="48">
        <v>3</v>
      </c>
      <c r="E250" s="49">
        <v>3898</v>
      </c>
      <c r="F250" s="49">
        <f t="shared" si="17"/>
        <v>1299.3333333333333</v>
      </c>
      <c r="G250" s="59"/>
      <c r="H250" s="51">
        <v>182</v>
      </c>
      <c r="I250" s="51">
        <f t="shared" si="13"/>
        <v>60.666666666666664</v>
      </c>
    </row>
    <row r="251" spans="2:9" ht="15.75" thickBot="1" x14ac:dyDescent="0.25">
      <c r="B251" s="24" t="s">
        <v>282</v>
      </c>
      <c r="C251" t="s">
        <v>282</v>
      </c>
      <c r="D251" s="48">
        <v>9</v>
      </c>
      <c r="E251" s="49">
        <v>14516</v>
      </c>
      <c r="F251" s="49">
        <f t="shared" si="17"/>
        <v>1612.8888888888889</v>
      </c>
      <c r="G251" s="59"/>
      <c r="H251" s="51">
        <v>726</v>
      </c>
      <c r="I251" s="51">
        <f t="shared" si="13"/>
        <v>80.666666666666671</v>
      </c>
    </row>
    <row r="252" spans="2:9" ht="15.75" thickBot="1" x14ac:dyDescent="0.25">
      <c r="B252" s="24" t="s">
        <v>283</v>
      </c>
      <c r="C252" t="s">
        <v>283</v>
      </c>
      <c r="D252" s="48">
        <v>3</v>
      </c>
      <c r="E252" s="49">
        <v>3770</v>
      </c>
      <c r="F252" s="49">
        <f t="shared" si="17"/>
        <v>1256.6666666666667</v>
      </c>
      <c r="G252" s="59"/>
      <c r="H252" s="51">
        <v>199</v>
      </c>
      <c r="I252" s="51">
        <f t="shared" si="13"/>
        <v>66.333333333333329</v>
      </c>
    </row>
    <row r="253" spans="2:9" ht="15.75" thickBot="1" x14ac:dyDescent="0.25">
      <c r="B253" s="24" t="s">
        <v>284</v>
      </c>
      <c r="C253" t="s">
        <v>284</v>
      </c>
      <c r="D253" s="48">
        <v>25</v>
      </c>
      <c r="E253" s="49">
        <v>102324</v>
      </c>
      <c r="F253" s="49">
        <f t="shared" si="17"/>
        <v>4092.96</v>
      </c>
      <c r="G253" s="59"/>
      <c r="H253" s="51">
        <v>5280</v>
      </c>
      <c r="I253" s="51">
        <f t="shared" si="13"/>
        <v>211.2</v>
      </c>
    </row>
    <row r="254" spans="2:9" ht="15.75" thickBot="1" x14ac:dyDescent="0.25">
      <c r="B254" s="24" t="s">
        <v>285</v>
      </c>
      <c r="C254" t="s">
        <v>285</v>
      </c>
      <c r="D254" s="48">
        <v>6</v>
      </c>
      <c r="E254" s="49">
        <v>14675</v>
      </c>
      <c r="F254" s="49">
        <f t="shared" si="17"/>
        <v>2445.8333333333335</v>
      </c>
      <c r="G254" s="59"/>
      <c r="H254" s="51">
        <v>677</v>
      </c>
      <c r="I254" s="51">
        <f t="shared" si="13"/>
        <v>112.83333333333333</v>
      </c>
    </row>
    <row r="255" spans="2:9" ht="15.75" thickBot="1" x14ac:dyDescent="0.25">
      <c r="B255" s="24" t="s">
        <v>286</v>
      </c>
      <c r="C255" t="s">
        <v>286</v>
      </c>
      <c r="D255" s="48">
        <v>4</v>
      </c>
      <c r="E255" s="49">
        <v>5619</v>
      </c>
      <c r="F255" s="49">
        <f t="shared" si="17"/>
        <v>1404.75</v>
      </c>
      <c r="G255" s="59"/>
      <c r="H255" s="51">
        <v>255</v>
      </c>
      <c r="I255" s="51">
        <f t="shared" si="13"/>
        <v>63.75</v>
      </c>
    </row>
    <row r="256" spans="2:9" ht="15.75" thickBot="1" x14ac:dyDescent="0.25">
      <c r="B256" s="24" t="s">
        <v>287</v>
      </c>
      <c r="C256" t="s">
        <v>287</v>
      </c>
      <c r="D256" s="48">
        <v>29</v>
      </c>
      <c r="E256" s="49">
        <v>64440</v>
      </c>
      <c r="F256" s="49">
        <f t="shared" si="17"/>
        <v>2222.0689655172414</v>
      </c>
      <c r="G256" s="59"/>
      <c r="H256" s="51">
        <v>3169</v>
      </c>
      <c r="I256" s="51">
        <f t="shared" si="13"/>
        <v>109.27586206896552</v>
      </c>
    </row>
    <row r="257" spans="2:9" ht="15.75" thickBot="1" x14ac:dyDescent="0.25">
      <c r="B257" s="24" t="s">
        <v>288</v>
      </c>
      <c r="C257" t="s">
        <v>288</v>
      </c>
      <c r="D257" s="48">
        <v>12</v>
      </c>
      <c r="E257" s="49">
        <v>23478</v>
      </c>
      <c r="F257" s="49">
        <f t="shared" si="17"/>
        <v>1956.5</v>
      </c>
      <c r="G257" s="59"/>
      <c r="H257" s="51">
        <v>718</v>
      </c>
      <c r="I257" s="51">
        <f t="shared" si="13"/>
        <v>59.833333333333336</v>
      </c>
    </row>
    <row r="258" spans="2:9" ht="15.75" thickBot="1" x14ac:dyDescent="0.25">
      <c r="B258" s="24" t="s">
        <v>289</v>
      </c>
      <c r="C258" t="s">
        <v>289</v>
      </c>
      <c r="D258" s="48">
        <v>5</v>
      </c>
      <c r="E258" s="49">
        <v>31253</v>
      </c>
      <c r="F258" s="49">
        <f t="shared" si="17"/>
        <v>6250.6</v>
      </c>
      <c r="G258" s="59"/>
      <c r="H258" s="51">
        <v>1625</v>
      </c>
      <c r="I258" s="51">
        <f t="shared" si="13"/>
        <v>325</v>
      </c>
    </row>
    <row r="259" spans="2:9" ht="15.75" thickBot="1" x14ac:dyDescent="0.25">
      <c r="B259" s="24" t="s">
        <v>290</v>
      </c>
      <c r="C259" t="s">
        <v>290</v>
      </c>
      <c r="D259" s="48">
        <v>6</v>
      </c>
      <c r="E259" s="49">
        <v>17527</v>
      </c>
      <c r="F259" s="49">
        <f t="shared" si="17"/>
        <v>2921.1666666666665</v>
      </c>
      <c r="G259" s="59"/>
      <c r="H259" s="51">
        <v>801</v>
      </c>
      <c r="I259" s="51">
        <f t="shared" si="13"/>
        <v>133.5</v>
      </c>
    </row>
    <row r="260" spans="2:9" ht="15.75" thickBot="1" x14ac:dyDescent="0.25">
      <c r="B260" s="24" t="s">
        <v>291</v>
      </c>
      <c r="C260" t="s">
        <v>291</v>
      </c>
      <c r="D260" s="48">
        <v>3</v>
      </c>
      <c r="E260" s="49">
        <v>4259</v>
      </c>
      <c r="F260" s="49">
        <f t="shared" si="17"/>
        <v>1419.6666666666667</v>
      </c>
      <c r="G260" s="59"/>
      <c r="H260" s="51">
        <v>224</v>
      </c>
      <c r="I260" s="51">
        <f t="shared" si="13"/>
        <v>74.666666666666671</v>
      </c>
    </row>
    <row r="261" spans="2:9" ht="15.75" thickBot="1" x14ac:dyDescent="0.25">
      <c r="B261" s="24" t="s">
        <v>292</v>
      </c>
      <c r="C261" t="s">
        <v>292</v>
      </c>
      <c r="D261" s="48">
        <v>3</v>
      </c>
      <c r="E261" s="49">
        <v>6291</v>
      </c>
      <c r="F261" s="49">
        <f t="shared" si="17"/>
        <v>2097</v>
      </c>
      <c r="G261" s="59"/>
      <c r="H261" s="51">
        <v>330</v>
      </c>
      <c r="I261" s="51">
        <f t="shared" si="13"/>
        <v>110</v>
      </c>
    </row>
    <row r="262" spans="2:9" ht="15.75" thickBot="1" x14ac:dyDescent="0.25">
      <c r="B262" s="24" t="s">
        <v>293</v>
      </c>
      <c r="C262" t="s">
        <v>293</v>
      </c>
      <c r="D262" s="48">
        <v>8</v>
      </c>
      <c r="E262" s="49">
        <v>37277</v>
      </c>
      <c r="F262" s="49">
        <f t="shared" si="17"/>
        <v>4659.625</v>
      </c>
      <c r="G262" s="59"/>
      <c r="H262" s="51">
        <v>1921</v>
      </c>
      <c r="I262" s="51">
        <f t="shared" si="13"/>
        <v>240.125</v>
      </c>
    </row>
    <row r="263" spans="2:9" ht="15.75" thickBot="1" x14ac:dyDescent="0.25">
      <c r="B263" s="24" t="s">
        <v>294</v>
      </c>
      <c r="C263" t="s">
        <v>294</v>
      </c>
      <c r="D263" s="48" t="s">
        <v>231</v>
      </c>
      <c r="E263" s="49" t="s">
        <v>231</v>
      </c>
      <c r="F263" s="49" t="s">
        <v>231</v>
      </c>
      <c r="G263" s="59"/>
      <c r="H263" s="51" t="s">
        <v>231</v>
      </c>
      <c r="I263" s="51" t="s">
        <v>231</v>
      </c>
    </row>
    <row r="264" spans="2:9" ht="15.75" thickBot="1" x14ac:dyDescent="0.25">
      <c r="B264" s="24" t="s">
        <v>295</v>
      </c>
      <c r="C264" t="s">
        <v>295</v>
      </c>
      <c r="D264" s="48">
        <v>3</v>
      </c>
      <c r="E264" s="49">
        <v>8839</v>
      </c>
      <c r="F264" s="49">
        <f t="shared" si="17"/>
        <v>2946.3333333333335</v>
      </c>
      <c r="G264" s="59"/>
      <c r="H264" s="51">
        <v>461</v>
      </c>
      <c r="I264" s="51">
        <f t="shared" si="13"/>
        <v>153.66666666666666</v>
      </c>
    </row>
    <row r="265" spans="2:9" ht="15.75" thickBot="1" x14ac:dyDescent="0.25">
      <c r="B265" s="24" t="s">
        <v>296</v>
      </c>
      <c r="D265" s="48" t="s">
        <v>231</v>
      </c>
      <c r="E265" s="49" t="s">
        <v>231</v>
      </c>
      <c r="F265" s="49" t="s">
        <v>231</v>
      </c>
      <c r="G265" s="59"/>
      <c r="H265" s="51" t="s">
        <v>231</v>
      </c>
      <c r="I265" s="51" t="s">
        <v>231</v>
      </c>
    </row>
    <row r="266" spans="2:9" ht="15.75" thickBot="1" x14ac:dyDescent="0.25">
      <c r="B266" s="24" t="s">
        <v>297</v>
      </c>
      <c r="C266" t="s">
        <v>297</v>
      </c>
      <c r="D266" s="48" t="s">
        <v>231</v>
      </c>
      <c r="E266" s="49" t="s">
        <v>231</v>
      </c>
      <c r="F266" s="49" t="s">
        <v>231</v>
      </c>
      <c r="G266" s="59"/>
      <c r="H266" s="51" t="s">
        <v>231</v>
      </c>
      <c r="I266" s="51" t="s">
        <v>231</v>
      </c>
    </row>
    <row r="267" spans="2:9" ht="15.75" thickBot="1" x14ac:dyDescent="0.25">
      <c r="B267" s="24" t="s">
        <v>298</v>
      </c>
      <c r="C267" t="s">
        <v>298</v>
      </c>
      <c r="D267" s="48">
        <v>3</v>
      </c>
      <c r="E267" s="49">
        <v>7783</v>
      </c>
      <c r="F267" s="49">
        <f>E267/D267</f>
        <v>2594.3333333333335</v>
      </c>
      <c r="G267" s="59"/>
      <c r="H267" s="51">
        <v>411</v>
      </c>
      <c r="I267" s="51">
        <f t="shared" ref="I267:I330" si="18">H267/D267</f>
        <v>137</v>
      </c>
    </row>
    <row r="268" spans="2:9" ht="15.75" thickBot="1" x14ac:dyDescent="0.25">
      <c r="B268" s="24" t="s">
        <v>299</v>
      </c>
      <c r="C268" t="s">
        <v>299</v>
      </c>
      <c r="D268" s="48">
        <v>17</v>
      </c>
      <c r="E268" s="49">
        <v>37245</v>
      </c>
      <c r="F268" s="49">
        <f>E268/D268</f>
        <v>2190.8823529411766</v>
      </c>
      <c r="G268" s="59"/>
      <c r="H268" s="51">
        <v>1939</v>
      </c>
      <c r="I268" s="51">
        <f t="shared" si="18"/>
        <v>114.05882352941177</v>
      </c>
    </row>
    <row r="269" spans="2:9" ht="15.75" thickBot="1" x14ac:dyDescent="0.25">
      <c r="B269" s="24" t="s">
        <v>300</v>
      </c>
      <c r="C269" t="s">
        <v>300</v>
      </c>
      <c r="D269" s="48">
        <v>4</v>
      </c>
      <c r="E269" s="49">
        <v>6901</v>
      </c>
      <c r="F269" s="49">
        <f>E269/D269</f>
        <v>1725.25</v>
      </c>
      <c r="G269" s="59"/>
      <c r="H269" s="51">
        <v>340</v>
      </c>
      <c r="I269" s="51">
        <f t="shared" si="18"/>
        <v>85</v>
      </c>
    </row>
    <row r="270" spans="2:9" ht="15.75" thickBot="1" x14ac:dyDescent="0.25">
      <c r="B270" s="24" t="s">
        <v>122</v>
      </c>
      <c r="D270" s="48" t="s">
        <v>231</v>
      </c>
      <c r="E270" s="49" t="s">
        <v>231</v>
      </c>
      <c r="F270" s="49" t="s">
        <v>231</v>
      </c>
      <c r="G270" s="59"/>
      <c r="H270" s="51" t="s">
        <v>231</v>
      </c>
      <c r="I270" s="51" t="s">
        <v>231</v>
      </c>
    </row>
    <row r="271" spans="2:9" ht="15.75" thickBot="1" x14ac:dyDescent="0.25">
      <c r="B271" s="24" t="s">
        <v>123</v>
      </c>
      <c r="C271" t="s">
        <v>123</v>
      </c>
      <c r="D271" s="48">
        <v>12</v>
      </c>
      <c r="E271" s="49">
        <v>22745</v>
      </c>
      <c r="F271" s="49">
        <f t="shared" ref="F271:F276" si="19">E271/D271</f>
        <v>1895.4166666666667</v>
      </c>
      <c r="G271" s="59"/>
      <c r="H271" s="51">
        <v>855</v>
      </c>
      <c r="I271" s="51">
        <f t="shared" si="18"/>
        <v>71.25</v>
      </c>
    </row>
    <row r="272" spans="2:9" ht="15.75" thickBot="1" x14ac:dyDescent="0.25">
      <c r="B272" s="24" t="s">
        <v>124</v>
      </c>
      <c r="C272" t="s">
        <v>124</v>
      </c>
      <c r="D272" s="48">
        <v>4</v>
      </c>
      <c r="E272" s="49">
        <v>9469</v>
      </c>
      <c r="F272" s="49">
        <f t="shared" si="19"/>
        <v>2367.25</v>
      </c>
      <c r="G272" s="59"/>
      <c r="H272" s="51">
        <v>497</v>
      </c>
      <c r="I272" s="51">
        <f t="shared" si="18"/>
        <v>124.25</v>
      </c>
    </row>
    <row r="273" spans="2:9" ht="15.75" thickBot="1" x14ac:dyDescent="0.25">
      <c r="B273" s="24" t="s">
        <v>125</v>
      </c>
      <c r="D273" s="48" t="s">
        <v>231</v>
      </c>
      <c r="E273" s="49" t="s">
        <v>231</v>
      </c>
      <c r="F273" s="49" t="s">
        <v>231</v>
      </c>
      <c r="G273" s="59"/>
      <c r="H273" s="51" t="s">
        <v>231</v>
      </c>
      <c r="I273" s="51" t="s">
        <v>231</v>
      </c>
    </row>
    <row r="274" spans="2:9" ht="15.75" thickBot="1" x14ac:dyDescent="0.25">
      <c r="B274" s="24" t="s">
        <v>126</v>
      </c>
      <c r="C274" t="s">
        <v>126</v>
      </c>
      <c r="D274" s="48">
        <v>37</v>
      </c>
      <c r="E274" s="49">
        <v>58206</v>
      </c>
      <c r="F274" s="49">
        <f t="shared" si="19"/>
        <v>1573.1351351351352</v>
      </c>
      <c r="G274" s="59"/>
      <c r="H274" s="51">
        <v>2902</v>
      </c>
      <c r="I274" s="51">
        <f t="shared" si="18"/>
        <v>78.432432432432435</v>
      </c>
    </row>
    <row r="275" spans="2:9" ht="15.75" thickBot="1" x14ac:dyDescent="0.25">
      <c r="B275" s="24" t="s">
        <v>127</v>
      </c>
      <c r="C275" t="s">
        <v>127</v>
      </c>
      <c r="D275" s="48">
        <v>13</v>
      </c>
      <c r="E275" s="49">
        <v>31956</v>
      </c>
      <c r="F275" s="49">
        <f t="shared" si="19"/>
        <v>2458.1538461538462</v>
      </c>
      <c r="G275" s="59"/>
      <c r="H275" s="51">
        <v>808</v>
      </c>
      <c r="I275" s="51">
        <f t="shared" si="18"/>
        <v>62.153846153846153</v>
      </c>
    </row>
    <row r="276" spans="2:9" ht="15.75" thickBot="1" x14ac:dyDescent="0.25">
      <c r="B276" s="24" t="s">
        <v>128</v>
      </c>
      <c r="C276" t="s">
        <v>128</v>
      </c>
      <c r="D276" s="48">
        <v>60</v>
      </c>
      <c r="E276" s="49">
        <v>134359</v>
      </c>
      <c r="F276" s="49">
        <f t="shared" si="19"/>
        <v>2239.3166666666666</v>
      </c>
      <c r="G276" s="59"/>
      <c r="H276" s="51">
        <v>6513</v>
      </c>
      <c r="I276" s="51">
        <f t="shared" si="18"/>
        <v>108.55</v>
      </c>
    </row>
    <row r="277" spans="2:9" ht="15.75" thickBot="1" x14ac:dyDescent="0.25">
      <c r="B277" s="24" t="s">
        <v>129</v>
      </c>
      <c r="C277" t="s">
        <v>129</v>
      </c>
      <c r="D277" s="52">
        <v>3</v>
      </c>
      <c r="E277" s="52">
        <v>12107</v>
      </c>
      <c r="F277" s="52"/>
      <c r="G277" s="60"/>
      <c r="H277" s="50">
        <v>1001</v>
      </c>
      <c r="I277" s="51">
        <f t="shared" si="18"/>
        <v>333.66666666666669</v>
      </c>
    </row>
    <row r="278" spans="2:9" ht="15.75" thickBot="1" x14ac:dyDescent="0.25">
      <c r="B278" s="24" t="s">
        <v>130</v>
      </c>
      <c r="C278" t="s">
        <v>130</v>
      </c>
      <c r="D278" s="48" t="s">
        <v>231</v>
      </c>
      <c r="E278" s="49" t="s">
        <v>231</v>
      </c>
      <c r="F278" s="49" t="s">
        <v>231</v>
      </c>
      <c r="G278" s="59"/>
      <c r="H278" s="51" t="s">
        <v>231</v>
      </c>
      <c r="I278" s="51" t="s">
        <v>231</v>
      </c>
    </row>
    <row r="279" spans="2:9" ht="15.75" thickBot="1" x14ac:dyDescent="0.25">
      <c r="B279" s="24" t="s">
        <v>131</v>
      </c>
      <c r="C279" t="s">
        <v>131</v>
      </c>
      <c r="D279" s="48">
        <v>55</v>
      </c>
      <c r="E279" s="49">
        <v>337488</v>
      </c>
      <c r="F279" s="49">
        <f t="shared" ref="F279:F287" si="20">E279/D279</f>
        <v>6136.1454545454544</v>
      </c>
      <c r="G279" s="59"/>
      <c r="H279" s="51">
        <v>15228</v>
      </c>
      <c r="I279" s="51">
        <f t="shared" si="18"/>
        <v>276.87272727272727</v>
      </c>
    </row>
    <row r="280" spans="2:9" ht="15.75" thickBot="1" x14ac:dyDescent="0.25">
      <c r="B280" s="24" t="s">
        <v>132</v>
      </c>
      <c r="C280" t="s">
        <v>132</v>
      </c>
      <c r="D280" s="48" t="s">
        <v>231</v>
      </c>
      <c r="E280" s="49" t="s">
        <v>231</v>
      </c>
      <c r="F280" s="49" t="s">
        <v>231</v>
      </c>
      <c r="G280" s="59"/>
      <c r="H280" s="51" t="s">
        <v>231</v>
      </c>
      <c r="I280" s="51" t="s">
        <v>231</v>
      </c>
    </row>
    <row r="281" spans="2:9" ht="15.75" thickBot="1" x14ac:dyDescent="0.25">
      <c r="B281" s="24" t="s">
        <v>133</v>
      </c>
      <c r="C281" t="s">
        <v>133</v>
      </c>
      <c r="D281" s="48">
        <v>42</v>
      </c>
      <c r="E281" s="49">
        <v>130076</v>
      </c>
      <c r="F281" s="49">
        <f t="shared" si="20"/>
        <v>3097.0476190476193</v>
      </c>
      <c r="G281" s="59"/>
      <c r="H281" s="51">
        <v>5026</v>
      </c>
      <c r="I281" s="51">
        <f t="shared" si="18"/>
        <v>119.66666666666667</v>
      </c>
    </row>
    <row r="282" spans="2:9" ht="15.75" thickBot="1" x14ac:dyDescent="0.25">
      <c r="B282" s="24" t="s">
        <v>134</v>
      </c>
      <c r="D282" s="48" t="s">
        <v>231</v>
      </c>
      <c r="E282" s="49" t="s">
        <v>231</v>
      </c>
      <c r="F282" s="49" t="s">
        <v>231</v>
      </c>
      <c r="G282" s="59"/>
      <c r="H282" s="51" t="s">
        <v>231</v>
      </c>
      <c r="I282" s="51" t="s">
        <v>231</v>
      </c>
    </row>
    <row r="283" spans="2:9" ht="15.75" thickBot="1" x14ac:dyDescent="0.25">
      <c r="B283" s="24" t="s">
        <v>135</v>
      </c>
      <c r="C283" t="s">
        <v>135</v>
      </c>
      <c r="D283" s="48">
        <v>6</v>
      </c>
      <c r="E283" s="49">
        <v>7844</v>
      </c>
      <c r="F283" s="49">
        <f t="shared" si="20"/>
        <v>1307.3333333333333</v>
      </c>
      <c r="G283" s="59"/>
      <c r="H283" s="51">
        <v>373</v>
      </c>
      <c r="I283" s="51">
        <f t="shared" si="18"/>
        <v>62.166666666666664</v>
      </c>
    </row>
    <row r="284" spans="2:9" ht="15.75" thickBot="1" x14ac:dyDescent="0.25">
      <c r="B284" s="24" t="s">
        <v>136</v>
      </c>
      <c r="C284" t="s">
        <v>136</v>
      </c>
      <c r="D284" s="48">
        <v>20</v>
      </c>
      <c r="E284" s="49">
        <v>37768</v>
      </c>
      <c r="F284" s="49">
        <f t="shared" si="20"/>
        <v>1888.4</v>
      </c>
      <c r="G284" s="59"/>
      <c r="H284" s="51">
        <v>1797</v>
      </c>
      <c r="I284" s="51">
        <f t="shared" si="18"/>
        <v>89.85</v>
      </c>
    </row>
    <row r="285" spans="2:9" ht="15.75" thickBot="1" x14ac:dyDescent="0.25">
      <c r="B285" s="24" t="s">
        <v>137</v>
      </c>
      <c r="C285" t="s">
        <v>137</v>
      </c>
      <c r="D285" s="48">
        <v>6</v>
      </c>
      <c r="E285" s="49">
        <v>7465</v>
      </c>
      <c r="F285" s="49">
        <f t="shared" si="20"/>
        <v>1244.1666666666667</v>
      </c>
      <c r="G285" s="59"/>
      <c r="H285" s="51">
        <v>392</v>
      </c>
      <c r="I285" s="51">
        <f t="shared" si="18"/>
        <v>65.333333333333329</v>
      </c>
    </row>
    <row r="286" spans="2:9" ht="15.75" thickBot="1" x14ac:dyDescent="0.25">
      <c r="B286" s="24" t="s">
        <v>138</v>
      </c>
      <c r="C286" t="s">
        <v>138</v>
      </c>
      <c r="D286" s="48" t="s">
        <v>231</v>
      </c>
      <c r="E286" s="49" t="s">
        <v>231</v>
      </c>
      <c r="F286" s="49" t="s">
        <v>231</v>
      </c>
      <c r="G286" s="59"/>
      <c r="H286" s="51" t="s">
        <v>231</v>
      </c>
      <c r="I286" s="51" t="s">
        <v>231</v>
      </c>
    </row>
    <row r="287" spans="2:9" ht="15.75" thickBot="1" x14ac:dyDescent="0.25">
      <c r="B287" s="24" t="s">
        <v>139</v>
      </c>
      <c r="C287" t="s">
        <v>139</v>
      </c>
      <c r="D287" s="48">
        <v>80</v>
      </c>
      <c r="E287" s="49">
        <v>560845</v>
      </c>
      <c r="F287" s="49">
        <f t="shared" si="20"/>
        <v>7010.5625</v>
      </c>
      <c r="G287" s="59"/>
      <c r="H287" s="51">
        <v>28404</v>
      </c>
      <c r="I287" s="51">
        <f t="shared" si="18"/>
        <v>355.05</v>
      </c>
    </row>
    <row r="288" spans="2:9" ht="15.75" thickBot="1" x14ac:dyDescent="0.25">
      <c r="B288" s="24" t="s">
        <v>140</v>
      </c>
      <c r="C288" t="s">
        <v>140</v>
      </c>
      <c r="D288" s="52">
        <v>3</v>
      </c>
      <c r="E288" s="52">
        <v>5745</v>
      </c>
      <c r="F288" s="52"/>
      <c r="G288" s="60"/>
      <c r="H288" s="50">
        <v>299</v>
      </c>
      <c r="I288" s="51">
        <f t="shared" si="18"/>
        <v>99.666666666666671</v>
      </c>
    </row>
    <row r="289" spans="2:9" ht="15.75" thickBot="1" x14ac:dyDescent="0.25">
      <c r="B289" s="24" t="s">
        <v>141</v>
      </c>
      <c r="C289" t="s">
        <v>141</v>
      </c>
      <c r="D289" s="48">
        <v>8</v>
      </c>
      <c r="E289" s="49">
        <v>12103</v>
      </c>
      <c r="F289" s="49">
        <f>E289/D289</f>
        <v>1512.875</v>
      </c>
      <c r="G289" s="59"/>
      <c r="H289" s="51">
        <v>540</v>
      </c>
      <c r="I289" s="51">
        <f t="shared" si="18"/>
        <v>67.5</v>
      </c>
    </row>
    <row r="290" spans="2:9" ht="15.75" thickBot="1" x14ac:dyDescent="0.25">
      <c r="B290" s="24" t="s">
        <v>142</v>
      </c>
      <c r="C290" t="s">
        <v>142</v>
      </c>
      <c r="D290" s="48" t="s">
        <v>231</v>
      </c>
      <c r="E290" s="49" t="s">
        <v>231</v>
      </c>
      <c r="F290" s="49" t="s">
        <v>231</v>
      </c>
      <c r="G290" s="59"/>
      <c r="H290" s="51" t="s">
        <v>231</v>
      </c>
      <c r="I290" s="51" t="s">
        <v>231</v>
      </c>
    </row>
    <row r="291" spans="2:9" ht="15.75" thickBot="1" x14ac:dyDescent="0.25">
      <c r="B291" s="24" t="s">
        <v>143</v>
      </c>
      <c r="C291" t="s">
        <v>143</v>
      </c>
      <c r="D291" s="48">
        <v>6</v>
      </c>
      <c r="E291" s="49">
        <v>28223</v>
      </c>
      <c r="F291" s="49">
        <f>E291/D291</f>
        <v>4703.833333333333</v>
      </c>
      <c r="G291" s="59"/>
      <c r="H291" s="51">
        <v>1338</v>
      </c>
      <c r="I291" s="51">
        <f t="shared" si="18"/>
        <v>223</v>
      </c>
    </row>
    <row r="292" spans="2:9" ht="15.75" thickBot="1" x14ac:dyDescent="0.25">
      <c r="B292" s="24" t="s">
        <v>144</v>
      </c>
      <c r="C292" t="s">
        <v>144</v>
      </c>
      <c r="D292" s="48">
        <v>8</v>
      </c>
      <c r="E292" s="49">
        <v>16077</v>
      </c>
      <c r="F292" s="49">
        <f>E292/D292</f>
        <v>2009.625</v>
      </c>
      <c r="G292" s="59"/>
      <c r="H292" s="51">
        <v>846</v>
      </c>
      <c r="I292" s="51">
        <f t="shared" si="18"/>
        <v>105.75</v>
      </c>
    </row>
    <row r="293" spans="2:9" ht="15.75" thickBot="1" x14ac:dyDescent="0.25">
      <c r="B293" s="24" t="s">
        <v>145</v>
      </c>
      <c r="C293" t="s">
        <v>145</v>
      </c>
      <c r="D293" s="48">
        <v>4</v>
      </c>
      <c r="E293" s="49">
        <v>9712</v>
      </c>
      <c r="F293" s="49">
        <f>E293/D293</f>
        <v>2428</v>
      </c>
      <c r="G293" s="59"/>
      <c r="H293" s="51">
        <v>290</v>
      </c>
      <c r="I293" s="51">
        <f t="shared" si="18"/>
        <v>72.5</v>
      </c>
    </row>
    <row r="294" spans="2:9" ht="15.75" thickBot="1" x14ac:dyDescent="0.25">
      <c r="B294" s="24" t="s">
        <v>146</v>
      </c>
      <c r="C294" t="s">
        <v>146</v>
      </c>
      <c r="D294" s="52">
        <v>8</v>
      </c>
      <c r="E294" s="52">
        <v>14746</v>
      </c>
      <c r="F294" s="52"/>
      <c r="G294" s="60"/>
      <c r="H294" s="50">
        <v>663</v>
      </c>
      <c r="I294" s="51">
        <f t="shared" si="18"/>
        <v>82.875</v>
      </c>
    </row>
    <row r="295" spans="2:9" ht="15.75" thickBot="1" x14ac:dyDescent="0.25">
      <c r="B295" s="24" t="s">
        <v>301</v>
      </c>
      <c r="C295" t="s">
        <v>301</v>
      </c>
      <c r="D295" s="48">
        <v>5</v>
      </c>
      <c r="E295" s="49">
        <v>13714</v>
      </c>
      <c r="F295" s="49">
        <f>E295/D295</f>
        <v>2742.8</v>
      </c>
      <c r="G295" s="59"/>
      <c r="H295" s="51">
        <v>614</v>
      </c>
      <c r="I295" s="51">
        <f t="shared" si="18"/>
        <v>122.8</v>
      </c>
    </row>
    <row r="296" spans="2:9" ht="15.75" thickBot="1" x14ac:dyDescent="0.25">
      <c r="B296" s="24" t="s">
        <v>302</v>
      </c>
      <c r="C296" t="s">
        <v>302</v>
      </c>
      <c r="D296" s="52">
        <v>18</v>
      </c>
      <c r="E296" s="52">
        <v>41880</v>
      </c>
      <c r="F296" s="52"/>
      <c r="G296" s="60"/>
      <c r="H296" s="50">
        <v>2126</v>
      </c>
      <c r="I296" s="51">
        <f t="shared" si="18"/>
        <v>118.11111111111111</v>
      </c>
    </row>
    <row r="297" spans="2:9" ht="15.75" thickBot="1" x14ac:dyDescent="0.25">
      <c r="B297" s="24" t="s">
        <v>303</v>
      </c>
      <c r="C297" t="s">
        <v>303</v>
      </c>
      <c r="D297" s="48">
        <v>8</v>
      </c>
      <c r="E297" s="49">
        <v>15490</v>
      </c>
      <c r="F297" s="49">
        <f>E297/D297</f>
        <v>1936.25</v>
      </c>
      <c r="G297" s="59"/>
      <c r="H297" s="51">
        <v>841</v>
      </c>
      <c r="I297" s="51">
        <f t="shared" si="18"/>
        <v>105.125</v>
      </c>
    </row>
    <row r="298" spans="2:9" ht="15.75" thickBot="1" x14ac:dyDescent="0.25">
      <c r="B298" s="24" t="s">
        <v>304</v>
      </c>
      <c r="C298" t="s">
        <v>304</v>
      </c>
      <c r="D298" s="48">
        <v>209</v>
      </c>
      <c r="E298" s="49">
        <v>658328</v>
      </c>
      <c r="F298" s="49">
        <f>E298/D298</f>
        <v>3149.8947368421054</v>
      </c>
      <c r="G298" s="59"/>
      <c r="H298" s="51">
        <v>32585</v>
      </c>
      <c r="I298" s="51">
        <f t="shared" si="18"/>
        <v>155.90909090909091</v>
      </c>
    </row>
    <row r="299" spans="2:9" ht="15.75" thickBot="1" x14ac:dyDescent="0.25">
      <c r="B299" s="24" t="s">
        <v>305</v>
      </c>
      <c r="C299" t="s">
        <v>305</v>
      </c>
      <c r="D299" s="48" t="s">
        <v>231</v>
      </c>
      <c r="E299" s="49" t="s">
        <v>231</v>
      </c>
      <c r="F299" s="49" t="s">
        <v>231</v>
      </c>
      <c r="G299" s="59"/>
      <c r="H299" s="51" t="s">
        <v>231</v>
      </c>
      <c r="I299" s="51" t="s">
        <v>231</v>
      </c>
    </row>
    <row r="300" spans="2:9" ht="15.75" thickBot="1" x14ac:dyDescent="0.25">
      <c r="B300" s="24" t="s">
        <v>306</v>
      </c>
      <c r="C300" t="s">
        <v>306</v>
      </c>
      <c r="D300" s="48">
        <v>11</v>
      </c>
      <c r="E300" s="49">
        <v>43685</v>
      </c>
      <c r="F300" s="49">
        <f>E300/D300</f>
        <v>3971.3636363636365</v>
      </c>
      <c r="G300" s="59"/>
      <c r="H300" s="51">
        <v>1362</v>
      </c>
      <c r="I300" s="51">
        <f t="shared" si="18"/>
        <v>123.81818181818181</v>
      </c>
    </row>
    <row r="301" spans="2:9" ht="15.75" thickBot="1" x14ac:dyDescent="0.25">
      <c r="B301" s="24" t="s">
        <v>307</v>
      </c>
      <c r="C301" t="s">
        <v>307</v>
      </c>
      <c r="D301" s="48">
        <v>66</v>
      </c>
      <c r="E301" s="49">
        <v>246115</v>
      </c>
      <c r="F301" s="49">
        <f>E301/D301</f>
        <v>3729.0151515151515</v>
      </c>
      <c r="G301" s="59"/>
      <c r="H301" s="51">
        <v>11266</v>
      </c>
      <c r="I301" s="51">
        <f t="shared" si="18"/>
        <v>170.69696969696969</v>
      </c>
    </row>
    <row r="302" spans="2:9" ht="15.75" thickBot="1" x14ac:dyDescent="0.25">
      <c r="B302" s="24" t="s">
        <v>308</v>
      </c>
      <c r="C302" t="s">
        <v>308</v>
      </c>
      <c r="D302" s="48">
        <v>8</v>
      </c>
      <c r="E302" s="49">
        <v>12904</v>
      </c>
      <c r="F302" s="49"/>
      <c r="G302" s="59"/>
      <c r="H302" s="51">
        <v>579</v>
      </c>
      <c r="I302" s="51">
        <f t="shared" si="18"/>
        <v>72.375</v>
      </c>
    </row>
    <row r="303" spans="2:9" ht="15.75" thickBot="1" x14ac:dyDescent="0.25">
      <c r="B303" s="24" t="s">
        <v>309</v>
      </c>
      <c r="C303" t="s">
        <v>309</v>
      </c>
      <c r="D303" s="48">
        <v>3</v>
      </c>
      <c r="E303" s="49">
        <v>3963</v>
      </c>
      <c r="F303" s="49">
        <f>E303/D303</f>
        <v>1321</v>
      </c>
      <c r="G303" s="59"/>
      <c r="H303" s="51">
        <v>203</v>
      </c>
      <c r="I303" s="51">
        <f t="shared" si="18"/>
        <v>67.666666666666671</v>
      </c>
    </row>
    <row r="304" spans="2:9" ht="15.75" thickBot="1" x14ac:dyDescent="0.25">
      <c r="B304" s="24" t="s">
        <v>310</v>
      </c>
      <c r="D304" s="48" t="s">
        <v>231</v>
      </c>
      <c r="E304" s="49" t="s">
        <v>231</v>
      </c>
      <c r="F304" s="49" t="s">
        <v>231</v>
      </c>
      <c r="G304" s="59"/>
      <c r="H304" s="51" t="s">
        <v>231</v>
      </c>
      <c r="I304" s="51" t="s">
        <v>231</v>
      </c>
    </row>
    <row r="305" spans="2:9" ht="15.75" thickBot="1" x14ac:dyDescent="0.25">
      <c r="B305" s="24" t="s">
        <v>311</v>
      </c>
      <c r="C305" t="s">
        <v>311</v>
      </c>
      <c r="D305" s="48">
        <v>16</v>
      </c>
      <c r="E305" s="49">
        <v>33491</v>
      </c>
      <c r="F305" s="49">
        <f>E305/D305</f>
        <v>2093.1875</v>
      </c>
      <c r="G305" s="59"/>
      <c r="H305" s="51">
        <v>1694</v>
      </c>
      <c r="I305" s="51">
        <f t="shared" si="18"/>
        <v>105.875</v>
      </c>
    </row>
    <row r="306" spans="2:9" ht="15.75" thickBot="1" x14ac:dyDescent="0.25">
      <c r="B306" s="24" t="s">
        <v>312</v>
      </c>
      <c r="C306" t="s">
        <v>312</v>
      </c>
      <c r="D306" s="48">
        <v>8</v>
      </c>
      <c r="E306" s="49">
        <v>12432</v>
      </c>
      <c r="F306" s="49">
        <f t="shared" ref="F306:F368" si="21">E306/D306</f>
        <v>1554</v>
      </c>
      <c r="G306" s="59"/>
      <c r="H306" s="51">
        <v>638</v>
      </c>
      <c r="I306" s="51">
        <f t="shared" si="18"/>
        <v>79.75</v>
      </c>
    </row>
    <row r="307" spans="2:9" ht="15.75" thickBot="1" x14ac:dyDescent="0.25">
      <c r="B307" s="24" t="s">
        <v>313</v>
      </c>
      <c r="D307" s="48" t="s">
        <v>231</v>
      </c>
      <c r="E307" s="49" t="s">
        <v>231</v>
      </c>
      <c r="F307" s="49" t="s">
        <v>231</v>
      </c>
      <c r="G307" s="59"/>
      <c r="H307" s="51" t="s">
        <v>231</v>
      </c>
      <c r="I307" s="51" t="s">
        <v>231</v>
      </c>
    </row>
    <row r="308" spans="2:9" ht="15.75" thickBot="1" x14ac:dyDescent="0.25">
      <c r="B308" s="24" t="s">
        <v>314</v>
      </c>
      <c r="C308" t="s">
        <v>314</v>
      </c>
      <c r="D308" s="48">
        <v>29</v>
      </c>
      <c r="E308" s="49">
        <v>70518</v>
      </c>
      <c r="F308" s="49">
        <f t="shared" si="21"/>
        <v>2431.655172413793</v>
      </c>
      <c r="G308" s="59"/>
      <c r="H308" s="51">
        <v>3586</v>
      </c>
      <c r="I308" s="51">
        <f t="shared" si="18"/>
        <v>123.65517241379311</v>
      </c>
    </row>
    <row r="309" spans="2:9" ht="15.75" thickBot="1" x14ac:dyDescent="0.25">
      <c r="B309" s="24" t="s">
        <v>315</v>
      </c>
      <c r="C309" t="s">
        <v>315</v>
      </c>
      <c r="D309" s="48">
        <v>4</v>
      </c>
      <c r="E309" s="49">
        <v>7042</v>
      </c>
      <c r="F309" s="49">
        <f t="shared" si="21"/>
        <v>1760.5</v>
      </c>
      <c r="G309" s="59"/>
      <c r="H309" s="51">
        <v>359</v>
      </c>
      <c r="I309" s="51">
        <f t="shared" si="18"/>
        <v>89.75</v>
      </c>
    </row>
    <row r="310" spans="2:9" ht="15.75" thickBot="1" x14ac:dyDescent="0.25">
      <c r="B310" s="24" t="s">
        <v>316</v>
      </c>
      <c r="C310" t="s">
        <v>316</v>
      </c>
      <c r="D310" s="48">
        <v>3</v>
      </c>
      <c r="E310" s="49">
        <v>13318</v>
      </c>
      <c r="F310" s="49">
        <f t="shared" si="21"/>
        <v>4439.333333333333</v>
      </c>
      <c r="G310" s="59"/>
      <c r="H310" s="51">
        <v>677</v>
      </c>
      <c r="I310" s="51">
        <f t="shared" si="18"/>
        <v>225.66666666666666</v>
      </c>
    </row>
    <row r="311" spans="2:9" ht="15.75" thickBot="1" x14ac:dyDescent="0.25">
      <c r="B311" s="24" t="s">
        <v>317</v>
      </c>
      <c r="C311" t="s">
        <v>317</v>
      </c>
      <c r="D311" s="48">
        <v>5</v>
      </c>
      <c r="E311" s="49">
        <v>13115</v>
      </c>
      <c r="F311" s="49">
        <f t="shared" si="21"/>
        <v>2623</v>
      </c>
      <c r="G311" s="59"/>
      <c r="H311" s="51">
        <v>553</v>
      </c>
      <c r="I311" s="51">
        <f t="shared" si="18"/>
        <v>110.6</v>
      </c>
    </row>
    <row r="312" spans="2:9" ht="15.75" thickBot="1" x14ac:dyDescent="0.25">
      <c r="B312" s="24" t="s">
        <v>318</v>
      </c>
      <c r="D312" s="48" t="s">
        <v>231</v>
      </c>
      <c r="E312" s="49" t="s">
        <v>231</v>
      </c>
      <c r="F312" s="49" t="s">
        <v>231</v>
      </c>
      <c r="G312" s="59"/>
      <c r="H312" s="51" t="s">
        <v>231</v>
      </c>
      <c r="I312" s="51" t="s">
        <v>231</v>
      </c>
    </row>
    <row r="313" spans="2:9" ht="15.75" thickBot="1" x14ac:dyDescent="0.25">
      <c r="B313" s="24" t="s">
        <v>319</v>
      </c>
      <c r="C313" t="s">
        <v>319</v>
      </c>
      <c r="D313" s="48">
        <v>8</v>
      </c>
      <c r="E313" s="49">
        <v>14773</v>
      </c>
      <c r="F313" s="49">
        <f t="shared" si="21"/>
        <v>1846.625</v>
      </c>
      <c r="G313" s="59"/>
      <c r="H313" s="51">
        <v>781</v>
      </c>
      <c r="I313" s="51">
        <f t="shared" si="18"/>
        <v>97.625</v>
      </c>
    </row>
    <row r="314" spans="2:9" ht="15.75" thickBot="1" x14ac:dyDescent="0.25">
      <c r="B314" s="24" t="s">
        <v>320</v>
      </c>
      <c r="C314" t="s">
        <v>320</v>
      </c>
      <c r="D314" s="48">
        <v>3</v>
      </c>
      <c r="E314" s="49">
        <v>3512</v>
      </c>
      <c r="F314" s="49">
        <f t="shared" si="21"/>
        <v>1170.6666666666667</v>
      </c>
      <c r="G314" s="59"/>
      <c r="H314" s="51">
        <v>105</v>
      </c>
      <c r="I314" s="51">
        <f t="shared" si="18"/>
        <v>35</v>
      </c>
    </row>
    <row r="315" spans="2:9" ht="15.75" thickBot="1" x14ac:dyDescent="0.25">
      <c r="B315" s="24" t="s">
        <v>321</v>
      </c>
      <c r="C315" t="s">
        <v>321</v>
      </c>
      <c r="D315" s="48">
        <v>16</v>
      </c>
      <c r="E315" s="49">
        <v>27720</v>
      </c>
      <c r="F315" s="49">
        <f t="shared" si="21"/>
        <v>1732.5</v>
      </c>
      <c r="G315" s="59"/>
      <c r="H315" s="51">
        <v>1376</v>
      </c>
      <c r="I315" s="51">
        <f t="shared" si="18"/>
        <v>86</v>
      </c>
    </row>
    <row r="316" spans="2:9" ht="15.75" thickBot="1" x14ac:dyDescent="0.25">
      <c r="B316" s="24" t="s">
        <v>322</v>
      </c>
      <c r="D316" s="48" t="s">
        <v>231</v>
      </c>
      <c r="E316" s="49" t="s">
        <v>231</v>
      </c>
      <c r="F316" s="49" t="s">
        <v>231</v>
      </c>
      <c r="G316" s="59"/>
      <c r="H316" s="51" t="s">
        <v>231</v>
      </c>
      <c r="I316" s="51" t="s">
        <v>231</v>
      </c>
    </row>
    <row r="317" spans="2:9" ht="15.75" thickBot="1" x14ac:dyDescent="0.25">
      <c r="B317" s="24" t="s">
        <v>323</v>
      </c>
      <c r="C317" t="s">
        <v>323</v>
      </c>
      <c r="D317" s="48">
        <v>37</v>
      </c>
      <c r="E317" s="49">
        <v>68763</v>
      </c>
      <c r="F317" s="49">
        <f t="shared" si="21"/>
        <v>1858.4594594594594</v>
      </c>
      <c r="G317" s="59"/>
      <c r="H317" s="51">
        <v>3284</v>
      </c>
      <c r="I317" s="51">
        <f t="shared" si="18"/>
        <v>88.756756756756758</v>
      </c>
    </row>
    <row r="318" spans="2:9" ht="15.75" thickBot="1" x14ac:dyDescent="0.25">
      <c r="B318" s="24" t="s">
        <v>324</v>
      </c>
      <c r="C318" t="s">
        <v>324</v>
      </c>
      <c r="D318" s="48">
        <v>18</v>
      </c>
      <c r="E318" s="49">
        <v>31995</v>
      </c>
      <c r="F318" s="49">
        <f t="shared" si="21"/>
        <v>1777.5</v>
      </c>
      <c r="G318" s="59"/>
      <c r="H318" s="51">
        <v>1573</v>
      </c>
      <c r="I318" s="51">
        <f t="shared" si="18"/>
        <v>87.388888888888886</v>
      </c>
    </row>
    <row r="319" spans="2:9" ht="15.75" thickBot="1" x14ac:dyDescent="0.25">
      <c r="B319" s="24" t="s">
        <v>325</v>
      </c>
      <c r="C319" t="s">
        <v>325</v>
      </c>
      <c r="D319" s="48">
        <v>4</v>
      </c>
      <c r="E319" s="49">
        <v>7947</v>
      </c>
      <c r="F319" s="49">
        <f t="shared" si="21"/>
        <v>1986.75</v>
      </c>
      <c r="G319" s="59"/>
      <c r="H319" s="51">
        <v>419</v>
      </c>
      <c r="I319" s="51">
        <f t="shared" si="18"/>
        <v>104.75</v>
      </c>
    </row>
    <row r="320" spans="2:9" ht="15.75" thickBot="1" x14ac:dyDescent="0.25">
      <c r="B320" s="24" t="s">
        <v>326</v>
      </c>
      <c r="C320" t="s">
        <v>326</v>
      </c>
      <c r="D320" s="48">
        <v>4</v>
      </c>
      <c r="E320" s="49">
        <v>8677</v>
      </c>
      <c r="F320" s="49">
        <f t="shared" si="21"/>
        <v>2169.25</v>
      </c>
      <c r="G320" s="59"/>
      <c r="H320" s="51">
        <v>437</v>
      </c>
      <c r="I320" s="51">
        <f t="shared" si="18"/>
        <v>109.25</v>
      </c>
    </row>
    <row r="321" spans="2:9" ht="15.75" thickBot="1" x14ac:dyDescent="0.25">
      <c r="B321" s="24" t="s">
        <v>327</v>
      </c>
      <c r="C321" t="s">
        <v>327</v>
      </c>
      <c r="D321" s="48" t="s">
        <v>231</v>
      </c>
      <c r="E321" s="49" t="s">
        <v>231</v>
      </c>
      <c r="F321" s="49" t="s">
        <v>231</v>
      </c>
      <c r="G321" s="59"/>
      <c r="H321" s="51" t="s">
        <v>231</v>
      </c>
      <c r="I321" s="51" t="s">
        <v>231</v>
      </c>
    </row>
    <row r="322" spans="2:9" ht="15.75" thickBot="1" x14ac:dyDescent="0.25">
      <c r="B322" s="24" t="s">
        <v>328</v>
      </c>
      <c r="D322" s="48" t="s">
        <v>231</v>
      </c>
      <c r="E322" s="49" t="s">
        <v>231</v>
      </c>
      <c r="F322" s="49" t="s">
        <v>231</v>
      </c>
      <c r="G322" s="59"/>
      <c r="H322" s="51" t="s">
        <v>231</v>
      </c>
      <c r="I322" s="51" t="s">
        <v>231</v>
      </c>
    </row>
    <row r="323" spans="2:9" ht="15.75" thickBot="1" x14ac:dyDescent="0.25">
      <c r="B323" s="24" t="s">
        <v>329</v>
      </c>
      <c r="D323" s="48" t="s">
        <v>231</v>
      </c>
      <c r="E323" s="49" t="s">
        <v>231</v>
      </c>
      <c r="F323" s="49" t="s">
        <v>231</v>
      </c>
      <c r="G323" s="59"/>
      <c r="H323" s="51" t="s">
        <v>231</v>
      </c>
      <c r="I323" s="51" t="s">
        <v>231</v>
      </c>
    </row>
    <row r="324" spans="2:9" ht="15.75" thickBot="1" x14ac:dyDescent="0.25">
      <c r="B324" s="24" t="s">
        <v>330</v>
      </c>
      <c r="C324" t="s">
        <v>330</v>
      </c>
      <c r="D324" s="48">
        <v>20</v>
      </c>
      <c r="E324" s="49">
        <v>35412</v>
      </c>
      <c r="F324" s="49">
        <f t="shared" si="21"/>
        <v>1770.6</v>
      </c>
      <c r="G324" s="59"/>
      <c r="H324" s="51">
        <v>1701</v>
      </c>
      <c r="I324" s="51">
        <f t="shared" si="18"/>
        <v>85.05</v>
      </c>
    </row>
    <row r="325" spans="2:9" ht="15.75" thickBot="1" x14ac:dyDescent="0.25">
      <c r="B325" s="24" t="s">
        <v>331</v>
      </c>
      <c r="C325" t="s">
        <v>331</v>
      </c>
      <c r="D325" s="48">
        <v>165</v>
      </c>
      <c r="E325" s="49">
        <v>1021978</v>
      </c>
      <c r="F325" s="49">
        <f t="shared" si="21"/>
        <v>6193.8060606060608</v>
      </c>
      <c r="G325" s="59"/>
      <c r="H325" s="51">
        <v>54064</v>
      </c>
      <c r="I325" s="51">
        <f t="shared" si="18"/>
        <v>327.66060606060609</v>
      </c>
    </row>
    <row r="326" spans="2:9" ht="15.75" thickBot="1" x14ac:dyDescent="0.25">
      <c r="B326" s="24" t="s">
        <v>332</v>
      </c>
      <c r="C326" t="s">
        <v>332</v>
      </c>
      <c r="D326" s="48">
        <v>5</v>
      </c>
      <c r="E326" s="49">
        <v>22839</v>
      </c>
      <c r="F326" s="49">
        <f t="shared" si="21"/>
        <v>4567.8</v>
      </c>
      <c r="G326" s="59"/>
      <c r="H326" s="51">
        <v>1205</v>
      </c>
      <c r="I326" s="51">
        <f t="shared" si="18"/>
        <v>241</v>
      </c>
    </row>
    <row r="327" spans="2:9" ht="15.75" thickBot="1" x14ac:dyDescent="0.25">
      <c r="B327" s="24" t="s">
        <v>333</v>
      </c>
      <c r="C327" t="s">
        <v>333</v>
      </c>
      <c r="D327" s="48">
        <v>602</v>
      </c>
      <c r="E327" s="49">
        <v>2143334</v>
      </c>
      <c r="F327" s="49">
        <f t="shared" si="21"/>
        <v>3560.3554817275749</v>
      </c>
      <c r="G327" s="59"/>
      <c r="H327" s="51">
        <v>108484</v>
      </c>
      <c r="I327" s="51">
        <f t="shared" si="18"/>
        <v>180.20598006644519</v>
      </c>
    </row>
    <row r="328" spans="2:9" ht="15.75" thickBot="1" x14ac:dyDescent="0.25">
      <c r="B328" s="24" t="s">
        <v>334</v>
      </c>
      <c r="C328" t="s">
        <v>334</v>
      </c>
      <c r="D328" s="48" t="s">
        <v>231</v>
      </c>
      <c r="E328" s="49" t="s">
        <v>231</v>
      </c>
      <c r="F328" s="49" t="s">
        <v>231</v>
      </c>
      <c r="G328" s="59"/>
      <c r="H328" s="51" t="s">
        <v>231</v>
      </c>
      <c r="I328" s="51" t="s">
        <v>231</v>
      </c>
    </row>
    <row r="329" spans="2:9" ht="15.75" thickBot="1" x14ac:dyDescent="0.25">
      <c r="B329" s="24" t="s">
        <v>335</v>
      </c>
      <c r="D329" s="48" t="s">
        <v>231</v>
      </c>
      <c r="E329" s="49" t="s">
        <v>231</v>
      </c>
      <c r="F329" s="49" t="s">
        <v>231</v>
      </c>
      <c r="G329" s="59"/>
      <c r="H329" s="51" t="s">
        <v>231</v>
      </c>
      <c r="I329" s="51" t="s">
        <v>231</v>
      </c>
    </row>
    <row r="330" spans="2:9" ht="15.75" thickBot="1" x14ac:dyDescent="0.25">
      <c r="B330" s="24" t="s">
        <v>336</v>
      </c>
      <c r="C330" t="s">
        <v>336</v>
      </c>
      <c r="D330" s="48">
        <v>38</v>
      </c>
      <c r="E330" s="49">
        <v>187589</v>
      </c>
      <c r="F330" s="49">
        <f t="shared" si="21"/>
        <v>4936.5526315789475</v>
      </c>
      <c r="G330" s="59"/>
      <c r="H330" s="51">
        <v>8996</v>
      </c>
      <c r="I330" s="51">
        <f t="shared" si="18"/>
        <v>236.73684210526315</v>
      </c>
    </row>
    <row r="331" spans="2:9" ht="15.75" thickBot="1" x14ac:dyDescent="0.25">
      <c r="B331" s="24" t="s">
        <v>337</v>
      </c>
      <c r="C331" t="s">
        <v>337</v>
      </c>
      <c r="D331" s="48">
        <v>3</v>
      </c>
      <c r="E331" s="49">
        <v>4971</v>
      </c>
      <c r="F331" s="49">
        <f t="shared" si="21"/>
        <v>1657</v>
      </c>
      <c r="G331" s="59"/>
      <c r="H331" s="51">
        <v>187</v>
      </c>
      <c r="I331" s="51">
        <f t="shared" ref="I331:I366" si="22">H331/D331</f>
        <v>62.333333333333336</v>
      </c>
    </row>
    <row r="332" spans="2:9" ht="15.75" thickBot="1" x14ac:dyDescent="0.25">
      <c r="B332" s="24" t="s">
        <v>338</v>
      </c>
      <c r="C332" t="s">
        <v>338</v>
      </c>
      <c r="D332" s="48">
        <v>5</v>
      </c>
      <c r="E332" s="49">
        <v>7718</v>
      </c>
      <c r="F332" s="49">
        <f t="shared" si="21"/>
        <v>1543.6</v>
      </c>
      <c r="G332" s="59"/>
      <c r="H332" s="51">
        <v>342</v>
      </c>
      <c r="I332" s="51">
        <f t="shared" si="22"/>
        <v>68.400000000000006</v>
      </c>
    </row>
    <row r="333" spans="2:9" ht="15.75" thickBot="1" x14ac:dyDescent="0.25">
      <c r="B333" s="24" t="s">
        <v>339</v>
      </c>
      <c r="C333" t="s">
        <v>339</v>
      </c>
      <c r="D333" s="48">
        <v>5</v>
      </c>
      <c r="E333" s="49">
        <v>7794</v>
      </c>
      <c r="F333" s="49">
        <f t="shared" si="21"/>
        <v>1558.8</v>
      </c>
      <c r="G333" s="59"/>
      <c r="H333" s="51">
        <v>409</v>
      </c>
      <c r="I333" s="51">
        <f t="shared" si="22"/>
        <v>81.8</v>
      </c>
    </row>
    <row r="334" spans="2:9" ht="15.75" thickBot="1" x14ac:dyDescent="0.25">
      <c r="B334" s="24" t="s">
        <v>340</v>
      </c>
      <c r="C334" t="s">
        <v>340</v>
      </c>
      <c r="D334" s="48">
        <v>14</v>
      </c>
      <c r="E334" s="49">
        <v>23245</v>
      </c>
      <c r="F334" s="49">
        <f t="shared" si="21"/>
        <v>1660.3571428571429</v>
      </c>
      <c r="G334" s="59"/>
      <c r="H334" s="51">
        <v>1195</v>
      </c>
      <c r="I334" s="51">
        <f t="shared" si="22"/>
        <v>85.357142857142861</v>
      </c>
    </row>
    <row r="335" spans="2:9" ht="15.75" thickBot="1" x14ac:dyDescent="0.25">
      <c r="B335" s="24" t="s">
        <v>341</v>
      </c>
      <c r="C335" t="s">
        <v>341</v>
      </c>
      <c r="D335" s="48">
        <v>14</v>
      </c>
      <c r="E335" s="49">
        <v>52564</v>
      </c>
      <c r="F335" s="49">
        <f t="shared" si="21"/>
        <v>3754.5714285714284</v>
      </c>
      <c r="G335" s="59"/>
      <c r="H335" s="51">
        <v>1842</v>
      </c>
      <c r="I335" s="51">
        <f t="shared" si="22"/>
        <v>131.57142857142858</v>
      </c>
    </row>
    <row r="336" spans="2:9" ht="15.75" thickBot="1" x14ac:dyDescent="0.25">
      <c r="B336" s="24" t="s">
        <v>342</v>
      </c>
      <c r="C336" t="s">
        <v>342</v>
      </c>
      <c r="D336" s="48" t="s">
        <v>231</v>
      </c>
      <c r="E336" s="49" t="s">
        <v>231</v>
      </c>
      <c r="F336" s="49" t="s">
        <v>231</v>
      </c>
      <c r="G336" s="59"/>
      <c r="H336" s="51" t="s">
        <v>231</v>
      </c>
      <c r="I336" s="51" t="s">
        <v>231</v>
      </c>
    </row>
    <row r="337" spans="2:9" ht="15.75" thickBot="1" x14ac:dyDescent="0.25">
      <c r="B337" s="24" t="s">
        <v>343</v>
      </c>
      <c r="C337" t="s">
        <v>343</v>
      </c>
      <c r="D337" s="48">
        <v>7</v>
      </c>
      <c r="E337" s="49">
        <v>14794</v>
      </c>
      <c r="F337" s="49">
        <f t="shared" si="21"/>
        <v>2113.4285714285716</v>
      </c>
      <c r="G337" s="59"/>
      <c r="H337" s="51">
        <v>746</v>
      </c>
      <c r="I337" s="51">
        <f t="shared" si="22"/>
        <v>106.57142857142857</v>
      </c>
    </row>
    <row r="338" spans="2:9" ht="15.75" thickBot="1" x14ac:dyDescent="0.25">
      <c r="B338" s="24" t="s">
        <v>344</v>
      </c>
      <c r="C338" t="s">
        <v>344</v>
      </c>
      <c r="D338" s="48">
        <v>44</v>
      </c>
      <c r="E338" s="49">
        <v>86587</v>
      </c>
      <c r="F338" s="49">
        <f t="shared" si="21"/>
        <v>1967.8863636363637</v>
      </c>
      <c r="G338" s="59"/>
      <c r="H338" s="51">
        <v>4241</v>
      </c>
      <c r="I338" s="51">
        <f t="shared" si="22"/>
        <v>96.38636363636364</v>
      </c>
    </row>
    <row r="339" spans="2:9" ht="15.75" thickBot="1" x14ac:dyDescent="0.25">
      <c r="B339" s="24" t="s">
        <v>345</v>
      </c>
      <c r="C339" t="s">
        <v>345</v>
      </c>
      <c r="D339" s="48">
        <v>15</v>
      </c>
      <c r="E339" s="49">
        <v>21636</v>
      </c>
      <c r="F339" s="49">
        <f t="shared" si="21"/>
        <v>1442.4</v>
      </c>
      <c r="G339" s="59"/>
      <c r="H339" s="51">
        <v>953</v>
      </c>
      <c r="I339" s="51">
        <f t="shared" si="22"/>
        <v>63.533333333333331</v>
      </c>
    </row>
    <row r="340" spans="2:9" ht="15.75" thickBot="1" x14ac:dyDescent="0.25">
      <c r="B340" s="24" t="s">
        <v>346</v>
      </c>
      <c r="C340" t="s">
        <v>346</v>
      </c>
      <c r="D340" s="48">
        <v>44</v>
      </c>
      <c r="E340" s="49">
        <v>92822</v>
      </c>
      <c r="F340" s="49">
        <f t="shared" si="21"/>
        <v>2109.590909090909</v>
      </c>
      <c r="G340" s="59"/>
      <c r="H340" s="51">
        <v>4500</v>
      </c>
      <c r="I340" s="51">
        <f t="shared" si="22"/>
        <v>102.27272727272727</v>
      </c>
    </row>
    <row r="341" spans="2:9" ht="15.75" thickBot="1" x14ac:dyDescent="0.25">
      <c r="B341" s="24" t="s">
        <v>347</v>
      </c>
      <c r="C341" t="s">
        <v>347</v>
      </c>
      <c r="D341" s="48">
        <v>3</v>
      </c>
      <c r="E341" s="49">
        <v>4989</v>
      </c>
      <c r="F341" s="49">
        <f t="shared" si="21"/>
        <v>1663</v>
      </c>
      <c r="G341" s="59"/>
      <c r="H341" s="51">
        <v>262</v>
      </c>
      <c r="I341" s="51">
        <f t="shared" si="22"/>
        <v>87.333333333333329</v>
      </c>
    </row>
    <row r="342" spans="2:9" ht="15.75" thickBot="1" x14ac:dyDescent="0.25">
      <c r="B342" s="24" t="s">
        <v>348</v>
      </c>
      <c r="C342" t="s">
        <v>348</v>
      </c>
      <c r="D342" s="48">
        <v>6</v>
      </c>
      <c r="E342" s="49">
        <v>14407</v>
      </c>
      <c r="F342" s="49">
        <f t="shared" si="21"/>
        <v>2401.1666666666665</v>
      </c>
      <c r="G342" s="59"/>
      <c r="H342" s="51">
        <v>765</v>
      </c>
      <c r="I342" s="51">
        <f t="shared" si="22"/>
        <v>127.5</v>
      </c>
    </row>
    <row r="343" spans="2:9" ht="15.75" thickBot="1" x14ac:dyDescent="0.25">
      <c r="B343" s="24" t="s">
        <v>349</v>
      </c>
      <c r="C343" t="s">
        <v>349</v>
      </c>
      <c r="D343" s="48">
        <v>413</v>
      </c>
      <c r="E343" s="49">
        <v>2459499</v>
      </c>
      <c r="F343" s="49">
        <f t="shared" si="21"/>
        <v>5955.2033898305081</v>
      </c>
      <c r="G343" s="59"/>
      <c r="H343" s="51">
        <v>136136</v>
      </c>
      <c r="I343" s="51">
        <f t="shared" si="22"/>
        <v>329.62711864406782</v>
      </c>
    </row>
    <row r="344" spans="2:9" ht="15.75" thickBot="1" x14ac:dyDescent="0.25">
      <c r="B344" s="24" t="s">
        <v>350</v>
      </c>
      <c r="C344" t="s">
        <v>350</v>
      </c>
      <c r="D344" s="48">
        <v>14</v>
      </c>
      <c r="E344" s="49">
        <v>30044</v>
      </c>
      <c r="F344" s="49">
        <f t="shared" si="21"/>
        <v>2146</v>
      </c>
      <c r="G344" s="59"/>
      <c r="H344" s="51">
        <v>1406</v>
      </c>
      <c r="I344" s="51">
        <f t="shared" si="22"/>
        <v>100.42857142857143</v>
      </c>
    </row>
    <row r="345" spans="2:9" ht="15.75" thickBot="1" x14ac:dyDescent="0.25">
      <c r="B345" s="24" t="s">
        <v>351</v>
      </c>
      <c r="C345" t="s">
        <v>351</v>
      </c>
      <c r="D345" s="48">
        <v>131</v>
      </c>
      <c r="E345" s="49">
        <v>669745</v>
      </c>
      <c r="F345" s="49">
        <f t="shared" si="21"/>
        <v>5112.5572519083971</v>
      </c>
      <c r="G345" s="59"/>
      <c r="H345" s="51">
        <v>34063</v>
      </c>
      <c r="I345" s="51">
        <f t="shared" si="22"/>
        <v>260.02290076335879</v>
      </c>
    </row>
    <row r="346" spans="2:9" ht="15.75" thickBot="1" x14ac:dyDescent="0.25">
      <c r="B346" s="24" t="s">
        <v>352</v>
      </c>
      <c r="C346" t="s">
        <v>352</v>
      </c>
      <c r="D346" s="48">
        <v>8</v>
      </c>
      <c r="E346" s="49">
        <v>16971</v>
      </c>
      <c r="F346" s="49">
        <f t="shared" si="21"/>
        <v>2121.375</v>
      </c>
      <c r="G346" s="59"/>
      <c r="H346" s="51">
        <v>714</v>
      </c>
      <c r="I346" s="51">
        <f t="shared" si="22"/>
        <v>89.25</v>
      </c>
    </row>
    <row r="347" spans="2:9" ht="15.75" thickBot="1" x14ac:dyDescent="0.25">
      <c r="B347" s="24" t="s">
        <v>353</v>
      </c>
      <c r="C347" t="s">
        <v>353</v>
      </c>
      <c r="D347" s="48" t="s">
        <v>231</v>
      </c>
      <c r="E347" s="49" t="s">
        <v>231</v>
      </c>
      <c r="F347" s="49" t="s">
        <v>231</v>
      </c>
      <c r="G347" s="59"/>
      <c r="H347" s="51" t="s">
        <v>231</v>
      </c>
      <c r="I347" s="51" t="s">
        <v>231</v>
      </c>
    </row>
    <row r="348" spans="2:9" ht="15.75" thickBot="1" x14ac:dyDescent="0.25">
      <c r="B348" s="24" t="s">
        <v>354</v>
      </c>
      <c r="C348" t="s">
        <v>354</v>
      </c>
      <c r="D348" s="48">
        <v>3</v>
      </c>
      <c r="E348" s="49">
        <v>7914</v>
      </c>
      <c r="F348" s="49">
        <f t="shared" si="21"/>
        <v>2638</v>
      </c>
      <c r="G348" s="59"/>
      <c r="H348" s="51">
        <v>374</v>
      </c>
      <c r="I348" s="51">
        <f t="shared" si="22"/>
        <v>124.66666666666667</v>
      </c>
    </row>
    <row r="349" spans="2:9" ht="15.75" thickBot="1" x14ac:dyDescent="0.25">
      <c r="B349" s="24" t="s">
        <v>355</v>
      </c>
      <c r="C349" t="s">
        <v>355</v>
      </c>
      <c r="D349" s="48">
        <v>20</v>
      </c>
      <c r="E349" s="49">
        <v>39365</v>
      </c>
      <c r="F349" s="49">
        <f t="shared" si="21"/>
        <v>1968.25</v>
      </c>
      <c r="G349" s="59"/>
      <c r="H349" s="51">
        <v>1949</v>
      </c>
      <c r="I349" s="51">
        <f t="shared" si="22"/>
        <v>97.45</v>
      </c>
    </row>
    <row r="350" spans="2:9" ht="15.75" thickBot="1" x14ac:dyDescent="0.25">
      <c r="B350" s="24" t="s">
        <v>218</v>
      </c>
      <c r="C350" t="s">
        <v>218</v>
      </c>
      <c r="D350" s="48">
        <v>5</v>
      </c>
      <c r="E350" s="49">
        <v>5685</v>
      </c>
      <c r="F350" s="49">
        <f t="shared" si="21"/>
        <v>1137</v>
      </c>
      <c r="G350" s="59"/>
      <c r="H350" s="51">
        <v>245</v>
      </c>
      <c r="I350" s="51">
        <f t="shared" si="22"/>
        <v>49</v>
      </c>
    </row>
    <row r="351" spans="2:9" ht="15.75" thickBot="1" x14ac:dyDescent="0.25">
      <c r="B351" s="24" t="s">
        <v>219</v>
      </c>
      <c r="C351" t="s">
        <v>219</v>
      </c>
      <c r="D351" s="48">
        <v>17</v>
      </c>
      <c r="E351" s="49">
        <v>36242</v>
      </c>
      <c r="F351" s="49">
        <f t="shared" si="21"/>
        <v>2131.8823529411766</v>
      </c>
      <c r="G351" s="59"/>
      <c r="H351" s="51">
        <v>1842</v>
      </c>
      <c r="I351" s="51">
        <f t="shared" si="22"/>
        <v>108.35294117647059</v>
      </c>
    </row>
    <row r="352" spans="2:9" ht="15.75" thickBot="1" x14ac:dyDescent="0.25">
      <c r="B352" s="24" t="s">
        <v>220</v>
      </c>
      <c r="C352" t="s">
        <v>220</v>
      </c>
      <c r="D352" s="48">
        <v>11</v>
      </c>
      <c r="E352" s="49">
        <v>44504</v>
      </c>
      <c r="F352" s="49">
        <f t="shared" si="21"/>
        <v>4045.818181818182</v>
      </c>
      <c r="G352" s="59"/>
      <c r="H352" s="51">
        <v>2221</v>
      </c>
      <c r="I352" s="51">
        <f t="shared" si="22"/>
        <v>201.90909090909091</v>
      </c>
    </row>
    <row r="353" spans="2:9" ht="15.75" thickBot="1" x14ac:dyDescent="0.25">
      <c r="B353" s="24" t="s">
        <v>221</v>
      </c>
      <c r="C353" t="s">
        <v>221</v>
      </c>
      <c r="D353" s="48" t="s">
        <v>231</v>
      </c>
      <c r="E353" s="49" t="s">
        <v>231</v>
      </c>
      <c r="F353" s="49" t="s">
        <v>231</v>
      </c>
      <c r="G353" s="59"/>
      <c r="H353" s="51" t="s">
        <v>231</v>
      </c>
      <c r="I353" s="51" t="s">
        <v>231</v>
      </c>
    </row>
    <row r="354" spans="2:9" ht="15.75" thickBot="1" x14ac:dyDescent="0.25">
      <c r="B354" s="24" t="s">
        <v>222</v>
      </c>
      <c r="C354" t="s">
        <v>222</v>
      </c>
      <c r="D354" s="48">
        <v>206</v>
      </c>
      <c r="E354" s="49">
        <v>646261</v>
      </c>
      <c r="F354" s="49">
        <f t="shared" si="21"/>
        <v>3137.1893203883496</v>
      </c>
      <c r="G354" s="59"/>
      <c r="H354" s="51">
        <v>32858</v>
      </c>
      <c r="I354" s="51">
        <f t="shared" si="22"/>
        <v>159.50485436893203</v>
      </c>
    </row>
    <row r="355" spans="2:9" ht="15.75" thickBot="1" x14ac:dyDescent="0.25">
      <c r="B355" s="24" t="s">
        <v>223</v>
      </c>
      <c r="C355" t="s">
        <v>223</v>
      </c>
      <c r="D355" s="48" t="s">
        <v>231</v>
      </c>
      <c r="E355" s="49" t="s">
        <v>231</v>
      </c>
      <c r="F355" s="49" t="s">
        <v>231</v>
      </c>
      <c r="G355" s="59"/>
      <c r="H355" s="51" t="s">
        <v>231</v>
      </c>
      <c r="I355" s="51" t="s">
        <v>231</v>
      </c>
    </row>
    <row r="356" spans="2:9" ht="15.75" thickBot="1" x14ac:dyDescent="0.25">
      <c r="B356" s="24" t="s">
        <v>224</v>
      </c>
      <c r="C356" t="s">
        <v>224</v>
      </c>
      <c r="D356" s="48">
        <v>10</v>
      </c>
      <c r="E356" s="49">
        <v>24278</v>
      </c>
      <c r="F356" s="49">
        <f t="shared" si="21"/>
        <v>2427.8000000000002</v>
      </c>
      <c r="G356" s="59"/>
      <c r="H356" s="51">
        <v>1241</v>
      </c>
      <c r="I356" s="51">
        <f t="shared" si="22"/>
        <v>124.1</v>
      </c>
    </row>
    <row r="357" spans="2:9" ht="15.75" thickBot="1" x14ac:dyDescent="0.25">
      <c r="B357" s="24" t="s">
        <v>225</v>
      </c>
      <c r="C357" t="s">
        <v>225</v>
      </c>
      <c r="D357" s="48">
        <v>16</v>
      </c>
      <c r="E357" s="49">
        <v>45819</v>
      </c>
      <c r="F357" s="49">
        <f t="shared" si="21"/>
        <v>2863.6875</v>
      </c>
      <c r="G357" s="59"/>
      <c r="H357" s="51">
        <v>2389</v>
      </c>
      <c r="I357" s="51">
        <f t="shared" si="22"/>
        <v>149.3125</v>
      </c>
    </row>
    <row r="358" spans="2:9" ht="15.75" thickBot="1" x14ac:dyDescent="0.25">
      <c r="B358" s="24" t="s">
        <v>226</v>
      </c>
      <c r="C358" t="s">
        <v>226</v>
      </c>
      <c r="D358" s="48">
        <v>32</v>
      </c>
      <c r="E358" s="49">
        <v>73667</v>
      </c>
      <c r="F358" s="49">
        <f t="shared" si="21"/>
        <v>2302.09375</v>
      </c>
      <c r="G358" s="59"/>
      <c r="H358" s="51">
        <v>3464</v>
      </c>
      <c r="I358" s="51">
        <f t="shared" si="22"/>
        <v>108.25</v>
      </c>
    </row>
    <row r="359" spans="2:9" ht="15.75" thickBot="1" x14ac:dyDescent="0.25">
      <c r="B359" s="24" t="s">
        <v>227</v>
      </c>
      <c r="D359" s="48" t="s">
        <v>231</v>
      </c>
      <c r="E359" s="49" t="s">
        <v>231</v>
      </c>
      <c r="F359" s="49" t="s">
        <v>231</v>
      </c>
      <c r="G359" s="59"/>
      <c r="H359" s="51" t="s">
        <v>231</v>
      </c>
      <c r="I359" s="51" t="s">
        <v>231</v>
      </c>
    </row>
    <row r="360" spans="2:9" ht="15.75" thickBot="1" x14ac:dyDescent="0.25">
      <c r="B360" s="24" t="s">
        <v>228</v>
      </c>
      <c r="C360" t="s">
        <v>228</v>
      </c>
      <c r="D360" s="48">
        <v>17</v>
      </c>
      <c r="E360" s="49">
        <v>50435</v>
      </c>
      <c r="F360" s="49">
        <f t="shared" si="21"/>
        <v>2966.7647058823532</v>
      </c>
      <c r="G360" s="59"/>
      <c r="H360" s="51">
        <v>2199</v>
      </c>
      <c r="I360" s="51">
        <f t="shared" si="22"/>
        <v>129.35294117647058</v>
      </c>
    </row>
    <row r="361" spans="2:9" ht="15.75" thickBot="1" x14ac:dyDescent="0.25">
      <c r="B361" s="24" t="s">
        <v>229</v>
      </c>
      <c r="C361" t="s">
        <v>229</v>
      </c>
      <c r="D361" s="48">
        <v>8</v>
      </c>
      <c r="E361" s="49">
        <v>18339</v>
      </c>
      <c r="F361" s="49">
        <f t="shared" si="21"/>
        <v>2292.375</v>
      </c>
      <c r="G361" s="59"/>
      <c r="H361" s="51">
        <v>934</v>
      </c>
      <c r="I361" s="51">
        <f t="shared" si="22"/>
        <v>116.75</v>
      </c>
    </row>
    <row r="362" spans="2:9" ht="15.75" thickBot="1" x14ac:dyDescent="0.25">
      <c r="B362" s="24" t="s">
        <v>361</v>
      </c>
      <c r="D362" s="48" t="s">
        <v>231</v>
      </c>
      <c r="E362" s="49" t="s">
        <v>231</v>
      </c>
      <c r="F362" s="49" t="s">
        <v>231</v>
      </c>
      <c r="G362" s="59"/>
      <c r="H362" s="51" t="s">
        <v>231</v>
      </c>
      <c r="I362" s="51" t="s">
        <v>231</v>
      </c>
    </row>
    <row r="363" spans="2:9" ht="15" x14ac:dyDescent="0.2">
      <c r="D363" s="48"/>
      <c r="E363" s="49"/>
      <c r="F363" s="49"/>
      <c r="G363" s="59"/>
      <c r="H363" s="51"/>
      <c r="I363" s="51"/>
    </row>
    <row r="364" spans="2:9" ht="15" x14ac:dyDescent="0.2">
      <c r="B364" s="42" t="s">
        <v>372</v>
      </c>
      <c r="D364" s="48">
        <v>70</v>
      </c>
      <c r="E364" s="49">
        <v>194224</v>
      </c>
      <c r="F364" s="49">
        <v>2774.6285714285714</v>
      </c>
      <c r="G364" s="59"/>
      <c r="H364" s="51">
        <v>9379</v>
      </c>
      <c r="I364" s="51">
        <v>133.98571428571429</v>
      </c>
    </row>
    <row r="365" spans="2:9" ht="15" x14ac:dyDescent="0.2">
      <c r="D365" s="48"/>
      <c r="E365" s="49"/>
      <c r="F365" s="49"/>
      <c r="G365" s="59"/>
      <c r="H365" s="51"/>
      <c r="I365" s="51"/>
    </row>
    <row r="366" spans="2:9" ht="15.75" thickBot="1" x14ac:dyDescent="0.25">
      <c r="B366" s="24" t="s">
        <v>230</v>
      </c>
      <c r="C366" t="s">
        <v>230</v>
      </c>
      <c r="D366" s="48">
        <v>1292</v>
      </c>
      <c r="E366" s="49">
        <v>4594759</v>
      </c>
      <c r="F366" s="49">
        <f t="shared" si="21"/>
        <v>3556.3150154798764</v>
      </c>
      <c r="G366" s="59"/>
      <c r="H366" s="51">
        <v>233760</v>
      </c>
      <c r="I366" s="51">
        <f t="shared" si="22"/>
        <v>180.92879256965944</v>
      </c>
    </row>
    <row r="367" spans="2:9" ht="15" x14ac:dyDescent="0.2">
      <c r="D367" s="48"/>
      <c r="E367" s="49"/>
      <c r="F367" s="49"/>
      <c r="G367" s="59"/>
      <c r="H367" s="51"/>
      <c r="I367" s="51"/>
    </row>
    <row r="368" spans="2:9" ht="15" x14ac:dyDescent="0.2">
      <c r="B368" s="30" t="s">
        <v>50</v>
      </c>
      <c r="C368" t="s">
        <v>50</v>
      </c>
      <c r="D368" s="48">
        <v>11750</v>
      </c>
      <c r="E368" s="49">
        <v>41830892</v>
      </c>
      <c r="F368" s="49">
        <f t="shared" si="21"/>
        <v>3560.0759148936172</v>
      </c>
      <c r="G368" s="59"/>
      <c r="H368" s="51">
        <v>2101591</v>
      </c>
      <c r="I368" s="51">
        <f>H368/D368</f>
        <v>178.85880851063831</v>
      </c>
    </row>
    <row r="370" spans="2:2" x14ac:dyDescent="0.2">
      <c r="B370" s="33" t="s">
        <v>232</v>
      </c>
    </row>
    <row r="372" spans="2:2" x14ac:dyDescent="0.2">
      <c r="B372" s="45" t="s">
        <v>374</v>
      </c>
    </row>
  </sheetData>
  <mergeCells count="2">
    <mergeCell ref="D8:F8"/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AGI $1mm+ TaxYr 2012 (01-09-15)</vt:lpstr>
      <vt:lpstr>AGI $1mm+ (Tax Yr 2011) (01-14)</vt:lpstr>
      <vt:lpstr>AGI $1mm+ (Tax yr 2010)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2011-10-12T16:34:47Z</dcterms:created>
  <dc:creator>Murphy, John P.</dc:creator>
  <lastModifiedBy>Commonwealth of Massachusetts</lastModifiedBy>
  <lastPrinted>2012-09-26T15:28:26Z</lastPrinted>
  <dcterms:modified xsi:type="dcterms:W3CDTF">2015-10-23T19:07:55Z</dcterms:modified>
</coreProperties>
</file>