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CE1FFD83-25F2-4CA8-A88D-9317F36F6F2A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B19" i="1"/>
  <c r="B18" i="1"/>
  <c r="D43" i="6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<sst xmlns="http://schemas.openxmlformats.org/spreadsheetml/2006/main" count="135" uniqueCount="98">
  <si>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</si>
  <si>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</si>
  <si>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</si>
  <si>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</si>
  <si>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</si>
  <si>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</si>
  <si>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</si>
  <si>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</si>
  <si>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</si>
  <si>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</si>
  <si>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</si>
  <si>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</si>
  <si>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</si>
  <si>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</si>
  <si>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</si>
  <si>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</si>
  <si>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</si>
  <si>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</si>
  <si>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</si>
  <si>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</si>
  <si>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</si>
  <si>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</si>
  <si>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</si>
  <si>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</si>
  <si>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</si>
  <si>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</si>
  <si>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</si>
  <si>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</si>
  <si>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</si>
  <si>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</si>
  <si>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</si>
  <si>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</si>
  <si>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</si>
  <si>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</si>
  <si>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</si>
  <si>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</si>
  <si>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</si>
  <si>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</si>
  <si>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</si>
  <si>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</si>
  <si>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</si>
  <si>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</si>
  <si>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</si>
  <si>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</si>
  <si>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</si>
  <si>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</si>
  <si>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</si>
  <si>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</si>
  <si>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</si>
  <si>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</si>
  <si>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</si>
  <si>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</si>
  <si>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</si>
  <si>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</si>
  <si>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</si>
  <si>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</si>
  <si>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</si>
  <si>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</si>
  <si>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</si>
  <si>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</si>
  <si>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</si>
  <si>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</si>
  <si>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</si>
  <si>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</si>
  <si>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</si>
  <si>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</si>
  <si>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</si>
  <si>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</si>
  <si>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</si>
  <si>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</si>
  <si>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</si>
  <si>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</si>
  <si>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</si>
  <si>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</si>
  <si>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</si>
  <si>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</si>
  <si>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</si>
  <si>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</si>
  <si>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</si>
  <si>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</si>
  <si>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</si>
  <si>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</si>
  <si>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</si>
  <si>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</si>
  <si>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</si>
  <si>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</si>
  <si>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</si>
  <si>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</si>
  <si>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</si>
  <si>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</si>
  <si>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</si>
  <si>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</si>
  <si>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</si>
  <si>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</si>
  <si>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</si>
  <si>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</si>
  <si>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Feb 2024</t>
  </si>
  <si>
    <t>As of 
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</si>
</sst>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0" zoomScale="90" zoomScaleNormal="100" zoomScalePageLayoutView="90" workbookViewId="0">
      <selection activeCell="H5" sqref="H5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43042</v>
      </c>
      <c r="C7" s="191">
        <v>42930</v>
      </c>
      <c r="D7" s="182">
        <f>(B7-C7)</f>
        <v>112</v>
      </c>
      <c r="E7" s="183">
        <f>(B7-C7)/C7</f>
        <v>2.6088982063824833E-3</v>
      </c>
      <c r="F7" s="184"/>
      <c r="I7" s="111"/>
      <c r="K7" s="110"/>
    </row>
    <row r="8" spans="1:240" ht="16.5" customHeight="1" thickBot="1">
      <c r="A8" s="45" t="s">
        <v>63</v>
      </c>
      <c r="B8" s="192">
        <v>111420</v>
      </c>
      <c r="C8" s="192">
        <v>111294</v>
      </c>
      <c r="D8" s="185">
        <f>(B8-C8)</f>
        <v>126</v>
      </c>
      <c r="E8" s="186">
        <f>(B8-C8)/C8</f>
        <v>1.1321365033155426E-3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30166</v>
      </c>
      <c r="C14" s="191">
        <v>29717</v>
      </c>
      <c r="D14" s="132">
        <f>(B14-C14)</f>
        <v>449</v>
      </c>
      <c r="E14" s="77">
        <f>(B14-C14)/C14</f>
        <v>1.5109196756065552E-2</v>
      </c>
      <c r="F14" s="78"/>
    </row>
    <row r="15" spans="1:240" ht="16.5" customHeight="1" thickBot="1">
      <c r="A15" s="45" t="s">
        <v>63</v>
      </c>
      <c r="B15" s="192">
        <v>30328</v>
      </c>
      <c r="C15" s="192">
        <v>29866</v>
      </c>
      <c r="D15" s="133">
        <f>(B15-C15)</f>
        <v>462</v>
      </c>
      <c r="E15" s="46">
        <f>(B15-C15)/C15</f>
        <v>1.5469095292305632E-2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169463</v>
      </c>
      <c r="C21" s="193">
        <v>169962</v>
      </c>
      <c r="D21" s="132">
        <f>(B21-C21)</f>
        <v>-499</v>
      </c>
      <c r="E21" s="77">
        <f>(B21-C21)/C21</f>
        <v>-2.9359503889104625E-3</v>
      </c>
      <c r="F21" s="76"/>
    </row>
    <row r="22" spans="1:6" ht="16.5" customHeight="1" thickBot="1">
      <c r="A22" s="45" t="s">
        <v>63</v>
      </c>
      <c r="B22" s="194">
        <v>169463</v>
      </c>
      <c r="C22" s="194">
        <v>169962</v>
      </c>
      <c r="D22" s="133">
        <f>(B22-C22)</f>
        <v>-499</v>
      </c>
      <c r="E22" s="46">
        <f>(B22-C22)/C22</f>
        <v>-2.9359503889104625E-3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96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667618</v>
      </c>
      <c r="C28" s="193">
        <v>665234</v>
      </c>
      <c r="D28" s="169">
        <f>(B28-C28)</f>
        <v>2384</v>
      </c>
      <c r="E28" s="170">
        <f>(B28-C28)/C28</f>
        <v>3.5837013742532702E-3</v>
      </c>
      <c r="F28" s="171"/>
    </row>
    <row r="29" spans="1:6" ht="16.5" customHeight="1" thickBot="1">
      <c r="A29" s="172" t="s">
        <v>63</v>
      </c>
      <c r="B29" s="194">
        <v>1099365</v>
      </c>
      <c r="C29" s="194">
        <v>1097061</v>
      </c>
      <c r="D29" s="173">
        <f>(B29-C29)</f>
        <v>2304</v>
      </c>
      <c r="E29" s="174">
        <f>(B29-C29)/C29</f>
        <v>2.1001566913781459E-3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94</v>
      </c>
      <c r="B33" s="244"/>
      <c r="C33" s="244"/>
      <c r="D33" s="244"/>
      <c r="E33" s="244"/>
      <c r="F33" s="244"/>
    </row>
    <row r="34" spans="1:6" ht="12.5">
      <c r="A34" s="244" t="s">
        <v>95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April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F4" sqref="F4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84</v>
      </c>
      <c r="B21" s="200"/>
      <c r="C21" s="252">
        <v>441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88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81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89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April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71" zoomScaleNormal="100" workbookViewId="0">
      <selection activeCell="B7" sqref="B7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209700528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887024835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1069395771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373584217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1472000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480536353.92290205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617892096.92290211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92</v>
      </c>
      <c r="C50" s="25"/>
      <c r="D50" s="25"/>
      <c r="E50" s="217"/>
      <c r="F50" s="58"/>
      <c r="G50" s="58"/>
    </row>
    <row r="51" spans="1:7">
      <c r="A51" s="63"/>
      <c r="B51" s="13" t="s">
        <v>90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93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April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2024-05-01T15:10:01Z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