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456A90B4-8209-430E-A0BD-912110EE95C6}" xr6:coauthVersionLast="47" xr6:coauthVersionMax="47" xr10:uidLastSave="{00000000-0000-0000-0000-000000000000}"/>
  <bookViews>
    <workbookView xWindow="42465" yWindow="5340" windowWidth="19185" windowHeight="10065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3" i="6" l="1"/>
  <c r="D45" i="6" s="1"/>
  <c r="D22" i="6"/>
  <c r="D9" i="6"/>
  <c r="E29" i="4"/>
  <c r="D29" i="4"/>
  <c r="E28" i="4"/>
  <c r="D28" i="4"/>
  <c r="E22" i="4"/>
  <c r="D22" i="4"/>
  <c r="E21" i="4"/>
  <c r="D21" i="4"/>
  <c r="E15" i="4"/>
  <c r="D15" i="4"/>
  <c r="E14" i="4"/>
  <c r="D14" i="4"/>
  <c r="E8" i="4"/>
  <c r="D8" i="4"/>
  <c r="E7" i="4"/>
  <c r="D7" i="4"/>
  <c r="D23" i="6" l="1"/>
</calcChain>
</file>

<file path=xl/sharedStrings.xml><?xml version="1.0" encoding="utf-8"?>
<sst xmlns="http://schemas.openxmlformats.org/spreadsheetml/2006/main" count="134" uniqueCount="96">
  <si>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</si>
  <si>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</si>
  <si>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</si>
  <si>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</si>
  <si>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</si>
  <si>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</si>
  <si>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</si>
  <si>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</si>
  <si>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</si>
  <si>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</si>
  <si>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</si>
  <si>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</si>
  <si>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</si>
  <si>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</si>
  <si>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</si>
  <si>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</si>
  <si>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</si>
  <si>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</si>
  <si>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</si>
  <si>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</si>
  <si>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</si>
  <si>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</si>
  <si>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</si>
  <si>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</si>
  <si>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</si>
  <si>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</si>
  <si>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</si>
  <si>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</si>
  <si>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</si>
  <si>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</si>
  <si>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</si>
  <si>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</si>
  <si>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</si>
  <si>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</si>
  <si>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</si>
  <si>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</si>
  <si>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</si>
  <si>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</si>
  <si>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</si>
  <si>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</si>
  <si>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</si>
  <si>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</si>
  <si>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</si>
  <si>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</si>
  <si>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</si>
  <si>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</si>
  <si>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</si>
  <si>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</si>
  <si>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</si>
  <si>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</si>
  <si>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</si>
  <si>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</si>
  <si>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</si>
  <si>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</si>
  <si>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</si>
  <si>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</si>
  <si>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</si>
  <si>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</si>
  <si>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</si>
  <si>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</si>
  <si>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</si>
  <si>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</si>
  <si>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</si>
  <si>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</si>
  <si>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</si>
  <si>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</si>
  <si>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</si>
  <si>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</si>
  <si>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</si>
  <si>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</si>
  <si>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</si>
  <si>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</si>
  <si>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</si>
  <si>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</si>
  <si>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</si>
  <si>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</si>
  <si>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</si>
  <si>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</si>
  <si>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</si>
  <si>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</si>
  <si>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</si>
  <si>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</si>
  <si>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</si>
  <si>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10/1/2024.  These income limits do not apply to households with elderly and disabled members.  Also, TAFDC, EAEDC, and SSI clients are automatically eligible for SNAP.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</si>
  <si>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1/1/2025.</t>
    </r>
  </si>
  <si>
    <r>
      <t>Oct-11       Oct-12      Oct-13       Oct-14     Oct-16      Oct-17     Oct-18     Oct-21</t>
    </r>
    <r>
      <rPr>
        <vertAlign val="superscript"/>
        <sz val="8"/>
        <rFont val="Arial"/>
        <family val="2"/>
      </rPr>
      <t xml:space="preserve"> (1)</t>
    </r>
    <r>
      <rPr>
        <sz val="10"/>
        <rFont val="Arial"/>
        <family val="2"/>
      </rPr>
      <t xml:space="preserve">   Oct 22      Oct 23</t>
    </r>
  </si>
  <si>
    <t>Sep-12       Sep-13     Sep-14       Sep-15    Sep-17     Sep-18     Sep-19    Sep-22     Sept- 23    Sept -24</t>
  </si>
  <si>
    <t xml:space="preserve"> 4.0%          2.9%          5.1%        5.2%       4.0%      4.46%       4.89%      11.77%      9.86%     13.47%</t>
  </si>
  <si>
    <r>
      <t xml:space="preserve">FY25 Avg Monthly Grant </t>
    </r>
    <r>
      <rPr>
        <b/>
        <vertAlign val="superscript"/>
        <sz val="10"/>
        <rFont val="Arial"/>
        <family val="2"/>
      </rPr>
      <t>(2)</t>
    </r>
  </si>
  <si>
    <r>
      <t xml:space="preserve">FY25 Avg Monthly Grant </t>
    </r>
    <r>
      <rPr>
        <b/>
        <vertAlign val="superscript"/>
        <sz val="10"/>
        <rFont val="Arial"/>
        <family val="2"/>
      </rPr>
      <t>(3)</t>
    </r>
  </si>
  <si>
    <t>FY26 Target (Subject to change)</t>
  </si>
  <si>
    <t>FY26 Appropriations</t>
  </si>
  <si>
    <t>FY26</t>
  </si>
  <si>
    <t>As of 
Oct 2025</t>
  </si>
  <si>
    <t>As of 
Nov 2025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</si>
  <si>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FY25 Average Monthly Grant for TAFDC and EAEDC is a calculation based on the average monthly spending and the monthly caseload.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</si>
</sst>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22" zoomScale="90" zoomScaleNormal="100" zoomScalePageLayoutView="90" workbookViewId="0">
      <selection activeCell="B29" sqref="B29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94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39866</v>
      </c>
      <c r="C7" s="191">
        <v>41205</v>
      </c>
      <c r="D7" s="182">
        <f>(B7-C7)</f>
        <v>-1339</v>
      </c>
      <c r="E7" s="183">
        <f>(B7-C7)/C7</f>
        <v>-3.2496056303846624E-2</v>
      </c>
      <c r="F7" s="184"/>
      <c r="I7" s="111"/>
      <c r="K7" s="110"/>
    </row>
    <row r="8" spans="1:240" ht="16.5" customHeight="1" thickBot="1">
      <c r="A8" s="45" t="s">
        <v>63</v>
      </c>
      <c r="B8" s="192">
        <v>100511</v>
      </c>
      <c r="C8" s="192">
        <v>104574</v>
      </c>
      <c r="D8" s="185">
        <f>(B8-C8)</f>
        <v>-4063</v>
      </c>
      <c r="E8" s="186">
        <f>(B8-C8)/C8</f>
        <v>-3.8852869738175838E-2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94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32670</v>
      </c>
      <c r="C14" s="191">
        <v>33216</v>
      </c>
      <c r="D14" s="132">
        <f>(B14-C14)</f>
        <v>-546</v>
      </c>
      <c r="E14" s="77">
        <f>(B14-C14)/C14</f>
        <v>-1.6437861271676301E-2</v>
      </c>
      <c r="F14" s="78"/>
    </row>
    <row r="15" spans="1:240" ht="16.5" customHeight="1" thickBot="1">
      <c r="A15" s="45" t="s">
        <v>63</v>
      </c>
      <c r="B15" s="192">
        <v>32797</v>
      </c>
      <c r="C15" s="192">
        <v>33354</v>
      </c>
      <c r="D15" s="133">
        <f>(B15-C15)</f>
        <v>-557</v>
      </c>
      <c r="E15" s="46">
        <f>(B15-C15)/C15</f>
        <v>-1.6699646219344007E-2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94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167137</v>
      </c>
      <c r="C21" s="193">
        <v>167207</v>
      </c>
      <c r="D21" s="132">
        <f>(B21-C21)</f>
        <v>-70</v>
      </c>
      <c r="E21" s="77">
        <f>(B21-C21)/C21</f>
        <v>-4.1864276017152392E-4</v>
      </c>
      <c r="F21" s="76"/>
    </row>
    <row r="22" spans="1:6" ht="16.5" customHeight="1" thickBot="1">
      <c r="A22" s="45" t="s">
        <v>63</v>
      </c>
      <c r="B22" s="194">
        <v>167137</v>
      </c>
      <c r="C22" s="194">
        <v>167207</v>
      </c>
      <c r="D22" s="133">
        <f>(B22-C22)</f>
        <v>-70</v>
      </c>
      <c r="E22" s="46">
        <f>(B22-C22)/C22</f>
        <v>-4.1864276017152392E-4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44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93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646073</v>
      </c>
      <c r="C28" s="193">
        <v>654932</v>
      </c>
      <c r="D28" s="169">
        <f>(B28-C28)</f>
        <v>-8859</v>
      </c>
      <c r="E28" s="170">
        <f>(B28-C28)/C28</f>
        <v>-1.3526595127433077E-2</v>
      </c>
      <c r="F28" s="171"/>
    </row>
    <row r="29" spans="1:6" ht="16.5" customHeight="1" thickBot="1">
      <c r="A29" s="172" t="s">
        <v>63</v>
      </c>
      <c r="B29" s="194">
        <v>1048515</v>
      </c>
      <c r="C29" s="194">
        <v>1064245</v>
      </c>
      <c r="D29" s="173">
        <f>(B29-C29)</f>
        <v>-15730</v>
      </c>
      <c r="E29" s="174">
        <f>(B29-C29)/C29</f>
        <v>-1.4780431197703536E-2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82</v>
      </c>
      <c r="B33" s="244"/>
      <c r="C33" s="244"/>
      <c r="D33" s="244"/>
      <c r="E33" s="244"/>
      <c r="F33" s="244"/>
    </row>
    <row r="34" spans="1:6" ht="12.5">
      <c r="A34" s="244"/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December 2025&amp;R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topLeftCell="A29" zoomScaleNormal="115" workbookViewId="0">
      <selection activeCell="A49" sqref="A49:H49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53" t="s">
        <v>6</v>
      </c>
      <c r="C3" s="253"/>
      <c r="D3" s="254"/>
      <c r="E3" s="252"/>
      <c r="F3" s="252"/>
      <c r="G3" s="252"/>
      <c r="J3" s="203"/>
    </row>
    <row r="4" spans="1:10" ht="22.5" customHeight="1">
      <c r="A4" s="138" t="s">
        <v>29</v>
      </c>
      <c r="B4" s="139" t="s">
        <v>78</v>
      </c>
      <c r="C4" s="139"/>
      <c r="D4" s="181" t="s">
        <v>79</v>
      </c>
      <c r="E4" s="134"/>
      <c r="G4" s="135"/>
    </row>
    <row r="5" spans="1:10">
      <c r="A5" s="1" t="s">
        <v>0</v>
      </c>
      <c r="B5" s="4">
        <v>564</v>
      </c>
      <c r="C5" s="5"/>
      <c r="D5" s="180">
        <v>604</v>
      </c>
      <c r="E5" s="136"/>
      <c r="G5" s="136"/>
    </row>
    <row r="6" spans="1:10">
      <c r="A6" s="2" t="s">
        <v>1</v>
      </c>
      <c r="B6" s="6">
        <v>713</v>
      </c>
      <c r="C6" s="7"/>
      <c r="D6" s="180">
        <v>753</v>
      </c>
      <c r="E6" s="136"/>
      <c r="G6" s="136"/>
    </row>
    <row r="7" spans="1:10">
      <c r="A7" s="2" t="s">
        <v>2</v>
      </c>
      <c r="B7" s="6">
        <v>861</v>
      </c>
      <c r="C7" s="7"/>
      <c r="D7" s="180">
        <v>901</v>
      </c>
      <c r="E7" s="136"/>
      <c r="G7" s="136"/>
    </row>
    <row r="8" spans="1:10">
      <c r="A8" s="2" t="s">
        <v>3</v>
      </c>
      <c r="B8" s="6">
        <v>1003</v>
      </c>
      <c r="C8" s="7"/>
      <c r="D8" s="180">
        <v>1043</v>
      </c>
      <c r="E8" s="136"/>
      <c r="G8" s="136"/>
    </row>
    <row r="9" spans="1:10">
      <c r="A9" s="2" t="s">
        <v>64</v>
      </c>
      <c r="B9" s="6">
        <v>153</v>
      </c>
      <c r="C9" s="7"/>
      <c r="D9" s="180">
        <v>153</v>
      </c>
      <c r="E9" s="136"/>
      <c r="G9" s="136"/>
    </row>
    <row r="10" spans="1:10" ht="15.5" thickBot="1">
      <c r="A10" s="196" t="s">
        <v>88</v>
      </c>
      <c r="B10" s="197"/>
      <c r="C10" s="198"/>
      <c r="D10" s="205">
        <v>718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47"/>
      <c r="C14" s="248"/>
      <c r="D14" s="249"/>
    </row>
    <row r="15" spans="1:10">
      <c r="A15" s="138" t="s">
        <v>29</v>
      </c>
      <c r="B15" s="250" t="s">
        <v>66</v>
      </c>
      <c r="C15" s="251"/>
      <c r="D15" s="251"/>
    </row>
    <row r="16" spans="1:10">
      <c r="A16" s="1" t="s">
        <v>0</v>
      </c>
      <c r="B16" s="260">
        <v>441.1</v>
      </c>
      <c r="C16" s="261"/>
      <c r="D16" s="251"/>
    </row>
    <row r="17" spans="1:10">
      <c r="A17" s="142" t="s">
        <v>1</v>
      </c>
      <c r="B17" s="260">
        <v>573.9</v>
      </c>
      <c r="C17" s="261"/>
      <c r="D17" s="251"/>
    </row>
    <row r="18" spans="1:10">
      <c r="A18" s="142" t="s">
        <v>2</v>
      </c>
      <c r="B18" s="260">
        <v>706.7</v>
      </c>
      <c r="C18" s="261"/>
      <c r="D18" s="251"/>
    </row>
    <row r="19" spans="1:10">
      <c r="A19" s="142" t="s">
        <v>3</v>
      </c>
      <c r="B19" s="260">
        <v>839.7</v>
      </c>
      <c r="C19" s="261"/>
      <c r="D19" s="251"/>
    </row>
    <row r="20" spans="1:10">
      <c r="A20" s="143" t="s">
        <v>64</v>
      </c>
      <c r="B20" s="260">
        <v>133.1</v>
      </c>
      <c r="C20" s="261"/>
      <c r="D20" s="251"/>
    </row>
    <row r="21" spans="1:10" ht="15.75" customHeight="1" thickBot="1">
      <c r="A21" s="199" t="s">
        <v>89</v>
      </c>
      <c r="B21" s="200"/>
      <c r="C21" s="258">
        <v>468</v>
      </c>
      <c r="D21" s="259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1095.82</v>
      </c>
      <c r="E26" s="151">
        <v>967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1006.26</v>
      </c>
      <c r="E27" s="153">
        <v>967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749.03</v>
      </c>
      <c r="E28" s="153">
        <v>644.66999999999996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1081.3900000000001</v>
      </c>
      <c r="E30" s="151">
        <v>967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997.4</v>
      </c>
      <c r="E31" s="153">
        <v>967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732.25</v>
      </c>
      <c r="E32" s="157">
        <v>644.66999999999996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55"/>
      <c r="F35" s="256"/>
      <c r="G35" s="256"/>
      <c r="H35" s="257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77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1632</v>
      </c>
      <c r="C38" s="161"/>
      <c r="D38" s="149">
        <v>1255</v>
      </c>
      <c r="E38" s="109">
        <v>292</v>
      </c>
      <c r="F38" s="109"/>
      <c r="G38" s="109"/>
      <c r="H38" s="209"/>
    </row>
    <row r="39" spans="1:13" ht="15" customHeight="1">
      <c r="A39" s="126" t="s">
        <v>1</v>
      </c>
      <c r="B39" s="160">
        <v>2215</v>
      </c>
      <c r="D39" s="149">
        <v>1704</v>
      </c>
      <c r="E39" s="210">
        <v>536</v>
      </c>
      <c r="F39" s="109"/>
      <c r="G39" s="109"/>
      <c r="H39" s="209"/>
    </row>
    <row r="40" spans="1:13">
      <c r="A40" s="126" t="s">
        <v>2</v>
      </c>
      <c r="B40" s="160">
        <v>2798</v>
      </c>
      <c r="D40" s="149">
        <v>2152</v>
      </c>
      <c r="E40" s="210">
        <v>768</v>
      </c>
      <c r="F40" s="109"/>
      <c r="G40" s="109"/>
      <c r="H40" s="209"/>
    </row>
    <row r="41" spans="1:13">
      <c r="A41" s="126" t="s">
        <v>3</v>
      </c>
      <c r="B41" s="160">
        <v>3380</v>
      </c>
      <c r="D41" s="149">
        <v>2600</v>
      </c>
      <c r="E41" s="210">
        <v>975</v>
      </c>
      <c r="F41" s="109"/>
      <c r="G41" s="109"/>
      <c r="H41" s="209"/>
    </row>
    <row r="42" spans="1:13">
      <c r="A42" s="126" t="s">
        <v>13</v>
      </c>
      <c r="B42" s="160">
        <v>3963</v>
      </c>
      <c r="D42" s="149">
        <v>3049</v>
      </c>
      <c r="E42" s="210">
        <v>1158</v>
      </c>
      <c r="F42" s="109"/>
      <c r="G42" s="109"/>
      <c r="H42" s="209"/>
    </row>
    <row r="43" spans="1:13">
      <c r="A43" s="126" t="s">
        <v>14</v>
      </c>
      <c r="B43" s="160">
        <v>4546</v>
      </c>
      <c r="D43" s="149">
        <v>3497</v>
      </c>
      <c r="E43" s="210">
        <v>1390</v>
      </c>
      <c r="F43" s="109"/>
      <c r="G43" s="109"/>
      <c r="H43" s="209"/>
    </row>
    <row r="44" spans="1:13">
      <c r="A44" s="126">
        <v>7</v>
      </c>
      <c r="B44" s="160">
        <v>5129</v>
      </c>
      <c r="D44" s="149">
        <v>3945</v>
      </c>
      <c r="E44" s="109">
        <v>1536</v>
      </c>
      <c r="F44" s="109"/>
      <c r="G44" s="109"/>
      <c r="H44" s="209"/>
      <c r="M44" s="149"/>
    </row>
    <row r="45" spans="1:13">
      <c r="A45" s="126">
        <v>8</v>
      </c>
      <c r="B45" s="160">
        <v>5712</v>
      </c>
      <c r="D45" s="149">
        <v>4394</v>
      </c>
      <c r="E45" s="109">
        <v>1756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583</v>
      </c>
      <c r="C46" s="162"/>
      <c r="D46" s="201">
        <v>449</v>
      </c>
      <c r="E46" s="162">
        <v>220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46" t="s">
        <v>95</v>
      </c>
      <c r="B49" s="246"/>
      <c r="C49" s="246"/>
      <c r="D49" s="246"/>
      <c r="E49" s="246"/>
      <c r="F49" s="246"/>
      <c r="G49" s="246"/>
      <c r="H49" s="246"/>
    </row>
    <row r="50" spans="1:13" s="97" customFormat="1" ht="30" customHeight="1">
      <c r="A50" s="246" t="s">
        <v>83</v>
      </c>
      <c r="B50" s="246"/>
      <c r="C50" s="246"/>
      <c r="D50" s="246"/>
      <c r="E50" s="246"/>
      <c r="F50" s="246"/>
      <c r="G50" s="246"/>
      <c r="H50" s="246"/>
    </row>
    <row r="51" spans="1:13" s="97" customFormat="1" ht="30" customHeight="1">
      <c r="A51" s="246" t="s">
        <v>84</v>
      </c>
      <c r="B51" s="246"/>
      <c r="C51" s="246"/>
      <c r="D51" s="246"/>
      <c r="E51" s="246"/>
      <c r="F51" s="246"/>
      <c r="G51" s="246"/>
      <c r="H51" s="246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December 2025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zoomScaleNormal="100" workbookViewId="0">
      <selection activeCell="B5" sqref="B5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17968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1796875" style="58" customWidth="1"/>
    <col min="9" max="9" width="8.26953125" style="58" customWidth="1"/>
    <col min="10" max="10" width="0.54296875" style="58" customWidth="1"/>
    <col min="11" max="11" width="9.1796875" style="58" customWidth="1"/>
    <col min="12" max="12" width="1.1796875" style="58" customWidth="1"/>
    <col min="13" max="16384" width="12.453125" style="58"/>
  </cols>
  <sheetData>
    <row r="1" spans="1:8" ht="21" customHeight="1" thickBot="1">
      <c r="A1" s="179" t="s">
        <v>91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92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106937411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101262107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5294419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2329397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215823334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466729423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8359783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13862439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195347995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208990924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356537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20100000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20557862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990072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940345035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1156168369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90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372134217</v>
      </c>
      <c r="E36" s="222"/>
      <c r="F36" s="223"/>
      <c r="G36" s="215"/>
      <c r="H36" s="85"/>
    </row>
    <row r="37" spans="1:8">
      <c r="A37" s="63" t="s">
        <v>80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9000000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108015760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17847878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1098000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18700000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526795855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664151598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.15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85</v>
      </c>
      <c r="C50" s="25"/>
      <c r="D50" s="25"/>
      <c r="E50" s="217"/>
      <c r="F50" s="58"/>
      <c r="G50" s="58"/>
    </row>
    <row r="51" spans="1:7">
      <c r="A51" s="63"/>
      <c r="B51" s="13" t="s">
        <v>86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87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81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December 2025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2026-03-06T18:52:41Z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