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14A95D2F-93DF-4B18-ABAB-64D9A546C897}" xr6:coauthVersionLast="47" xr6:coauthVersionMax="47" xr10:uidLastSave="{00000000-0000-0000-0000-000000000000}"/>
  <bookViews>
    <workbookView xWindow="-110" yWindow="-110" windowWidth="19420" windowHeight="1042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<sst xmlns="http://schemas.openxmlformats.org/spreadsheetml/2006/main" count="135" uniqueCount="98">
  <si>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</si>
  <si>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</si>
  <si>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</si>
  <si>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</si>
  <si>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</si>
  <si>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</si>
  <si>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</si>
  <si>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</si>
  <si>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</si>
  <si>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</si>
  <si>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</si>
  <si>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</si>
  <si>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</si>
  <si>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</si>
  <si>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</si>
  <si>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</si>
  <si>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</si>
  <si>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</si>
  <si>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</si>
  <si>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</si>
  <si>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</si>
  <si>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</si>
  <si>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</si>
  <si>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</si>
  <si>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</si>
  <si>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</si>
  <si>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</si>
  <si>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</si>
  <si>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</si>
  <si>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</si>
  <si>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</si>
  <si>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</si>
  <si>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</si>
  <si>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</si>
  <si>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</si>
  <si>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</si>
  <si>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</si>
  <si>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</si>
  <si>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</si>
  <si>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</si>
  <si>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</si>
  <si>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</si>
  <si>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</si>
  <si>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</si>
  <si>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</si>
  <si>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</si>
  <si>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</si>
  <si>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</si>
  <si>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</si>
  <si>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</si>
  <si>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</si>
  <si>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</si>
  <si>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</si>
  <si>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</si>
  <si>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</si>
  <si>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</si>
  <si>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</si>
  <si>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</si>
  <si>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</si>
  <si>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</si>
  <si>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</si>
  <si>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</si>
  <si>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</si>
  <si>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</si>
  <si>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</si>
  <si>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</si>
  <si>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</si>
  <si>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</si>
  <si>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</si>
  <si>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</si>
  <si>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</si>
  <si>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</si>
  <si>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</si>
  <si>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</si>
  <si>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</si>
  <si>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</si>
  <si>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</si>
  <si>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</si>
  <si>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</si>
  <si>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</si>
  <si>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</si>
  <si>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</si>
  <si>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</si>
  <si>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</si>
  <si>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</si>
  <si>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</si>
  <si>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</si>
  <si>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</si>
  <si>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</si>
  <si>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</si>
  <si>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</si>
  <si>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</si>
  <si>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t>As of 
Dec 2024</t>
  </si>
  <si>
    <t>As of 
Jan 2025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</si>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</sst>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G26" sqref="G26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93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43621</v>
      </c>
      <c r="C7" s="191">
        <v>44126</v>
      </c>
      <c r="D7" s="182">
        <f>(B7-C7)</f>
        <v>-505</v>
      </c>
      <c r="E7" s="183">
        <f>(B7-C7)/C7</f>
        <v>-1.1444499841363368E-2</v>
      </c>
      <c r="F7" s="184"/>
      <c r="I7" s="111"/>
      <c r="K7" s="110"/>
    </row>
    <row r="8" spans="1:240" ht="16.5" customHeight="1" thickBot="1">
      <c r="A8" s="45" t="s">
        <v>63</v>
      </c>
      <c r="B8" s="192">
        <v>112666</v>
      </c>
      <c r="C8" s="192">
        <v>114145</v>
      </c>
      <c r="D8" s="185">
        <f>(B8-C8)</f>
        <v>-1479</v>
      </c>
      <c r="E8" s="186">
        <f>(B8-C8)/C8</f>
        <v>-1.2957203556879408E-2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93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32930</v>
      </c>
      <c r="C14" s="191">
        <v>32822</v>
      </c>
      <c r="D14" s="132">
        <f>(B14-C14)</f>
        <v>108</v>
      </c>
      <c r="E14" s="77">
        <f>(B14-C14)/C14</f>
        <v>3.2904759003107671E-3</v>
      </c>
      <c r="F14" s="78"/>
    </row>
    <row r="15" spans="1:240" ht="16.5" customHeight="1" thickBot="1">
      <c r="A15" s="45" t="s">
        <v>63</v>
      </c>
      <c r="B15" s="192">
        <v>33100</v>
      </c>
      <c r="C15" s="192">
        <v>32970</v>
      </c>
      <c r="D15" s="133">
        <f>(B15-C15)</f>
        <v>130</v>
      </c>
      <c r="E15" s="46">
        <f>(B15-C15)/C15</f>
        <v>3.9429784652714591E-3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93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168179</v>
      </c>
      <c r="C21" s="193">
        <v>168530</v>
      </c>
      <c r="D21" s="132">
        <f>(B21-C21)</f>
        <v>-351</v>
      </c>
      <c r="E21" s="77">
        <f>(B21-C21)/C21</f>
        <v>-2.0827152435768112E-3</v>
      </c>
      <c r="F21" s="76"/>
    </row>
    <row r="22" spans="1:6" ht="16.5" customHeight="1" thickBot="1">
      <c r="A22" s="45" t="s">
        <v>63</v>
      </c>
      <c r="B22" s="194">
        <v>168179</v>
      </c>
      <c r="C22" s="194">
        <v>168530</v>
      </c>
      <c r="D22" s="133">
        <f>(B22-C22)</f>
        <v>-351</v>
      </c>
      <c r="E22" s="46">
        <f>(B22-C22)/C22</f>
        <v>-2.0827152435768112E-3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92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671221</v>
      </c>
      <c r="C28" s="193">
        <v>672545</v>
      </c>
      <c r="D28" s="169">
        <f>(B28-C28)</f>
        <v>-1324</v>
      </c>
      <c r="E28" s="170">
        <f>(B28-C28)/C28</f>
        <v>-1.9686415035425138E-3</v>
      </c>
      <c r="F28" s="171"/>
    </row>
    <row r="29" spans="1:6" ht="16.5" customHeight="1" thickBot="1">
      <c r="A29" s="172" t="s">
        <v>63</v>
      </c>
      <c r="B29" s="194">
        <v>1098399</v>
      </c>
      <c r="C29" s="194">
        <v>1101260</v>
      </c>
      <c r="D29" s="173">
        <f>(B29-C29)</f>
        <v>-2861</v>
      </c>
      <c r="E29" s="174">
        <f>(B29-C29)/C29</f>
        <v>-2.597933276428818E-3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83</v>
      </c>
      <c r="B33" s="244"/>
      <c r="C33" s="244"/>
      <c r="D33" s="244"/>
      <c r="E33" s="244"/>
      <c r="F33" s="244"/>
    </row>
    <row r="34" spans="1:6" ht="12.5">
      <c r="A34" s="244" t="s">
        <v>84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February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49" zoomScaleNormal="115" workbookViewId="0">
      <selection activeCell="E11" sqref="E1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85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86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90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94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February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D4" sqref="D4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89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88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95</v>
      </c>
      <c r="C50" s="25"/>
      <c r="D50" s="25"/>
      <c r="E50" s="217"/>
      <c r="F50" s="58"/>
      <c r="G50" s="58"/>
    </row>
    <row r="51" spans="1:7">
      <c r="A51" s="63"/>
      <c r="B51" s="13" t="s">
        <v>96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97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82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February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2025-02-28T20:10:09Z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