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F41C1742-D099-4388-A1FC-F45DD37B93DD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B19" i="1"/>
  <c r="B18" i="1"/>
  <c r="D43" i="6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<sst xmlns="http://schemas.openxmlformats.org/spreadsheetml/2006/main" count="135" uniqueCount="98">
  <si>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</si>
  <si>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</si>
  <si>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</si>
  <si>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</si>
  <si>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</si>
  <si>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</si>
  <si>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</si>
  <si>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</si>
  <si>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</si>
  <si>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</si>
  <si>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</si>
  <si>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</si>
  <si>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</si>
  <si>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</si>
  <si>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</si>
  <si>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</si>
  <si>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</si>
  <si>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</si>
  <si>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</si>
  <si>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</si>
  <si>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</si>
  <si>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</si>
  <si>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</si>
  <si>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</si>
  <si>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</si>
  <si>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</si>
  <si>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</si>
  <si>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</si>
  <si>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</si>
  <si>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</si>
  <si>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</si>
  <si>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</si>
  <si>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</si>
  <si>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</si>
  <si>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</si>
  <si>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</si>
  <si>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</si>
  <si>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</si>
  <si>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</si>
  <si>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</si>
  <si>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</si>
  <si>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</si>
  <si>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</si>
  <si>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</si>
  <si>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</si>
  <si>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</si>
  <si>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</si>
  <si>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</si>
  <si>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</si>
  <si>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</si>
  <si>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</si>
  <si>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</si>
  <si>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</si>
  <si>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</si>
  <si>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</si>
  <si>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</si>
  <si>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</si>
  <si>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</si>
  <si>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</si>
  <si>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</si>
  <si>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</si>
  <si>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</si>
  <si>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</si>
  <si>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</si>
  <si>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</si>
  <si>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</si>
  <si>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</si>
  <si>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</si>
  <si>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</si>
  <si>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</si>
  <si>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</si>
  <si>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</si>
  <si>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</si>
  <si>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</si>
  <si>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</si>
  <si>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</si>
  <si>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</si>
  <si>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</si>
  <si>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</si>
  <si>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</si>
  <si>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</si>
  <si>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</si>
  <si>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</si>
  <si>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</si>
  <si>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</si>
  <si>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</si>
  <si>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</si>
  <si>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</si>
  <si>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</si>
  <si>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</si>
  <si>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</si>
  <si>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</si>
  <si>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</si>
  <si>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</si>
  <si>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</si>
  <si>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</si>
  <si>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May 2024</t>
  </si>
  <si>
    <t>As of 
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</si>
</sst>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21" zoomScale="90" zoomScaleNormal="100" zoomScalePageLayoutView="90" workbookViewId="0">
      <selection activeCell="E25" sqref="E25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96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43263</v>
      </c>
      <c r="C7" s="191">
        <v>43119</v>
      </c>
      <c r="D7" s="182">
        <f>(B7-C7)</f>
        <v>144</v>
      </c>
      <c r="E7" s="183">
        <f>(B7-C7)/C7</f>
        <v>3.3395950740972655E-3</v>
      </c>
      <c r="F7" s="184"/>
      <c r="I7" s="111"/>
      <c r="K7" s="110"/>
    </row>
    <row r="8" spans="1:240" ht="16.5" customHeight="1" thickBot="1">
      <c r="A8" s="45" t="s">
        <v>63</v>
      </c>
      <c r="B8" s="192">
        <v>111841</v>
      </c>
      <c r="C8" s="192">
        <v>111481</v>
      </c>
      <c r="D8" s="185">
        <f>(B8-C8)</f>
        <v>360</v>
      </c>
      <c r="E8" s="186">
        <f>(B8-C8)/C8</f>
        <v>3.2292498273248358E-3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96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30895</v>
      </c>
      <c r="C14" s="191">
        <v>30516</v>
      </c>
      <c r="D14" s="132">
        <f>(B14-C14)</f>
        <v>379</v>
      </c>
      <c r="E14" s="77">
        <f>(B14-C14)/C14</f>
        <v>1.2419714248263207E-2</v>
      </c>
      <c r="F14" s="78"/>
    </row>
    <row r="15" spans="1:240" ht="16.5" customHeight="1" thickBot="1">
      <c r="A15" s="45" t="s">
        <v>63</v>
      </c>
      <c r="B15" s="192">
        <v>31052</v>
      </c>
      <c r="C15" s="192">
        <v>30677</v>
      </c>
      <c r="D15" s="133">
        <f>(B15-C15)</f>
        <v>375</v>
      </c>
      <c r="E15" s="46">
        <f>(B15-C15)/C15</f>
        <v>1.222414186524106E-2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96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168931</v>
      </c>
      <c r="C21" s="193">
        <v>169343</v>
      </c>
      <c r="D21" s="132">
        <f>(B21-C21)</f>
        <v>-412</v>
      </c>
      <c r="E21" s="77">
        <f>(B21-C21)/C21</f>
        <v>-2.4329319782925777E-3</v>
      </c>
      <c r="F21" s="76"/>
    </row>
    <row r="22" spans="1:6" ht="16.5" customHeight="1" thickBot="1">
      <c r="A22" s="45" t="s">
        <v>63</v>
      </c>
      <c r="B22" s="194">
        <v>168931</v>
      </c>
      <c r="C22" s="194">
        <v>169343</v>
      </c>
      <c r="D22" s="133">
        <f>(B22-C22)</f>
        <v>-412</v>
      </c>
      <c r="E22" s="46">
        <f>(B22-C22)/C22</f>
        <v>-2.4329319782925777E-3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97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678800</v>
      </c>
      <c r="C28" s="193">
        <v>674216</v>
      </c>
      <c r="D28" s="169">
        <f>(B28-C28)</f>
        <v>4584</v>
      </c>
      <c r="E28" s="170">
        <f>(B28-C28)/C28</f>
        <v>6.7990080330339242E-3</v>
      </c>
      <c r="F28" s="171"/>
    </row>
    <row r="29" spans="1:6" ht="16.5" customHeight="1" thickBot="1">
      <c r="A29" s="172" t="s">
        <v>63</v>
      </c>
      <c r="B29" s="194">
        <v>1115077</v>
      </c>
      <c r="C29" s="194">
        <v>1108938</v>
      </c>
      <c r="D29" s="173">
        <f>(B29-C29)</f>
        <v>6139</v>
      </c>
      <c r="E29" s="174">
        <f>(B29-C29)/C29</f>
        <v>5.5359271663519508E-3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June 2024&amp;R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3" zoomScaleNormal="115" workbookViewId="0">
      <selection activeCell="F6" sqref="F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1071.82</v>
      </c>
      <c r="E26" s="151">
        <v>943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982.26</v>
      </c>
      <c r="E27" s="153">
        <v>943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733.03</v>
      </c>
      <c r="E28" s="153">
        <v>628.66999999999996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943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943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628.66999999999996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89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June 2024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C5" sqref="C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209700528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887024835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1069395771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373584217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1472000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480536353.92290205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617892096.92290211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Date:June 2024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2024-09-20T19:27:19Z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