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10806BB3-D6DD-4638-ADC2-A6D23099E967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D43" i="6"/>
  <c r="D23" i="6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<sst xmlns="http://schemas.openxmlformats.org/spreadsheetml/2006/main" count="134" uniqueCount="96">
  <si>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</si>
  <si>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</si>
  <si>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</si>
  <si>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</si>
  <si>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</si>
  <si>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</si>
  <si>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</si>
  <si>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</si>
  <si>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</si>
  <si>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</si>
  <si>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</si>
  <si>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</si>
  <si>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</si>
  <si>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</si>
  <si>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</si>
  <si>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</si>
  <si>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</si>
  <si>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</si>
  <si>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</si>
  <si>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</si>
  <si>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</si>
  <si>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</si>
  <si>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</si>
  <si>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</si>
  <si>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</si>
  <si>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</si>
  <si>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</si>
  <si>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</si>
  <si>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</si>
  <si>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</si>
  <si>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</si>
  <si>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</si>
  <si>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</si>
  <si>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</si>
  <si>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</si>
  <si>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</si>
  <si>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</si>
  <si>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</si>
  <si>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</si>
  <si>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</si>
  <si>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</si>
  <si>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</si>
  <si>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</si>
  <si>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</si>
  <si>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</si>
  <si>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</si>
  <si>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</si>
  <si>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</si>
  <si>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</si>
  <si>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</si>
  <si>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</si>
  <si>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</si>
  <si>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</si>
  <si>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</si>
  <si>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</si>
  <si>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</si>
  <si>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</si>
  <si>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</si>
  <si>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</si>
  <si>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</si>
  <si>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</si>
  <si>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</si>
  <si>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</si>
  <si>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</si>
  <si>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</si>
  <si>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</si>
  <si>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</si>
  <si>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</si>
  <si>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</si>
  <si>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</si>
  <si>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</si>
  <si>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</si>
  <si>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</si>
  <si>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</si>
  <si>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</si>
  <si>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</si>
  <si>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</si>
  <si>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</si>
  <si>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</si>
  <si>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</si>
  <si>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</si>
  <si>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</si>
  <si>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</si>
  <si>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</si>
  <si>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</si>
  <si>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</si>
  <si>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</si>
  <si>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</si>
  <si>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</si>
  <si>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</si>
  <si>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</si>
  <si>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</si>
  <si>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</si>
  <si>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</si>
  <si>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t>As of 
April 2025</t>
  </si>
  <si>
    <t>As of 
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</si>
</sst>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B29" sqref="B29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95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41474</v>
      </c>
      <c r="C7" s="191">
        <v>41758</v>
      </c>
      <c r="D7" s="182">
        <f>(B7-C7)</f>
        <v>-284</v>
      </c>
      <c r="E7" s="183">
        <f>(B7-C7)/C7</f>
        <v>-6.8010920063221415E-3</v>
      </c>
      <c r="F7" s="184"/>
      <c r="I7" s="111"/>
      <c r="K7" s="110"/>
    </row>
    <row r="8" spans="1:240" ht="16.5" customHeight="1" thickBot="1">
      <c r="A8" s="45" t="s">
        <v>63</v>
      </c>
      <c r="B8" s="192">
        <v>106031</v>
      </c>
      <c r="C8" s="192">
        <v>106995</v>
      </c>
      <c r="D8" s="185">
        <f>(B8-C8)</f>
        <v>-964</v>
      </c>
      <c r="E8" s="186">
        <f>(B8-C8)/C8</f>
        <v>-9.0097668115332492E-3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95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33133</v>
      </c>
      <c r="C14" s="191">
        <v>33291</v>
      </c>
      <c r="D14" s="132">
        <f>(B14-C14)</f>
        <v>-158</v>
      </c>
      <c r="E14" s="77">
        <f>(B14-C14)/C14</f>
        <v>-4.7460274548676816E-3</v>
      </c>
      <c r="F14" s="78"/>
    </row>
    <row r="15" spans="1:240" ht="16.5" customHeight="1" thickBot="1">
      <c r="A15" s="45" t="s">
        <v>63</v>
      </c>
      <c r="B15" s="192">
        <v>33270</v>
      </c>
      <c r="C15" s="192">
        <v>33448</v>
      </c>
      <c r="D15" s="133">
        <f>(B15-C15)</f>
        <v>-178</v>
      </c>
      <c r="E15" s="46">
        <f>(B15-C15)/C15</f>
        <v>-5.3216933747907199E-3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95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167664</v>
      </c>
      <c r="C21" s="193">
        <v>167863</v>
      </c>
      <c r="D21" s="132">
        <f>(B21-C21)</f>
        <v>-199</v>
      </c>
      <c r="E21" s="77">
        <f>(B21-C21)/C21</f>
        <v>-1.1854905488404234E-3</v>
      </c>
      <c r="F21" s="76"/>
    </row>
    <row r="22" spans="1:6" ht="16.5" customHeight="1" thickBot="1">
      <c r="A22" s="45" t="s">
        <v>63</v>
      </c>
      <c r="B22" s="194">
        <v>167664</v>
      </c>
      <c r="C22" s="194">
        <v>167863</v>
      </c>
      <c r="D22" s="133">
        <f>(B22-C22)</f>
        <v>-199</v>
      </c>
      <c r="E22" s="46">
        <f>(B22-C22)/C22</f>
        <v>-1.1854905488404234E-3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94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664648</v>
      </c>
      <c r="C28" s="193">
        <v>665811</v>
      </c>
      <c r="D28" s="169">
        <f>(B28-C28)</f>
        <v>-1163</v>
      </c>
      <c r="E28" s="170">
        <f>(B28-C28)/C28</f>
        <v>-1.7467419432842053E-3</v>
      </c>
      <c r="F28" s="171"/>
    </row>
    <row r="29" spans="1:6" ht="16.5" customHeight="1" thickBot="1">
      <c r="A29" s="172" t="s">
        <v>63</v>
      </c>
      <c r="B29" s="194">
        <v>1085599</v>
      </c>
      <c r="C29" s="194">
        <v>1088071</v>
      </c>
      <c r="D29" s="173">
        <f>(B29-C29)</f>
        <v>-2472</v>
      </c>
      <c r="E29" s="174">
        <f>(B29-C29)/C29</f>
        <v>-2.271910564659843E-3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June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I47" sqref="I46:I47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84</v>
      </c>
      <c r="B21" s="200"/>
      <c r="C21" s="252">
        <v>466.85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88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89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90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June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B7" sqref="B7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87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85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91</v>
      </c>
      <c r="C50" s="25"/>
      <c r="D50" s="25"/>
      <c r="E50" s="217"/>
      <c r="F50" s="58"/>
      <c r="G50" s="58"/>
    </row>
    <row r="51" spans="1:7">
      <c r="A51" s="63"/>
      <c r="B51" s="13" t="s">
        <v>92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93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June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2025-06-18T14:53:05Z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