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F9FE4E6A-E88F-45D6-88C7-124A8A9D4D56}" xr6:coauthVersionLast="47" xr6:coauthVersionMax="47" xr10:uidLastSave="{00000000-0000-0000-0000-000000000000}"/>
  <bookViews>
    <workbookView xWindow="574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B19" i="1"/>
  <c r="B18" i="1"/>
  <c r="D43" i="6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<sst xmlns="http://schemas.openxmlformats.org/spreadsheetml/2006/main" count="135" uniqueCount="98">
  <si>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</si>
  <si>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</si>
  <si>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</si>
  <si>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</si>
  <si>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</si>
  <si>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</si>
  <si>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</si>
  <si>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</si>
  <si>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</si>
  <si>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</si>
  <si>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</si>
  <si>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</si>
  <si>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</si>
  <si>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</si>
  <si>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</si>
  <si>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</si>
  <si>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</si>
  <si>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</si>
  <si>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</si>
  <si>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</si>
  <si>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</si>
  <si>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</si>
  <si>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</si>
  <si>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</si>
  <si>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</si>
  <si>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</si>
  <si>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</si>
  <si>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</si>
  <si>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</si>
  <si>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</si>
  <si>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</si>
  <si>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</si>
  <si>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</si>
  <si>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</si>
  <si>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</si>
  <si>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</si>
  <si>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</si>
  <si>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</si>
  <si>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</si>
  <si>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</si>
  <si>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</si>
  <si>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</si>
  <si>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</si>
  <si>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</si>
  <si>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</si>
  <si>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</si>
  <si>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</si>
  <si>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</si>
  <si>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</si>
  <si>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</si>
  <si>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</si>
  <si>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</si>
  <si>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</si>
  <si>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</si>
  <si>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</si>
  <si>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</si>
  <si>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</si>
  <si>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</si>
  <si>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</si>
  <si>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</si>
  <si>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</si>
  <si>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</si>
  <si>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</si>
  <si>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</si>
  <si>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</si>
  <si>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</si>
  <si>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</si>
  <si>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</si>
  <si>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</si>
  <si>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</si>
  <si>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</si>
  <si>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</si>
  <si>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</si>
  <si>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</si>
  <si>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</si>
  <si>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</si>
  <si>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</si>
  <si>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</si>
  <si>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</si>
  <si>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</si>
  <si>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</si>
  <si>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</si>
  <si>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</si>
  <si>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</si>
  <si>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</si>
  <si>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</si>
  <si>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</si>
  <si>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</si>
  <si>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</si>
  <si>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</si>
  <si>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</si>
  <si>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</si>
  <si>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</si>
  <si>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</si>
  <si>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</si>
  <si>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</si>
  <si>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Jan 2024</t>
  </si>
  <si>
    <t>As of 
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</si>
</sst>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6" zoomScale="90" zoomScaleNormal="100" zoomScalePageLayoutView="90" workbookViewId="0">
      <selection activeCell="G14" sqref="G14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42930</v>
      </c>
      <c r="C7" s="191">
        <v>43160</v>
      </c>
      <c r="D7" s="182">
        <f>(B7-C7)</f>
        <v>-230</v>
      </c>
      <c r="E7" s="183">
        <f>(B7-C7)/C7</f>
        <v>-5.3290083410565342E-3</v>
      </c>
      <c r="F7" s="184"/>
      <c r="I7" s="111"/>
      <c r="K7" s="110"/>
    </row>
    <row r="8" spans="1:240" ht="16.5" customHeight="1" thickBot="1">
      <c r="A8" s="45" t="s">
        <v>63</v>
      </c>
      <c r="B8" s="192">
        <v>111294</v>
      </c>
      <c r="C8" s="192">
        <v>112493</v>
      </c>
      <c r="D8" s="185">
        <f>(B8-C8)</f>
        <v>-1199</v>
      </c>
      <c r="E8" s="186">
        <f>(B8-C8)/C8</f>
        <v>-1.0658440969660335E-2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29717</v>
      </c>
      <c r="C14" s="191">
        <v>29378</v>
      </c>
      <c r="D14" s="132">
        <f>(B14-C14)</f>
        <v>339</v>
      </c>
      <c r="E14" s="77">
        <f>(B14-C14)/C14</f>
        <v>1.1539247055619851E-2</v>
      </c>
      <c r="F14" s="78"/>
    </row>
    <row r="15" spans="1:240" ht="16.5" customHeight="1" thickBot="1">
      <c r="A15" s="45" t="s">
        <v>63</v>
      </c>
      <c r="B15" s="192">
        <v>29866</v>
      </c>
      <c r="C15" s="192">
        <v>29521</v>
      </c>
      <c r="D15" s="133">
        <f>(B15-C15)</f>
        <v>345</v>
      </c>
      <c r="E15" s="46">
        <f>(B15-C15)/C15</f>
        <v>1.1686595982520918E-2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169962</v>
      </c>
      <c r="C21" s="193">
        <v>170296</v>
      </c>
      <c r="D21" s="132">
        <f>(B21-C21)</f>
        <v>-334</v>
      </c>
      <c r="E21" s="77">
        <f>(B21-C21)/C21</f>
        <v>-1.9612909287358483E-3</v>
      </c>
      <c r="F21" s="76"/>
    </row>
    <row r="22" spans="1:6" ht="16.5" customHeight="1" thickBot="1">
      <c r="A22" s="45" t="s">
        <v>63</v>
      </c>
      <c r="B22" s="194">
        <v>169962</v>
      </c>
      <c r="C22" s="194">
        <v>170296</v>
      </c>
      <c r="D22" s="133">
        <f>(B22-C22)</f>
        <v>-334</v>
      </c>
      <c r="E22" s="46">
        <f>(B22-C22)/C22</f>
        <v>-1.9612909287358483E-3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665234</v>
      </c>
      <c r="C28" s="193">
        <v>661726</v>
      </c>
      <c r="D28" s="169">
        <f>(B28-C28)</f>
        <v>3508</v>
      </c>
      <c r="E28" s="170">
        <f>(B28-C28)/C28</f>
        <v>5.3012878442134656E-3</v>
      </c>
      <c r="F28" s="171"/>
    </row>
    <row r="29" spans="1:6" ht="16.5" customHeight="1" thickBot="1">
      <c r="A29" s="172" t="s">
        <v>63</v>
      </c>
      <c r="B29" s="194">
        <v>1097061</v>
      </c>
      <c r="C29" s="194">
        <v>1092908</v>
      </c>
      <c r="D29" s="173">
        <f>(B29-C29)</f>
        <v>4153</v>
      </c>
      <c r="E29" s="174">
        <f>(B29-C29)/C29</f>
        <v>3.7999538844989697E-3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March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3" zoomScaleNormal="115" workbookViewId="0">
      <selection activeCell="E6" sqref="E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84</v>
      </c>
      <c r="B21" s="200"/>
      <c r="C21" s="252">
        <v>441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88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89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March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15" sqref="B15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209700528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887024835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1069395771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373584217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1472000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480536353.92290205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617892096.92290211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March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2024-03-26T13:40:29Z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