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D1176FAA-6A18-44C5-A08B-4FD15007C34F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<sst xmlns="http://schemas.openxmlformats.org/spreadsheetml/2006/main" count="135" uniqueCount="98">
  <si>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</si>
  <si>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</si>
  <si>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</si>
  <si>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</si>
  <si>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</si>
  <si>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</si>
  <si>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</si>
  <si>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</si>
  <si>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</si>
  <si>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</si>
  <si>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</si>
  <si>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</si>
  <si>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</si>
  <si>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</si>
  <si>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</si>
  <si>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</si>
  <si>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</si>
  <si>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</si>
  <si>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</si>
  <si>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</si>
  <si>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</si>
  <si>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</si>
  <si>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</si>
  <si>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</si>
  <si>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</si>
  <si>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</si>
  <si>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</si>
  <si>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</si>
  <si>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</si>
  <si>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</si>
  <si>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</si>
  <si>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</si>
  <si>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</si>
  <si>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</si>
  <si>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</si>
  <si>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</si>
  <si>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</si>
  <si>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</si>
  <si>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</si>
  <si>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</si>
  <si>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</si>
  <si>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</si>
  <si>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</si>
  <si>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</si>
  <si>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</si>
  <si>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</si>
  <si>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</si>
  <si>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</si>
  <si>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</si>
  <si>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</si>
  <si>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</si>
  <si>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</si>
  <si>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</si>
  <si>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</si>
  <si>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</si>
  <si>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</si>
  <si>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</si>
  <si>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</si>
  <si>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</si>
  <si>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</si>
  <si>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</si>
  <si>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</si>
  <si>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</si>
  <si>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</si>
  <si>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</si>
  <si>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</si>
  <si>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</si>
  <si>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</si>
  <si>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</si>
  <si>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</si>
  <si>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</si>
  <si>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</si>
  <si>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</si>
  <si>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</si>
  <si>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</si>
  <si>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</si>
  <si>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</si>
  <si>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</si>
  <si>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</si>
  <si>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</si>
  <si>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</si>
  <si>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</si>
  <si>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</si>
  <si>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</si>
  <si>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</si>
  <si>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</si>
  <si>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</si>
  <si>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</si>
  <si>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t>As of 
Sept 2023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</si>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</sst>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16" sqref="H16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42647</v>
      </c>
      <c r="C7" s="191">
        <v>42053</v>
      </c>
      <c r="D7" s="182">
        <f>(B7-C7)</f>
        <v>594</v>
      </c>
      <c r="E7" s="183">
        <f>(B7-C7)/C7</f>
        <v>1.4125032696834947E-2</v>
      </c>
      <c r="F7" s="184"/>
      <c r="I7" s="111"/>
      <c r="K7" s="110"/>
    </row>
    <row r="8" spans="1:240" ht="16.5" customHeight="1" thickBot="1">
      <c r="A8" s="45" t="s">
        <v>63</v>
      </c>
      <c r="B8" s="192">
        <v>111925</v>
      </c>
      <c r="C8" s="192">
        <v>110383</v>
      </c>
      <c r="D8" s="185">
        <f>(B8-C8)</f>
        <v>1542</v>
      </c>
      <c r="E8" s="186">
        <f>(B8-C8)/C8</f>
        <v>1.3969542411422049E-2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28597</v>
      </c>
      <c r="C14" s="191">
        <v>28313</v>
      </c>
      <c r="D14" s="132">
        <f>(B14-C14)</f>
        <v>284</v>
      </c>
      <c r="E14" s="77">
        <f>(B14-C14)/C14</f>
        <v>1.0030727934164518E-2</v>
      </c>
      <c r="F14" s="78"/>
    </row>
    <row r="15" spans="1:240" ht="16.5" customHeight="1" thickBot="1">
      <c r="A15" s="45" t="s">
        <v>63</v>
      </c>
      <c r="B15" s="192">
        <v>28777</v>
      </c>
      <c r="C15" s="192">
        <v>28487</v>
      </c>
      <c r="D15" s="133">
        <f>(B15-C15)</f>
        <v>290</v>
      </c>
      <c r="E15" s="46">
        <f>(B15-C15)/C15</f>
        <v>1.0180082142731773E-2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171168</v>
      </c>
      <c r="C21" s="193">
        <v>171232</v>
      </c>
      <c r="D21" s="132">
        <f>(B21-C21)</f>
        <v>-64</v>
      </c>
      <c r="E21" s="77">
        <f>(B21-C21)/C21</f>
        <v>-3.7376191366099795E-4</v>
      </c>
      <c r="F21" s="76"/>
    </row>
    <row r="22" spans="1:6" ht="16.5" customHeight="1" thickBot="1">
      <c r="A22" s="45" t="s">
        <v>63</v>
      </c>
      <c r="B22" s="194">
        <v>171168</v>
      </c>
      <c r="C22" s="194">
        <v>171232</v>
      </c>
      <c r="D22" s="133">
        <f>(B22-C22)</f>
        <v>-64</v>
      </c>
      <c r="E22" s="46">
        <f>(B22-C22)/C22</f>
        <v>-3.7376191366099795E-4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88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658840</v>
      </c>
      <c r="C28" s="193">
        <v>661629</v>
      </c>
      <c r="D28" s="169">
        <f>(B28-C28)</f>
        <v>-2789</v>
      </c>
      <c r="E28" s="170">
        <f>(B28-C28)/C28</f>
        <v>-4.2153533173424984E-3</v>
      </c>
      <c r="F28" s="171"/>
    </row>
    <row r="29" spans="1:6" ht="16.5" customHeight="1" thickBot="1">
      <c r="A29" s="172" t="s">
        <v>63</v>
      </c>
      <c r="B29" s="194">
        <v>1090613</v>
      </c>
      <c r="C29" s="194">
        <v>1095531</v>
      </c>
      <c r="D29" s="173">
        <f>(B29-C29)</f>
        <v>-4918</v>
      </c>
      <c r="E29" s="174">
        <f>(B29-C29)/C29</f>
        <v>-4.4891472719621808E-3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95</v>
      </c>
      <c r="B33" s="244"/>
      <c r="C33" s="244"/>
      <c r="D33" s="244"/>
      <c r="E33" s="244"/>
      <c r="F33" s="244"/>
    </row>
    <row r="34" spans="1:6" ht="12.5">
      <c r="A34" s="244" t="s">
        <v>96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November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7" zoomScaleNormal="115" workbookViewId="0">
      <selection activeCell="B3" sqref="B3:D3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84</v>
      </c>
      <c r="B21" s="200"/>
      <c r="C21" s="252">
        <v>441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1042.82</v>
      </c>
      <c r="E26" s="151">
        <v>914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953.26</v>
      </c>
      <c r="E27" s="153">
        <v>914</v>
      </c>
      <c r="F27" s="154"/>
      <c r="G27" s="153">
        <v>30.4</v>
      </c>
      <c r="H27" s="82"/>
      <c r="J27" s="109"/>
    </row>
    <row r="28" spans="1:10">
      <c r="A28" s="22" t="s">
        <v>33</v>
      </c>
      <c r="B28" s="23"/>
      <c r="C28" s="23"/>
      <c r="D28" s="153">
        <v>713.7</v>
      </c>
      <c r="E28" s="153">
        <v>609.34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1028.3900000000001</v>
      </c>
      <c r="E30" s="151">
        <v>914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944.4</v>
      </c>
      <c r="E31" s="153">
        <v>914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696.92</v>
      </c>
      <c r="E32" s="157">
        <v>609.34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89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90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November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23" zoomScale="95" zoomScaleNormal="100" zoomScalePageLayoutView="95" workbookViewId="0">
      <selection activeCell="I1" sqref="I1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209839098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887163405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1069534341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373999448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480751584.92290205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618107327.92290211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93</v>
      </c>
      <c r="C50" s="25"/>
      <c r="D50" s="25"/>
      <c r="E50" s="217"/>
      <c r="F50" s="58"/>
      <c r="G50" s="58"/>
    </row>
    <row r="51" spans="1:7">
      <c r="A51" s="63"/>
      <c r="B51" s="13" t="s">
        <v>91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92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94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November 2023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2023-11-28T18:54:20Z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