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99CB9806-CE0D-4DBD-828E-160986F91713}" xr6:coauthVersionLast="47" xr6:coauthVersionMax="47" xr10:uidLastSave="{00000000-0000-0000-0000-000000000000}"/>
  <bookViews>
    <workbookView xWindow="-110" yWindow="-110" windowWidth="19420" windowHeight="1042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<sst xmlns="http://schemas.openxmlformats.org/spreadsheetml/2006/main" count="135" uniqueCount="98">
  <si>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</si>
  <si>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</si>
  <si>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</si>
  <si>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</si>
  <si>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</si>
  <si>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</si>
  <si>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</si>
  <si>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</si>
  <si>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</si>
  <si>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</si>
  <si>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</si>
  <si>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</si>
  <si>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</si>
  <si>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</si>
  <si>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</si>
  <si>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</si>
  <si>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</si>
  <si>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</si>
  <si>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</si>
  <si>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</si>
  <si>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</si>
  <si>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</si>
  <si>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</si>
  <si>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</si>
  <si>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</si>
  <si>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</si>
  <si>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</si>
  <si>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</si>
  <si>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</si>
  <si>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</si>
  <si>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</si>
  <si>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</si>
  <si>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</si>
  <si>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</si>
  <si>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</si>
  <si>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</si>
  <si>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</si>
  <si>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</si>
  <si>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</si>
  <si>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</si>
  <si>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</si>
  <si>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</si>
  <si>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</si>
  <si>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</si>
  <si>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</si>
  <si>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</si>
  <si>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</si>
  <si>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</si>
  <si>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</si>
  <si>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</si>
  <si>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</si>
  <si>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</si>
  <si>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</si>
  <si>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</si>
  <si>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</si>
  <si>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</si>
  <si>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</si>
  <si>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</si>
  <si>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</si>
  <si>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</si>
  <si>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</si>
  <si>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</si>
  <si>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</si>
  <si>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</si>
  <si>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</si>
  <si>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</si>
  <si>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</si>
  <si>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</si>
  <si>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</si>
  <si>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</si>
  <si>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</si>
  <si>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</si>
  <si>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</si>
  <si>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</si>
  <si>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</si>
  <si>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</si>
  <si>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</si>
  <si>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</si>
  <si>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</si>
  <si>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</si>
  <si>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</si>
  <si>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</si>
  <si>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</si>
  <si>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</si>
  <si>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</si>
  <si>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</si>
  <si>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</si>
  <si>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</si>
  <si>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</si>
  <si>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</si>
  <si>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</si>
  <si>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</si>
  <si>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</si>
  <si>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</si>
  <si>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t>As of 
Sept 2024</t>
  </si>
  <si>
    <t>As of 
August 2024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</si>
  <si>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</si>
  <si>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10/1/2023.  These income limits do not apply to households with elderly and disabled members.  Also, TAFDC, EAEDC, and SSI clients are automatically eligible for SNAP.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</si>
</sst>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23" zoomScale="90" zoomScaleNormal="100" zoomScalePageLayoutView="90" workbookViewId="0">
      <selection activeCell="B13" sqref="B13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94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44703</v>
      </c>
      <c r="C7" s="191">
        <v>44270</v>
      </c>
      <c r="D7" s="182">
        <f>(B7-C7)</f>
        <v>433</v>
      </c>
      <c r="E7" s="183">
        <f>(B7-C7)/C7</f>
        <v>9.780889993223402E-3</v>
      </c>
      <c r="F7" s="184"/>
      <c r="I7" s="111"/>
      <c r="K7" s="110"/>
    </row>
    <row r="8" spans="1:240" ht="16.5" customHeight="1" thickBot="1">
      <c r="A8" s="45" t="s">
        <v>63</v>
      </c>
      <c r="B8" s="192">
        <v>116563</v>
      </c>
      <c r="C8" s="192">
        <v>115053</v>
      </c>
      <c r="D8" s="185">
        <f>(B8-C8)</f>
        <v>1510</v>
      </c>
      <c r="E8" s="186">
        <f>(B8-C8)/C8</f>
        <v>1.3124386152468862E-2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94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32103</v>
      </c>
      <c r="C14" s="191">
        <v>31842</v>
      </c>
      <c r="D14" s="132">
        <f>(B14-C14)</f>
        <v>261</v>
      </c>
      <c r="E14" s="77">
        <f>(B14-C14)/C14</f>
        <v>8.1967213114754103E-3</v>
      </c>
      <c r="F14" s="78"/>
    </row>
    <row r="15" spans="1:240" ht="16.5" customHeight="1" thickBot="1">
      <c r="A15" s="45" t="s">
        <v>63</v>
      </c>
      <c r="B15" s="192">
        <v>32263</v>
      </c>
      <c r="C15" s="192">
        <v>32000</v>
      </c>
      <c r="D15" s="133">
        <f>(B15-C15)</f>
        <v>263</v>
      </c>
      <c r="E15" s="46">
        <f>(B15-C15)/C15</f>
        <v>8.2187500000000004E-3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94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168704</v>
      </c>
      <c r="C21" s="193">
        <v>168375</v>
      </c>
      <c r="D21" s="132">
        <f>(B21-C21)</f>
        <v>329</v>
      </c>
      <c r="E21" s="77">
        <f>(B21-C21)/C21</f>
        <v>1.9539717891610985E-3</v>
      </c>
      <c r="F21" s="76"/>
    </row>
    <row r="22" spans="1:6" ht="16.5" customHeight="1" thickBot="1">
      <c r="A22" s="45" t="s">
        <v>63</v>
      </c>
      <c r="B22" s="194">
        <v>168704</v>
      </c>
      <c r="C22" s="194">
        <v>168375</v>
      </c>
      <c r="D22" s="133">
        <f>(B22-C22)</f>
        <v>329</v>
      </c>
      <c r="E22" s="46">
        <f>(B22-C22)/C22</f>
        <v>1.9539717891610985E-3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95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680985</v>
      </c>
      <c r="C28" s="193">
        <v>683358</v>
      </c>
      <c r="D28" s="169">
        <f>(B28-C28)</f>
        <v>-2373</v>
      </c>
      <c r="E28" s="170">
        <f>(B28-C28)/C28</f>
        <v>-3.4725575759704283E-3</v>
      </c>
      <c r="F28" s="171"/>
    </row>
    <row r="29" spans="1:6" ht="16.5" customHeight="1" thickBot="1">
      <c r="A29" s="172" t="s">
        <v>63</v>
      </c>
      <c r="B29" s="194">
        <v>1118945</v>
      </c>
      <c r="C29" s="194">
        <v>1123130</v>
      </c>
      <c r="D29" s="173">
        <f>(B29-C29)</f>
        <v>-4185</v>
      </c>
      <c r="E29" s="174">
        <f>(B29-C29)/C29</f>
        <v>-3.7261937620756279E-3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87</v>
      </c>
      <c r="B33" s="244"/>
      <c r="C33" s="244"/>
      <c r="D33" s="244"/>
      <c r="E33" s="244"/>
      <c r="F33" s="244"/>
    </row>
    <row r="34" spans="1:6" ht="12.5">
      <c r="A34" s="244" t="s">
        <v>88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October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49" zoomScaleNormal="115" workbookViewId="0">
      <selection activeCell="A51" sqref="A51:H5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89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90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96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97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82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October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43" zoomScaleNormal="100" workbookViewId="0">
      <selection activeCell="B5" sqref="B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93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92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91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85</v>
      </c>
      <c r="C50" s="25"/>
      <c r="D50" s="25"/>
      <c r="E50" s="217"/>
      <c r="F50" s="58"/>
      <c r="G50" s="58"/>
    </row>
    <row r="51" spans="1:7">
      <c r="A51" s="63"/>
      <c r="B51" s="13" t="s">
        <v>83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84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86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October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2024-12-06T19:38:36Z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