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670" yWindow="120" windowWidth="24240" windowHeight="12330"/>
  </bookViews>
  <sheets>
    <sheet name="Instructions" sheetId="4" r:id="rId1"/>
    <sheet name="Budget-Cashflow template" sheetId="1" r:id="rId2"/>
    <sheet name="Debt Service Information" sheetId="2" r:id="rId3"/>
    <sheet name="Staff Salary Information" sheetId="3" r:id="rId4"/>
  </sheets>
  <calcPr calcId="145621"/>
</workbook>
</file>

<file path=xl/calcChain.xml><?xml version="1.0" encoding="utf-8"?>
<calcChain xmlns="http://schemas.openxmlformats.org/spreadsheetml/2006/main">
  <c r="AB21" i="1" l="1"/>
  <c r="AA21" i="1"/>
  <c r="Z21" i="1"/>
  <c r="Y21" i="1"/>
  <c r="X21" i="1"/>
  <c r="W21" i="1"/>
  <c r="V21" i="1"/>
  <c r="U21" i="1"/>
  <c r="T21" i="1"/>
  <c r="S21" i="1"/>
  <c r="R21" i="1"/>
  <c r="Q21" i="1"/>
  <c r="P21" i="1"/>
  <c r="O21" i="1"/>
  <c r="N21" i="1"/>
  <c r="M21" i="1"/>
  <c r="L21" i="1"/>
  <c r="K21" i="1"/>
  <c r="J21" i="1"/>
  <c r="I21" i="1"/>
  <c r="H21" i="1"/>
  <c r="G21" i="1"/>
  <c r="F21" i="1"/>
  <c r="E21" i="1"/>
  <c r="D21" i="1"/>
  <c r="AB26" i="3"/>
  <c r="AA26" i="3"/>
  <c r="Z26" i="3"/>
  <c r="Y26" i="3"/>
  <c r="X26" i="3"/>
  <c r="W26" i="3"/>
  <c r="V26" i="3"/>
  <c r="U26" i="3"/>
  <c r="T26" i="3"/>
  <c r="S26" i="3"/>
  <c r="R26" i="3"/>
  <c r="Q26" i="3"/>
  <c r="P26" i="3"/>
  <c r="O26" i="3"/>
  <c r="N26" i="3"/>
  <c r="M26" i="3"/>
  <c r="L26" i="3"/>
  <c r="K26" i="3"/>
  <c r="J26" i="3"/>
  <c r="I26" i="3"/>
  <c r="H26" i="3"/>
  <c r="G26" i="3"/>
  <c r="F26" i="3"/>
  <c r="E26" i="3"/>
  <c r="D26" i="3"/>
  <c r="AB122" i="1" l="1"/>
  <c r="AA122" i="1"/>
  <c r="Z122" i="1"/>
  <c r="Y122" i="1"/>
  <c r="X122" i="1"/>
  <c r="W122" i="1"/>
  <c r="V122" i="1"/>
  <c r="U122" i="1"/>
  <c r="T122" i="1"/>
  <c r="S122" i="1"/>
  <c r="R122" i="1"/>
  <c r="Q122" i="1"/>
  <c r="P122" i="1"/>
  <c r="O122" i="1"/>
  <c r="N122" i="1"/>
  <c r="AB121" i="1"/>
  <c r="AA121" i="1"/>
  <c r="Z121" i="1"/>
  <c r="Y121" i="1"/>
  <c r="X121" i="1"/>
  <c r="W121" i="1"/>
  <c r="V121" i="1"/>
  <c r="U121" i="1"/>
  <c r="T121" i="1"/>
  <c r="S121" i="1"/>
  <c r="R121" i="1"/>
  <c r="Q121" i="1"/>
  <c r="P121" i="1"/>
  <c r="O121" i="1"/>
  <c r="N121" i="1"/>
  <c r="W108" i="1"/>
  <c r="S108" i="1"/>
  <c r="O108" i="1"/>
  <c r="U104" i="1"/>
  <c r="Q104" i="1"/>
  <c r="AB97" i="1"/>
  <c r="AA97" i="1"/>
  <c r="Z97" i="1"/>
  <c r="Y97" i="1"/>
  <c r="X97" i="1"/>
  <c r="W97" i="1"/>
  <c r="V97" i="1"/>
  <c r="U97" i="1"/>
  <c r="T97" i="1"/>
  <c r="S97" i="1"/>
  <c r="R97" i="1"/>
  <c r="Q97" i="1"/>
  <c r="P97" i="1"/>
  <c r="O97" i="1"/>
  <c r="N97" i="1"/>
  <c r="AB96" i="1"/>
  <c r="AA96" i="1"/>
  <c r="Z96" i="1"/>
  <c r="Y96" i="1"/>
  <c r="X96" i="1"/>
  <c r="W96" i="1"/>
  <c r="V96" i="1"/>
  <c r="U96" i="1"/>
  <c r="T96" i="1"/>
  <c r="S96" i="1"/>
  <c r="R96" i="1"/>
  <c r="Q96" i="1"/>
  <c r="P96" i="1"/>
  <c r="O96" i="1"/>
  <c r="N96" i="1"/>
  <c r="AB95" i="1"/>
  <c r="AA95" i="1"/>
  <c r="Z95" i="1"/>
  <c r="Y95" i="1"/>
  <c r="X95" i="1"/>
  <c r="W95" i="1"/>
  <c r="V95" i="1"/>
  <c r="U95" i="1"/>
  <c r="T95" i="1"/>
  <c r="S95" i="1"/>
  <c r="R95" i="1"/>
  <c r="Q95" i="1"/>
  <c r="P95" i="1"/>
  <c r="O95" i="1"/>
  <c r="N95" i="1"/>
  <c r="AB88" i="1"/>
  <c r="AA88" i="1"/>
  <c r="Z88" i="1"/>
  <c r="Y88" i="1"/>
  <c r="X88" i="1"/>
  <c r="W88" i="1"/>
  <c r="V88" i="1"/>
  <c r="U88" i="1"/>
  <c r="T88" i="1"/>
  <c r="S88" i="1"/>
  <c r="R88" i="1"/>
  <c r="Q88" i="1"/>
  <c r="P88" i="1"/>
  <c r="O88" i="1"/>
  <c r="N88" i="1"/>
  <c r="AB77" i="1"/>
  <c r="AB108" i="1" s="1"/>
  <c r="AA77" i="1"/>
  <c r="AA108" i="1" s="1"/>
  <c r="Z77" i="1"/>
  <c r="Z108" i="1" s="1"/>
  <c r="Y77" i="1"/>
  <c r="Y108" i="1" s="1"/>
  <c r="X77" i="1"/>
  <c r="X108" i="1" s="1"/>
  <c r="W77" i="1"/>
  <c r="V77" i="1"/>
  <c r="V108" i="1" s="1"/>
  <c r="U77" i="1"/>
  <c r="U108" i="1" s="1"/>
  <c r="T77" i="1"/>
  <c r="T108" i="1" s="1"/>
  <c r="S77" i="1"/>
  <c r="R77" i="1"/>
  <c r="R108" i="1" s="1"/>
  <c r="Q77" i="1"/>
  <c r="Q108" i="1" s="1"/>
  <c r="P77" i="1"/>
  <c r="P108" i="1" s="1"/>
  <c r="O77" i="1"/>
  <c r="N77" i="1"/>
  <c r="N108" i="1" s="1"/>
  <c r="Z33" i="1"/>
  <c r="V33" i="1"/>
  <c r="N33" i="1"/>
  <c r="AB32" i="1"/>
  <c r="AB33" i="1" s="1"/>
  <c r="AA32" i="1"/>
  <c r="AA33" i="1" s="1"/>
  <c r="AA64" i="1" s="1"/>
  <c r="Z32" i="1"/>
  <c r="Y32" i="1"/>
  <c r="Y33" i="1" s="1"/>
  <c r="X32" i="1"/>
  <c r="X33" i="1" s="1"/>
  <c r="W32" i="1"/>
  <c r="W33" i="1" s="1"/>
  <c r="W64" i="1" s="1"/>
  <c r="V32" i="1"/>
  <c r="U32" i="1"/>
  <c r="U33" i="1" s="1"/>
  <c r="T32" i="1"/>
  <c r="T33" i="1" s="1"/>
  <c r="S32" i="1"/>
  <c r="S33" i="1" s="1"/>
  <c r="S64" i="1" s="1"/>
  <c r="R32" i="1"/>
  <c r="Q32" i="1"/>
  <c r="Q33" i="1" s="1"/>
  <c r="P32" i="1"/>
  <c r="P33" i="1" s="1"/>
  <c r="O32" i="1"/>
  <c r="O33" i="1" s="1"/>
  <c r="O64" i="1" s="1"/>
  <c r="N32" i="1"/>
  <c r="AB18" i="1"/>
  <c r="AB104" i="1" s="1"/>
  <c r="AA18" i="1"/>
  <c r="AA104" i="1" s="1"/>
  <c r="Z18" i="1"/>
  <c r="Z104" i="1" s="1"/>
  <c r="Y18" i="1"/>
  <c r="Y91" i="1" s="1"/>
  <c r="X18" i="1"/>
  <c r="X104" i="1" s="1"/>
  <c r="W18" i="1"/>
  <c r="W104" i="1" s="1"/>
  <c r="V18" i="1"/>
  <c r="V104" i="1" s="1"/>
  <c r="U18" i="1"/>
  <c r="U91" i="1" s="1"/>
  <c r="T18" i="1"/>
  <c r="T104" i="1" s="1"/>
  <c r="S18" i="1"/>
  <c r="S104" i="1" s="1"/>
  <c r="R18" i="1"/>
  <c r="R104" i="1" s="1"/>
  <c r="Q18" i="1"/>
  <c r="Q91" i="1" s="1"/>
  <c r="P18" i="1"/>
  <c r="P104" i="1" s="1"/>
  <c r="O18" i="1"/>
  <c r="O104" i="1" s="1"/>
  <c r="N18" i="1"/>
  <c r="N104" i="1" s="1"/>
  <c r="E38" i="2"/>
  <c r="F42" i="2"/>
  <c r="E42" i="2"/>
  <c r="F41" i="2"/>
  <c r="G41" i="2" s="1"/>
  <c r="E41" i="2"/>
  <c r="F40" i="2"/>
  <c r="E40" i="2"/>
  <c r="F39" i="2"/>
  <c r="E39" i="2"/>
  <c r="F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E18" i="2"/>
  <c r="F18" i="2"/>
  <c r="D21" i="2"/>
  <c r="D22" i="2" s="1"/>
  <c r="D23" i="2" s="1"/>
  <c r="D24" i="2" s="1"/>
  <c r="D25" i="2" s="1"/>
  <c r="D26" i="2" s="1"/>
  <c r="D27" i="2" s="1"/>
  <c r="D28" i="2" s="1"/>
  <c r="D29" i="2" s="1"/>
  <c r="D30" i="2" s="1"/>
  <c r="D31" i="2" s="1"/>
  <c r="D32" i="2" s="1"/>
  <c r="D33" i="2" s="1"/>
  <c r="D34" i="2" s="1"/>
  <c r="D35" i="2" s="1"/>
  <c r="D36" i="2" s="1"/>
  <c r="D37" i="2" s="1"/>
  <c r="D38" i="2" s="1"/>
  <c r="D39" i="2" s="1"/>
  <c r="D40" i="2" s="1"/>
  <c r="D41" i="2" s="1"/>
  <c r="D42" i="2" s="1"/>
  <c r="C21" i="2"/>
  <c r="C22" i="2" s="1"/>
  <c r="C23" i="2" s="1"/>
  <c r="C24" i="2" s="1"/>
  <c r="C25" i="2" s="1"/>
  <c r="C26" i="2" s="1"/>
  <c r="C27" i="2" s="1"/>
  <c r="C28" i="2" s="1"/>
  <c r="C29" i="2" s="1"/>
  <c r="C30" i="2" s="1"/>
  <c r="C31" i="2" s="1"/>
  <c r="C32" i="2" s="1"/>
  <c r="C33" i="2" s="1"/>
  <c r="C34" i="2" s="1"/>
  <c r="C35" i="2" s="1"/>
  <c r="C36" i="2" s="1"/>
  <c r="C37" i="2" s="1"/>
  <c r="C38" i="2" s="1"/>
  <c r="C39" i="2" s="1"/>
  <c r="C40" i="2" s="1"/>
  <c r="C41" i="2" s="1"/>
  <c r="C42" i="2" s="1"/>
  <c r="D20" i="2"/>
  <c r="C20" i="2"/>
  <c r="B9" i="2"/>
  <c r="B10" i="2" s="1"/>
  <c r="M122" i="1"/>
  <c r="L122" i="1"/>
  <c r="K122" i="1"/>
  <c r="J122" i="1"/>
  <c r="I122" i="1"/>
  <c r="H122" i="1"/>
  <c r="G122" i="1"/>
  <c r="F122" i="1"/>
  <c r="E122" i="1"/>
  <c r="M121" i="1"/>
  <c r="L121" i="1"/>
  <c r="K121" i="1"/>
  <c r="J121" i="1"/>
  <c r="I121" i="1"/>
  <c r="H121" i="1"/>
  <c r="G121" i="1"/>
  <c r="F121" i="1"/>
  <c r="E121" i="1"/>
  <c r="D122" i="1"/>
  <c r="D123" i="1" s="1"/>
  <c r="E123" i="1" s="1"/>
  <c r="D121" i="1"/>
  <c r="G27" i="2" l="1"/>
  <c r="G35" i="2"/>
  <c r="G33" i="2"/>
  <c r="G29" i="2"/>
  <c r="G31" i="2"/>
  <c r="G42" i="2"/>
  <c r="G23" i="2"/>
  <c r="G40" i="2"/>
  <c r="G22" i="2"/>
  <c r="G26" i="2"/>
  <c r="G30" i="2"/>
  <c r="G21" i="2"/>
  <c r="G25" i="2"/>
  <c r="G37" i="2"/>
  <c r="G19" i="2"/>
  <c r="G39" i="2"/>
  <c r="G20" i="2"/>
  <c r="G24" i="2"/>
  <c r="G28" i="2"/>
  <c r="G32" i="2"/>
  <c r="G36" i="2"/>
  <c r="G34" i="2"/>
  <c r="G123" i="1"/>
  <c r="H123" i="1" s="1"/>
  <c r="I123" i="1" s="1"/>
  <c r="J123" i="1" s="1"/>
  <c r="K123" i="1" s="1"/>
  <c r="L123" i="1" s="1"/>
  <c r="M123" i="1" s="1"/>
  <c r="N123" i="1" s="1"/>
  <c r="O123" i="1" s="1"/>
  <c r="P123" i="1" s="1"/>
  <c r="Q123" i="1" s="1"/>
  <c r="R123" i="1" s="1"/>
  <c r="S123" i="1" s="1"/>
  <c r="T123" i="1" s="1"/>
  <c r="U123" i="1" s="1"/>
  <c r="V123" i="1" s="1"/>
  <c r="W123" i="1" s="1"/>
  <c r="X123" i="1" s="1"/>
  <c r="Y123" i="1" s="1"/>
  <c r="Z123" i="1" s="1"/>
  <c r="AA123" i="1" s="1"/>
  <c r="AB123" i="1" s="1"/>
  <c r="F123" i="1"/>
  <c r="N91" i="1"/>
  <c r="R91" i="1"/>
  <c r="V91" i="1"/>
  <c r="N64" i="1"/>
  <c r="N94" i="1" s="1"/>
  <c r="N98" i="1" s="1"/>
  <c r="N99" i="1" s="1"/>
  <c r="R64" i="1"/>
  <c r="R107" i="1" s="1"/>
  <c r="R109" i="1" s="1"/>
  <c r="R110" i="1" s="1"/>
  <c r="R117" i="1" s="1"/>
  <c r="V64" i="1"/>
  <c r="V94" i="1" s="1"/>
  <c r="V98" i="1" s="1"/>
  <c r="V99" i="1" s="1"/>
  <c r="Z64" i="1"/>
  <c r="Z107" i="1" s="1"/>
  <c r="Z109" i="1" s="1"/>
  <c r="Z110" i="1" s="1"/>
  <c r="Z117" i="1" s="1"/>
  <c r="R33" i="1"/>
  <c r="Z91" i="1"/>
  <c r="Y104" i="1"/>
  <c r="N107" i="1"/>
  <c r="N109" i="1" s="1"/>
  <c r="N110" i="1" s="1"/>
  <c r="N117" i="1" s="1"/>
  <c r="V107" i="1"/>
  <c r="V109" i="1" s="1"/>
  <c r="V110" i="1" s="1"/>
  <c r="V117" i="1" s="1"/>
  <c r="Z94" i="1"/>
  <c r="Z98" i="1" s="1"/>
  <c r="S94" i="1"/>
  <c r="S98" i="1" s="1"/>
  <c r="S107" i="1"/>
  <c r="S109" i="1" s="1"/>
  <c r="S110" i="1" s="1"/>
  <c r="S117" i="1" s="1"/>
  <c r="W107" i="1"/>
  <c r="W109" i="1" s="1"/>
  <c r="W110" i="1" s="1"/>
  <c r="W117" i="1" s="1"/>
  <c r="W94" i="1"/>
  <c r="W98" i="1" s="1"/>
  <c r="AA94" i="1"/>
  <c r="AA98" i="1" s="1"/>
  <c r="AA107" i="1"/>
  <c r="AA109" i="1" s="1"/>
  <c r="AA110" i="1" s="1"/>
  <c r="AA117" i="1" s="1"/>
  <c r="O94" i="1"/>
  <c r="O98" i="1" s="1"/>
  <c r="O107" i="1"/>
  <c r="O109" i="1" s="1"/>
  <c r="O110" i="1" s="1"/>
  <c r="O117" i="1" s="1"/>
  <c r="P64" i="1"/>
  <c r="T64" i="1"/>
  <c r="X64" i="1"/>
  <c r="AB64" i="1"/>
  <c r="O91" i="1"/>
  <c r="S91" i="1"/>
  <c r="W91" i="1"/>
  <c r="AA91" i="1"/>
  <c r="AA99" i="1" s="1"/>
  <c r="Q64" i="1"/>
  <c r="U64" i="1"/>
  <c r="Y64" i="1"/>
  <c r="P91" i="1"/>
  <c r="T91" i="1"/>
  <c r="X91" i="1"/>
  <c r="AB91" i="1"/>
  <c r="G38" i="2"/>
  <c r="G18" i="2"/>
  <c r="M108" i="1"/>
  <c r="L108" i="1"/>
  <c r="K108" i="1"/>
  <c r="I108" i="1"/>
  <c r="H108" i="1"/>
  <c r="G108" i="1"/>
  <c r="E108" i="1"/>
  <c r="M104" i="1"/>
  <c r="K104" i="1"/>
  <c r="J104" i="1"/>
  <c r="I104" i="1"/>
  <c r="G104" i="1"/>
  <c r="F104" i="1"/>
  <c r="E104" i="1"/>
  <c r="D108" i="1"/>
  <c r="M97" i="1"/>
  <c r="L97" i="1"/>
  <c r="K97" i="1"/>
  <c r="J97" i="1"/>
  <c r="I97" i="1"/>
  <c r="H97" i="1"/>
  <c r="G97" i="1"/>
  <c r="F97" i="1"/>
  <c r="E97" i="1"/>
  <c r="M96" i="1"/>
  <c r="L96" i="1"/>
  <c r="K96" i="1"/>
  <c r="J96" i="1"/>
  <c r="I96" i="1"/>
  <c r="H96" i="1"/>
  <c r="G96" i="1"/>
  <c r="F96" i="1"/>
  <c r="E96" i="1"/>
  <c r="M95" i="1"/>
  <c r="L95" i="1"/>
  <c r="K95" i="1"/>
  <c r="J95" i="1"/>
  <c r="I95" i="1"/>
  <c r="H95" i="1"/>
  <c r="G95" i="1"/>
  <c r="F95" i="1"/>
  <c r="E95" i="1"/>
  <c r="K91" i="1"/>
  <c r="G91" i="1"/>
  <c r="D97" i="1"/>
  <c r="D96" i="1"/>
  <c r="D95" i="1"/>
  <c r="M88" i="1"/>
  <c r="L88" i="1"/>
  <c r="K88" i="1"/>
  <c r="J88" i="1"/>
  <c r="I88" i="1"/>
  <c r="H88" i="1"/>
  <c r="G88" i="1"/>
  <c r="F88" i="1"/>
  <c r="E88" i="1"/>
  <c r="D88" i="1"/>
  <c r="M77" i="1"/>
  <c r="L77" i="1"/>
  <c r="K77" i="1"/>
  <c r="J77" i="1"/>
  <c r="J108" i="1" s="1"/>
  <c r="I77" i="1"/>
  <c r="H77" i="1"/>
  <c r="G77" i="1"/>
  <c r="F77" i="1"/>
  <c r="F108" i="1" s="1"/>
  <c r="E77" i="1"/>
  <c r="D77" i="1"/>
  <c r="M18" i="1"/>
  <c r="M91" i="1" s="1"/>
  <c r="L18" i="1"/>
  <c r="L104" i="1" s="1"/>
  <c r="K18" i="1"/>
  <c r="J18" i="1"/>
  <c r="J91" i="1" s="1"/>
  <c r="I18" i="1"/>
  <c r="I91" i="1" s="1"/>
  <c r="H18" i="1"/>
  <c r="H104" i="1" s="1"/>
  <c r="G18" i="1"/>
  <c r="F18" i="1"/>
  <c r="F91" i="1" s="1"/>
  <c r="E18" i="1"/>
  <c r="E91" i="1" s="1"/>
  <c r="D18" i="1"/>
  <c r="Z99" i="1" l="1"/>
  <c r="S99" i="1"/>
  <c r="R94" i="1"/>
  <c r="R98" i="1" s="1"/>
  <c r="R99" i="1" s="1"/>
  <c r="D104" i="1"/>
  <c r="H91" i="1"/>
  <c r="L91" i="1"/>
  <c r="O99" i="1"/>
  <c r="D91" i="1"/>
  <c r="T107" i="1"/>
  <c r="T109" i="1" s="1"/>
  <c r="T110" i="1" s="1"/>
  <c r="T117" i="1" s="1"/>
  <c r="T94" i="1"/>
  <c r="T98" i="1" s="1"/>
  <c r="T99" i="1" s="1"/>
  <c r="Y107" i="1"/>
  <c r="Y109" i="1" s="1"/>
  <c r="Y110" i="1" s="1"/>
  <c r="Y117" i="1" s="1"/>
  <c r="Y94" i="1"/>
  <c r="Y98" i="1" s="1"/>
  <c r="Y99" i="1" s="1"/>
  <c r="W99" i="1"/>
  <c r="X107" i="1"/>
  <c r="X109" i="1" s="1"/>
  <c r="X110" i="1" s="1"/>
  <c r="X117" i="1" s="1"/>
  <c r="X94" i="1"/>
  <c r="X98" i="1" s="1"/>
  <c r="X99" i="1" s="1"/>
  <c r="U107" i="1"/>
  <c r="U109" i="1" s="1"/>
  <c r="U110" i="1" s="1"/>
  <c r="U117" i="1" s="1"/>
  <c r="U94" i="1"/>
  <c r="U98" i="1" s="1"/>
  <c r="U99" i="1" s="1"/>
  <c r="Q107" i="1"/>
  <c r="Q109" i="1" s="1"/>
  <c r="Q110" i="1" s="1"/>
  <c r="Q117" i="1" s="1"/>
  <c r="Q94" i="1"/>
  <c r="Q98" i="1" s="1"/>
  <c r="Q99" i="1" s="1"/>
  <c r="P107" i="1"/>
  <c r="P109" i="1" s="1"/>
  <c r="P110" i="1" s="1"/>
  <c r="P117" i="1" s="1"/>
  <c r="P94" i="1"/>
  <c r="P98" i="1" s="1"/>
  <c r="P99" i="1" s="1"/>
  <c r="AB107" i="1"/>
  <c r="AB109" i="1" s="1"/>
  <c r="AB110" i="1" s="1"/>
  <c r="AB117" i="1" s="1"/>
  <c r="AB94" i="1"/>
  <c r="AB98" i="1" s="1"/>
  <c r="AB99" i="1" s="1"/>
  <c r="L32" i="1" l="1"/>
  <c r="L33" i="1" s="1"/>
  <c r="K32" i="1"/>
  <c r="K33" i="1" s="1"/>
  <c r="H32" i="1"/>
  <c r="H33" i="1" s="1"/>
  <c r="G32" i="1"/>
  <c r="G33" i="1" s="1"/>
  <c r="D32" i="1"/>
  <c r="D33" i="1" s="1"/>
  <c r="D64" i="1" s="1"/>
  <c r="D94" i="1" l="1"/>
  <c r="D98" i="1" s="1"/>
  <c r="D99" i="1" s="1"/>
  <c r="D107" i="1"/>
  <c r="D109" i="1" s="1"/>
  <c r="D110" i="1" s="1"/>
  <c r="D117" i="1" s="1"/>
  <c r="E32" i="1"/>
  <c r="E33" i="1" s="1"/>
  <c r="I32" i="1"/>
  <c r="I33" i="1" s="1"/>
  <c r="M32" i="1"/>
  <c r="M33" i="1" s="1"/>
  <c r="M64" i="1" s="1"/>
  <c r="J32" i="1"/>
  <c r="J33" i="1" s="1"/>
  <c r="F32" i="1"/>
  <c r="F33" i="1" s="1"/>
  <c r="I64" i="1"/>
  <c r="G64" i="1"/>
  <c r="K64" i="1"/>
  <c r="H64" i="1"/>
  <c r="L64" i="1"/>
  <c r="G107" i="1" l="1"/>
  <c r="G109" i="1" s="1"/>
  <c r="G110" i="1" s="1"/>
  <c r="G117" i="1" s="1"/>
  <c r="G94" i="1"/>
  <c r="G98" i="1" s="1"/>
  <c r="G99" i="1" s="1"/>
  <c r="L94" i="1"/>
  <c r="L98" i="1" s="1"/>
  <c r="L99" i="1" s="1"/>
  <c r="L107" i="1"/>
  <c r="L109" i="1" s="1"/>
  <c r="L110" i="1" s="1"/>
  <c r="L117" i="1" s="1"/>
  <c r="F64" i="1"/>
  <c r="H94" i="1"/>
  <c r="H98" i="1" s="1"/>
  <c r="H99" i="1" s="1"/>
  <c r="H107" i="1"/>
  <c r="H109" i="1" s="1"/>
  <c r="H110" i="1" s="1"/>
  <c r="H117" i="1" s="1"/>
  <c r="E64" i="1"/>
  <c r="M94" i="1"/>
  <c r="M98" i="1" s="1"/>
  <c r="M99" i="1" s="1"/>
  <c r="M107" i="1"/>
  <c r="M109" i="1" s="1"/>
  <c r="M110" i="1" s="1"/>
  <c r="M117" i="1" s="1"/>
  <c r="K107" i="1"/>
  <c r="K109" i="1" s="1"/>
  <c r="K110" i="1" s="1"/>
  <c r="K117" i="1" s="1"/>
  <c r="K94" i="1"/>
  <c r="K98" i="1" s="1"/>
  <c r="K99" i="1" s="1"/>
  <c r="I94" i="1"/>
  <c r="I98" i="1" s="1"/>
  <c r="I99" i="1" s="1"/>
  <c r="I107" i="1"/>
  <c r="I109" i="1" s="1"/>
  <c r="I110" i="1" s="1"/>
  <c r="I117" i="1" s="1"/>
  <c r="J64" i="1"/>
  <c r="J107" i="1" l="1"/>
  <c r="J109" i="1" s="1"/>
  <c r="J110" i="1" s="1"/>
  <c r="J117" i="1" s="1"/>
  <c r="J94" i="1"/>
  <c r="J98" i="1" s="1"/>
  <c r="J99" i="1" s="1"/>
  <c r="F107" i="1"/>
  <c r="F109" i="1" s="1"/>
  <c r="F110" i="1" s="1"/>
  <c r="F117" i="1" s="1"/>
  <c r="F94" i="1"/>
  <c r="F98" i="1" s="1"/>
  <c r="F99" i="1" s="1"/>
  <c r="E94" i="1"/>
  <c r="E98" i="1" s="1"/>
  <c r="E99" i="1" s="1"/>
  <c r="E107" i="1"/>
  <c r="E109" i="1" s="1"/>
  <c r="E110" i="1" s="1"/>
  <c r="E117" i="1" s="1"/>
</calcChain>
</file>

<file path=xl/sharedStrings.xml><?xml version="1.0" encoding="utf-8"?>
<sst xmlns="http://schemas.openxmlformats.org/spreadsheetml/2006/main" count="138" uniqueCount="127">
  <si>
    <t>Revenue</t>
  </si>
  <si>
    <t xml:space="preserve">State/Agencies </t>
  </si>
  <si>
    <t xml:space="preserve"> </t>
  </si>
  <si>
    <t>Transportation</t>
  </si>
  <si>
    <t>Tuition Private</t>
  </si>
  <si>
    <t>Fundraising/Events/Appeals</t>
  </si>
  <si>
    <t>Fundraising/Grants</t>
  </si>
  <si>
    <t xml:space="preserve">  </t>
  </si>
  <si>
    <t>Revenue Total</t>
  </si>
  <si>
    <t>Expenses</t>
  </si>
  <si>
    <t>Retirement</t>
  </si>
  <si>
    <t>Heath Ins</t>
  </si>
  <si>
    <t>Workers Comp</t>
  </si>
  <si>
    <t>Unemployment</t>
  </si>
  <si>
    <t>Staff Training</t>
  </si>
  <si>
    <t>Cleaning&amp; Janitorial</t>
  </si>
  <si>
    <t>Utilities</t>
  </si>
  <si>
    <t>Professional Fees</t>
  </si>
  <si>
    <t>Insurance</t>
  </si>
  <si>
    <t>Dues &amp; Fees</t>
  </si>
  <si>
    <t>Telephone &amp; Internet</t>
  </si>
  <si>
    <t>Postage</t>
  </si>
  <si>
    <t>Printing &amp; Advertising</t>
  </si>
  <si>
    <t>Equip Rental &amp; Maintenance</t>
  </si>
  <si>
    <t>Class Supplies&amp; Activities</t>
  </si>
  <si>
    <t>Misc Expenses</t>
  </si>
  <si>
    <t>Fiscal Year</t>
  </si>
  <si>
    <t>Notes/Assumptions</t>
  </si>
  <si>
    <t>Salaries</t>
  </si>
  <si>
    <t>Benefits:</t>
  </si>
  <si>
    <t>Payroll Taxes</t>
  </si>
  <si>
    <t>Total Benefits</t>
  </si>
  <si>
    <t>Operational Expenses</t>
  </si>
  <si>
    <t>Indicate Other Expenses &amp; Amounts below</t>
  </si>
  <si>
    <t>Indicate Other Revenue Sources &amp; Amounts below</t>
  </si>
  <si>
    <t>Debt Service/Lease Expenses</t>
  </si>
  <si>
    <t>attach a worksheet that summarizes the terms of existing debt by source</t>
  </si>
  <si>
    <t xml:space="preserve">please list assumptions regarding proposed project debt service </t>
  </si>
  <si>
    <t>Lease Expense for Proposed Project (if applicable)</t>
  </si>
  <si>
    <t>Other Benefits</t>
  </si>
  <si>
    <t>Total Debt Service/Lease Expenses</t>
  </si>
  <si>
    <t>Depreciation/Reserve Assumptions</t>
  </si>
  <si>
    <t>Current agency depreciation expense</t>
  </si>
  <si>
    <t>Depreciation projected on proposed project</t>
  </si>
  <si>
    <t>Projected payments to operating/capital reserves</t>
  </si>
  <si>
    <t>Projected draws on operating/capital reserves</t>
  </si>
  <si>
    <t>Other depreciation/reserve assumptions</t>
  </si>
  <si>
    <t>Depreciation/Reserve Totals</t>
  </si>
  <si>
    <t>Other Debt service/Lease Items</t>
  </si>
  <si>
    <t>Total Employee Compensation</t>
  </si>
  <si>
    <t>Principal Payments on Existing Agency Debt</t>
  </si>
  <si>
    <t>Interest Payments on Existing Agency Debt</t>
  </si>
  <si>
    <t>Existing/On-going Lease Expenses for other sites</t>
  </si>
  <si>
    <t>Principal Payments on Proposed Project</t>
  </si>
  <si>
    <t>Interest Payments on Proposed Project</t>
  </si>
  <si>
    <t>Agency Budget Analysis</t>
  </si>
  <si>
    <t>Depreciation Expense</t>
  </si>
  <si>
    <t>Lease Expense (Current &amp; Projected)</t>
  </si>
  <si>
    <t>Interest Expense (Current &amp; Projected)</t>
  </si>
  <si>
    <t>Total Expenses</t>
  </si>
  <si>
    <t>Projected Surplus/Deficit</t>
  </si>
  <si>
    <t>Employee Compensation &amp; Operational Expenses</t>
  </si>
  <si>
    <t>Total EE Compensation &amp; Operational Expenses</t>
  </si>
  <si>
    <t>Agency Cashflow Analysis</t>
  </si>
  <si>
    <t>Sources (Revenues)</t>
  </si>
  <si>
    <t>Uses (Expenses)</t>
  </si>
  <si>
    <t>Total Uses</t>
  </si>
  <si>
    <t>Net Cashflow</t>
  </si>
  <si>
    <t>Debt Service Coverage</t>
  </si>
  <si>
    <t>Reserve Summary/Analysis</t>
  </si>
  <si>
    <t>Deposits to Reserves</t>
  </si>
  <si>
    <t>Draws on Reserves</t>
  </si>
  <si>
    <t>Net Projected Reserve Balance</t>
  </si>
  <si>
    <t>Refer to the Debt Service Analysis tab in this workbook for additional guidance</t>
  </si>
  <si>
    <t>Some organizations budget for and fund depreciation annually.  Other organizations may not fund depreciation</t>
  </si>
  <si>
    <t>budget set aside funds in a reserve to pay for operating needs and capital replacement.</t>
  </si>
  <si>
    <t>Please include the elements as they apply to your organization and proposed project.</t>
  </si>
  <si>
    <t>The analysis should demonstrate that the applicant is able to maintain the project in good condition through the life of the grant.</t>
  </si>
  <si>
    <t>Debt Service Worksheet</t>
  </si>
  <si>
    <t>Principal Borrowed</t>
  </si>
  <si>
    <t>Annual Interest Rate</t>
  </si>
  <si>
    <t>Loan Term (in years)</t>
  </si>
  <si>
    <t>Monthly Loan Payment</t>
  </si>
  <si>
    <t>Annual Debt Service</t>
  </si>
  <si>
    <t>Projected Interest Payments</t>
  </si>
  <si>
    <t>Projected Principal Payments</t>
  </si>
  <si>
    <t>Year</t>
  </si>
  <si>
    <t>Projected Number of Payments per Year</t>
  </si>
  <si>
    <t>Start Payment</t>
  </si>
  <si>
    <t>End Payment</t>
  </si>
  <si>
    <t>To complete the chart below, fill in the number of payments you expect to make in a year, such that they account for the full number of payments to be made during the grant term.</t>
  </si>
  <si>
    <t>For example, if you have a 25 year loan with monthly payments, the worksheet should reflect a total of 300 payments (25 yrs * 12 monthly pmts).  In the chart below, we expect</t>
  </si>
  <si>
    <t>to make the first 12 monthly payments in year one (1-12), and in year two, will make payments 13-24.</t>
  </si>
  <si>
    <t>Total Annual Payment</t>
  </si>
  <si>
    <t>Facility Rental</t>
  </si>
  <si>
    <t>Marketing/Outreach</t>
  </si>
  <si>
    <t>Consulting</t>
  </si>
  <si>
    <t>Fundraising Expense</t>
  </si>
  <si>
    <t>Repairs &amp; Maintenance</t>
  </si>
  <si>
    <t>Food Service</t>
  </si>
  <si>
    <t>Executive Director</t>
  </si>
  <si>
    <t>Director of Childcare Program</t>
  </si>
  <si>
    <t>Site Directors</t>
  </si>
  <si>
    <t>FCC Program Coordinator</t>
  </si>
  <si>
    <t>Lead Teacher</t>
  </si>
  <si>
    <t>Teacher</t>
  </si>
  <si>
    <t>Assistant Teacher</t>
  </si>
  <si>
    <t>Part-time Teacher</t>
  </si>
  <si>
    <t>Program Manager</t>
  </si>
  <si>
    <t>Program Coordinator</t>
  </si>
  <si>
    <t>Afterschool Family Engagement Coordinator</t>
  </si>
  <si>
    <t>Pre-school Family Support Specialist</t>
  </si>
  <si>
    <t>Education Coordinator</t>
  </si>
  <si>
    <t>Indicate other staff salaries below</t>
  </si>
  <si>
    <t>Sub-total Salaries</t>
  </si>
  <si>
    <t>Bureau of Nutrition</t>
  </si>
  <si>
    <t>*The sub-total above will appear in the operating budget</t>
  </si>
  <si>
    <t>Staff Salary Worksheet (for capital project site only)</t>
  </si>
  <si>
    <t>If you are planning to apply for a loan to support the proposed capital project use this worksheet for debt assumptions (please copy the formula/worksheet for each loan projected)</t>
  </si>
  <si>
    <t>See Staff Salary Information tab</t>
  </si>
  <si>
    <t>Instructions</t>
  </si>
  <si>
    <r>
      <t>·</t>
    </r>
    <r>
      <rPr>
        <sz val="7"/>
        <color theme="1"/>
        <rFont val="Times New Roman"/>
        <family val="1"/>
      </rPr>
      <t xml:space="preserve">         </t>
    </r>
    <r>
      <rPr>
        <sz val="11"/>
        <color theme="1"/>
        <rFont val="Calibri"/>
        <family val="2"/>
        <scheme val="minor"/>
      </rPr>
      <t>Multiservice or multisite organizations must submit two budgets – one for the larger organization and one for the program at the proposed capital project site.</t>
    </r>
  </si>
  <si>
    <r>
      <t>·</t>
    </r>
    <r>
      <rPr>
        <sz val="7"/>
        <color theme="1"/>
        <rFont val="Times New Roman"/>
        <family val="1"/>
      </rPr>
      <t xml:space="preserve">         </t>
    </r>
    <r>
      <rPr>
        <sz val="11"/>
        <color theme="1"/>
        <rFont val="Calibri"/>
        <family val="2"/>
        <scheme val="minor"/>
      </rPr>
      <t xml:space="preserve">Single site programs can submit one budget.  </t>
    </r>
  </si>
  <si>
    <r>
      <t>·</t>
    </r>
    <r>
      <rPr>
        <sz val="7"/>
        <color theme="1"/>
        <rFont val="Times New Roman"/>
        <family val="1"/>
      </rPr>
      <t xml:space="preserve">         </t>
    </r>
    <r>
      <rPr>
        <sz val="11"/>
        <color theme="1"/>
        <rFont val="Calibri"/>
        <family val="2"/>
        <scheme val="minor"/>
      </rPr>
      <t>Making budget assumptions over an extended period is speculative, so base the budgets on your best estimate on trends in your organization, and use an inflation factor in projecting costs over time.  The staff salary information work sheet will allow for additional hiring if your capital project will expand enrollment capacity.</t>
    </r>
  </si>
  <si>
    <r>
      <t>·</t>
    </r>
    <r>
      <rPr>
        <sz val="7"/>
        <color theme="1"/>
        <rFont val="Times New Roman"/>
        <family val="1"/>
      </rPr>
      <t xml:space="preserve">         </t>
    </r>
    <r>
      <rPr>
        <sz val="11"/>
        <color theme="1"/>
        <rFont val="Calibri"/>
        <family val="2"/>
        <scheme val="minor"/>
      </rPr>
      <t>Please describe your assumptions in the column provided on the Budget cash-flow template and submit copies of all three templates.</t>
    </r>
  </si>
  <si>
    <t>Please note that this budget format will require printing on 11 x 17 paper.  Please print the budget information and include copies with the proposal packet (original plus 2 copies).</t>
  </si>
  <si>
    <t xml:space="preserve">Attached are 3 Excel templates:  1. Budget-Cashflow Template, 2. Debt Service Information, and 3. Staff Salary Information. These templates are provided for applicants that requested assistance with the 15 or 25 year operating projections.  Please note that the green lines are formulas that calculate information you provide in the cells above.   Use of the template is optional – if your organization has its own method for presenting the financial projections, please use it.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</si>
</sst>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43" formatCode="_(* #,##0.00_);_(* \(#,##0.00\);_(* &quot;-&quot;??_);_(@_)"/>
    <numFmt numFmtId="164" formatCode="0.0%"/>
    <numFmt numFmtId="165" formatCode="_(* #,##0_);_(* \(#,##0\);_(* &quot;-&quot;??_);_(@_)"/>
  </numFmts>
  <fonts count="12"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i/>
      <sz val="10"/>
      <name val="Arial"/>
      <family val="2"/>
    </font>
    <font>
      <b/>
      <i/>
      <sz val="10"/>
      <name val="Arial"/>
      <family val="2"/>
    </font>
    <font>
      <i/>
      <sz val="10"/>
      <color theme="1"/>
      <name val="Arial"/>
      <family val="2"/>
    </font>
    <font>
      <b/>
      <sz val="11"/>
      <color theme="1"/>
      <name val="Calibri"/>
      <family val="2"/>
      <scheme val="minor"/>
    </font>
    <font>
      <sz val="11"/>
      <color theme="1"/>
      <name val="Symbol"/>
      <family val="1"/>
      <charset val="2"/>
    </font>
    <font>
      <sz val="7"/>
      <color theme="1"/>
      <name val="Times New Roman"/>
      <family val="1"/>
    </font>
  </fonts>
  <fills count="3">
    <fill>
      <patternFill patternType="none"/>
    </fill>
    <fill>
      <patternFill patternType="gray125"/>
    </fill>
    <fill>
      <patternFill patternType="solid">
        <fgColor rgb="FF92D05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xf numFmtId="37" fontId="3" fillId="0" borderId="0" xfId="0" applyNumberFormat="1" applyFont="1"/>
    <xf numFmtId="0" fontId="3" fillId="0" borderId="0" xfId="0" applyFont="1"/>
    <xf numFmtId="37" fontId="4" fillId="0" borderId="0" xfId="0" applyNumberFormat="1" applyFont="1"/>
    <xf numFmtId="164" fontId="3" fillId="0" borderId="0" xfId="2" applyNumberFormat="1" applyFont="1"/>
    <xf numFmtId="0" fontId="5" fillId="0" borderId="0" xfId="0" applyFont="1"/>
    <xf numFmtId="0" fontId="6" fillId="0" borderId="0" xfId="0" applyFont="1"/>
    <xf numFmtId="37" fontId="3" fillId="2" borderId="1" xfId="0" applyNumberFormat="1" applyFont="1" applyFill="1" applyBorder="1"/>
    <xf numFmtId="0" fontId="5" fillId="0" borderId="0" xfId="0" applyFont="1" applyFill="1"/>
    <xf numFmtId="37" fontId="3" fillId="0" borderId="0" xfId="0" applyNumberFormat="1" applyFont="1" applyFill="1" applyBorder="1"/>
    <xf numFmtId="37" fontId="3" fillId="0" borderId="0" xfId="0" applyNumberFormat="1" applyFont="1" applyFill="1"/>
    <xf numFmtId="0" fontId="7" fillId="0" borderId="0" xfId="0" applyFont="1"/>
    <xf numFmtId="10" fontId="3" fillId="0" borderId="0" xfId="2" applyNumberFormat="1" applyFont="1"/>
    <xf numFmtId="165" fontId="3" fillId="0" borderId="0" xfId="1" applyNumberFormat="1" applyFont="1"/>
    <xf numFmtId="0" fontId="5" fillId="2" borderId="0" xfId="0" applyFont="1" applyFill="1"/>
    <xf numFmtId="37" fontId="3" fillId="2" borderId="0" xfId="0" applyNumberFormat="1" applyFont="1" applyFill="1"/>
    <xf numFmtId="0" fontId="2" fillId="2" borderId="0" xfId="0" applyFont="1" applyFill="1"/>
    <xf numFmtId="2" fontId="3" fillId="0" borderId="0" xfId="0" applyNumberFormat="1" applyFont="1"/>
    <xf numFmtId="0" fontId="4" fillId="0" borderId="0" xfId="0" applyFont="1"/>
    <xf numFmtId="37" fontId="3" fillId="0" borderId="2" xfId="0" applyNumberFormat="1" applyFont="1" applyBorder="1"/>
    <xf numFmtId="10" fontId="3" fillId="0" borderId="0" xfId="2" applyNumberFormat="1" applyFont="1" applyFill="1"/>
    <xf numFmtId="37" fontId="3" fillId="0" borderId="0" xfId="0" applyNumberFormat="1" applyFont="1" applyBorder="1"/>
    <xf numFmtId="37" fontId="3" fillId="2" borderId="0" xfId="0" applyNumberFormat="1" applyFont="1" applyFill="1" applyBorder="1"/>
    <xf numFmtId="0" fontId="3" fillId="2" borderId="0" xfId="0" applyFont="1" applyFill="1"/>
    <xf numFmtId="37" fontId="3" fillId="2" borderId="3" xfId="0" applyNumberFormat="1" applyFont="1" applyFill="1" applyBorder="1"/>
    <xf numFmtId="0" fontId="2" fillId="0" borderId="0" xfId="0" applyFont="1" applyFill="1" applyBorder="1"/>
    <xf numFmtId="0" fontId="3" fillId="0" borderId="0" xfId="0" applyFont="1" applyFill="1" applyBorder="1"/>
    <xf numFmtId="2" fontId="3" fillId="0" borderId="0" xfId="0" applyNumberFormat="1" applyFont="1" applyFill="1" applyBorder="1"/>
    <xf numFmtId="0" fontId="2" fillId="2" borderId="0" xfId="0" applyFont="1" applyFill="1" applyBorder="1"/>
    <xf numFmtId="0" fontId="3" fillId="0" borderId="2" xfId="0" applyNumberFormat="1" applyFont="1" applyBorder="1" applyAlignment="1">
      <alignment horizontal="right"/>
    </xf>
    <xf numFmtId="0" fontId="4" fillId="2" borderId="0" xfId="0" applyFont="1" applyFill="1" applyBorder="1"/>
    <xf numFmtId="0" fontId="3" fillId="2" borderId="0" xfId="0" applyFont="1" applyFill="1" applyBorder="1"/>
    <xf numFmtId="44" fontId="3" fillId="0" borderId="0" xfId="3" applyFont="1"/>
    <xf numFmtId="0" fontId="3" fillId="0" borderId="0" xfId="0" applyFont="1" applyBorder="1"/>
    <xf numFmtId="37" fontId="3" fillId="0" borderId="0" xfId="0" applyNumberFormat="1" applyFont="1" applyBorder="1" applyAlignment="1">
      <alignment horizontal="right"/>
    </xf>
    <xf numFmtId="37" fontId="3" fillId="0" borderId="0" xfId="0" applyNumberFormat="1" applyFont="1" applyFill="1" applyBorder="1" applyAlignment="1">
      <alignment horizontal="right"/>
    </xf>
    <xf numFmtId="8" fontId="3" fillId="2" borderId="0" xfId="0" applyNumberFormat="1" applyFont="1" applyFill="1"/>
    <xf numFmtId="44" fontId="3" fillId="2" borderId="0" xfId="3" applyFont="1" applyFill="1" applyBorder="1" applyAlignment="1">
      <alignment horizontal="right"/>
    </xf>
    <xf numFmtId="0" fontId="3" fillId="0" borderId="0" xfId="0" applyFont="1" applyAlignment="1">
      <alignment horizontal="right"/>
    </xf>
    <xf numFmtId="37" fontId="3" fillId="0" borderId="0" xfId="0" applyNumberFormat="1" applyFont="1" applyAlignment="1">
      <alignment wrapText="1"/>
    </xf>
    <xf numFmtId="37" fontId="3" fillId="0" borderId="0" xfId="0" applyNumberFormat="1" applyFont="1" applyAlignment="1">
      <alignment horizontal="left" wrapText="1"/>
    </xf>
    <xf numFmtId="9" fontId="3" fillId="0" borderId="0" xfId="2" applyFont="1" applyAlignment="1">
      <alignment wrapText="1"/>
    </xf>
    <xf numFmtId="0" fontId="3" fillId="0" borderId="0" xfId="0" applyFont="1" applyAlignment="1">
      <alignment wrapText="1"/>
    </xf>
    <xf numFmtId="0" fontId="3" fillId="0" borderId="0" xfId="0" applyFont="1" applyFill="1" applyBorder="1" applyAlignment="1">
      <alignment wrapText="1"/>
    </xf>
    <xf numFmtId="37" fontId="3" fillId="0" borderId="0" xfId="0" applyNumberFormat="1" applyFont="1" applyFill="1" applyBorder="1" applyAlignment="1">
      <alignment wrapText="1"/>
    </xf>
    <xf numFmtId="0" fontId="3" fillId="0" borderId="0" xfId="0" applyNumberFormat="1" applyFont="1"/>
    <xf numFmtId="0" fontId="3" fillId="0" borderId="0" xfId="0" applyNumberFormat="1" applyFont="1" applyBorder="1" applyAlignment="1">
      <alignment horizontal="right"/>
    </xf>
    <xf numFmtId="0" fontId="3" fillId="2" borderId="0" xfId="0" applyFont="1" applyFill="1" applyBorder="1" applyAlignment="1">
      <alignment horizontal="right"/>
    </xf>
    <xf numFmtId="0" fontId="8" fillId="0" borderId="0" xfId="0" applyFont="1"/>
    <xf numFmtId="165" fontId="3" fillId="2" borderId="1" xfId="1" applyNumberFormat="1" applyFont="1" applyFill="1" applyBorder="1"/>
    <xf numFmtId="0" fontId="10" fillId="0" borderId="0" xfId="0" applyFont="1" applyAlignment="1">
      <alignment horizontal="left" vertical="center" wrapText="1"/>
    </xf>
    <xf numFmtId="0" fontId="0" fillId="0" borderId="0" xfId="0" applyAlignment="1">
      <alignment vertical="center" wrapText="1"/>
    </xf>
    <xf numFmtId="0" fontId="0" fillId="0" borderId="0" xfId="0" applyAlignment="1">
      <alignment wrapText="1"/>
    </xf>
    <xf numFmtId="0" fontId="9" fillId="0" borderId="0" xfId="0" applyFont="1" applyAlignment="1">
      <alignment wrapText="1"/>
    </xf>
    <xf numFmtId="0" fontId="3" fillId="0" borderId="2" xfId="0" applyFont="1" applyBorder="1"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election activeCell="A25" sqref="A25"/>
    </sheetView>
  </sheetViews>
  <sheetFormatPr defaultRowHeight="15" x14ac:dyDescent="0.25"/>
  <cols>
    <col min="1" max="1" width="178.7109375" style="53" customWidth="1"/>
  </cols>
  <sheetData>
    <row r="1" spans="1:1" x14ac:dyDescent="0.25">
      <c r="A1" s="54" t="s">
        <v>120</v>
      </c>
    </row>
    <row r="2" spans="1:1" ht="45" x14ac:dyDescent="0.25">
      <c r="A2" s="53" t="s">
        <v>126</v>
      </c>
    </row>
    <row r="3" spans="1:1" x14ac:dyDescent="0.25">
      <c r="A3" s="51" t="s">
        <v>121</v>
      </c>
    </row>
    <row r="4" spans="1:1" x14ac:dyDescent="0.25">
      <c r="A4" s="51" t="s">
        <v>122</v>
      </c>
    </row>
    <row r="5" spans="1:1" ht="30" x14ac:dyDescent="0.25">
      <c r="A5" s="51" t="s">
        <v>123</v>
      </c>
    </row>
    <row r="6" spans="1:1" x14ac:dyDescent="0.25">
      <c r="A6" s="51" t="s">
        <v>124</v>
      </c>
    </row>
    <row r="7" spans="1:1" x14ac:dyDescent="0.25">
      <c r="A7" s="52" t="s">
        <v>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43"/>
  <sheetViews>
    <sheetView topLeftCell="A61" workbookViewId="0">
      <selection activeCell="C22" sqref="C22"/>
    </sheetView>
  </sheetViews>
  <sheetFormatPr defaultRowHeight="12.75" x14ac:dyDescent="0.2"/>
  <cols>
    <col min="1" max="1" width="3" style="3" customWidth="1"/>
    <col min="2" max="2" width="44.5703125" style="3" customWidth="1"/>
    <col min="3" max="3" width="23.42578125" style="40" customWidth="1"/>
    <col min="4" max="27" width="13.140625" style="2" customWidth="1"/>
    <col min="28" max="28" width="13" style="2" customWidth="1"/>
    <col min="29" max="31" width="9.140625" style="2"/>
    <col min="32" max="32" width="14" style="18" customWidth="1"/>
    <col min="33" max="34" width="9.140625" style="18"/>
    <col min="35" max="257" width="9.140625" style="3"/>
    <col min="258" max="258" width="19.42578125" style="3" bestFit="1" customWidth="1"/>
    <col min="259" max="270" width="7.140625" style="3" bestFit="1" customWidth="1"/>
    <col min="271" max="271" width="8.42578125" style="3" bestFit="1" customWidth="1"/>
    <col min="272" max="272" width="6.28515625" style="3" bestFit="1" customWidth="1"/>
    <col min="273" max="513" width="9.140625" style="3"/>
    <col min="514" max="514" width="19.42578125" style="3" bestFit="1" customWidth="1"/>
    <col min="515" max="526" width="7.140625" style="3" bestFit="1" customWidth="1"/>
    <col min="527" max="527" width="8.42578125" style="3" bestFit="1" customWidth="1"/>
    <col min="528" max="528" width="6.28515625" style="3" bestFit="1" customWidth="1"/>
    <col min="529" max="769" width="9.140625" style="3"/>
    <col min="770" max="770" width="19.42578125" style="3" bestFit="1" customWidth="1"/>
    <col min="771" max="782" width="7.140625" style="3" bestFit="1" customWidth="1"/>
    <col min="783" max="783" width="8.42578125" style="3" bestFit="1" customWidth="1"/>
    <col min="784" max="784" width="6.28515625" style="3" bestFit="1" customWidth="1"/>
    <col min="785" max="1025" width="9.140625" style="3"/>
    <col min="1026" max="1026" width="19.42578125" style="3" bestFit="1" customWidth="1"/>
    <col min="1027" max="1038" width="7.140625" style="3" bestFit="1" customWidth="1"/>
    <col min="1039" max="1039" width="8.42578125" style="3" bestFit="1" customWidth="1"/>
    <col min="1040" max="1040" width="6.28515625" style="3" bestFit="1" customWidth="1"/>
    <col min="1041" max="1281" width="9.140625" style="3"/>
    <col min="1282" max="1282" width="19.42578125" style="3" bestFit="1" customWidth="1"/>
    <col min="1283" max="1294" width="7.140625" style="3" bestFit="1" customWidth="1"/>
    <col min="1295" max="1295" width="8.42578125" style="3" bestFit="1" customWidth="1"/>
    <col min="1296" max="1296" width="6.28515625" style="3" bestFit="1" customWidth="1"/>
    <col min="1297" max="1537" width="9.140625" style="3"/>
    <col min="1538" max="1538" width="19.42578125" style="3" bestFit="1" customWidth="1"/>
    <col min="1539" max="1550" width="7.140625" style="3" bestFit="1" customWidth="1"/>
    <col min="1551" max="1551" width="8.42578125" style="3" bestFit="1" customWidth="1"/>
    <col min="1552" max="1552" width="6.28515625" style="3" bestFit="1" customWidth="1"/>
    <col min="1553" max="1793" width="9.140625" style="3"/>
    <col min="1794" max="1794" width="19.42578125" style="3" bestFit="1" customWidth="1"/>
    <col min="1795" max="1806" width="7.140625" style="3" bestFit="1" customWidth="1"/>
    <col min="1807" max="1807" width="8.42578125" style="3" bestFit="1" customWidth="1"/>
    <col min="1808" max="1808" width="6.28515625" style="3" bestFit="1" customWidth="1"/>
    <col min="1809" max="2049" width="9.140625" style="3"/>
    <col min="2050" max="2050" width="19.42578125" style="3" bestFit="1" customWidth="1"/>
    <col min="2051" max="2062" width="7.140625" style="3" bestFit="1" customWidth="1"/>
    <col min="2063" max="2063" width="8.42578125" style="3" bestFit="1" customWidth="1"/>
    <col min="2064" max="2064" width="6.28515625" style="3" bestFit="1" customWidth="1"/>
    <col min="2065" max="2305" width="9.140625" style="3"/>
    <col min="2306" max="2306" width="19.42578125" style="3" bestFit="1" customWidth="1"/>
    <col min="2307" max="2318" width="7.140625" style="3" bestFit="1" customWidth="1"/>
    <col min="2319" max="2319" width="8.42578125" style="3" bestFit="1" customWidth="1"/>
    <col min="2320" max="2320" width="6.28515625" style="3" bestFit="1" customWidth="1"/>
    <col min="2321" max="2561" width="9.140625" style="3"/>
    <col min="2562" max="2562" width="19.42578125" style="3" bestFit="1" customWidth="1"/>
    <col min="2563" max="2574" width="7.140625" style="3" bestFit="1" customWidth="1"/>
    <col min="2575" max="2575" width="8.42578125" style="3" bestFit="1" customWidth="1"/>
    <col min="2576" max="2576" width="6.28515625" style="3" bestFit="1" customWidth="1"/>
    <col min="2577" max="2817" width="9.140625" style="3"/>
    <col min="2818" max="2818" width="19.42578125" style="3" bestFit="1" customWidth="1"/>
    <col min="2819" max="2830" width="7.140625" style="3" bestFit="1" customWidth="1"/>
    <col min="2831" max="2831" width="8.42578125" style="3" bestFit="1" customWidth="1"/>
    <col min="2832" max="2832" width="6.28515625" style="3" bestFit="1" customWidth="1"/>
    <col min="2833" max="3073" width="9.140625" style="3"/>
    <col min="3074" max="3074" width="19.42578125" style="3" bestFit="1" customWidth="1"/>
    <col min="3075" max="3086" width="7.140625" style="3" bestFit="1" customWidth="1"/>
    <col min="3087" max="3087" width="8.42578125" style="3" bestFit="1" customWidth="1"/>
    <col min="3088" max="3088" width="6.28515625" style="3" bestFit="1" customWidth="1"/>
    <col min="3089" max="3329" width="9.140625" style="3"/>
    <col min="3330" max="3330" width="19.42578125" style="3" bestFit="1" customWidth="1"/>
    <col min="3331" max="3342" width="7.140625" style="3" bestFit="1" customWidth="1"/>
    <col min="3343" max="3343" width="8.42578125" style="3" bestFit="1" customWidth="1"/>
    <col min="3344" max="3344" width="6.28515625" style="3" bestFit="1" customWidth="1"/>
    <col min="3345" max="3585" width="9.140625" style="3"/>
    <col min="3586" max="3586" width="19.42578125" style="3" bestFit="1" customWidth="1"/>
    <col min="3587" max="3598" width="7.140625" style="3" bestFit="1" customWidth="1"/>
    <col min="3599" max="3599" width="8.42578125" style="3" bestFit="1" customWidth="1"/>
    <col min="3600" max="3600" width="6.28515625" style="3" bestFit="1" customWidth="1"/>
    <col min="3601" max="3841" width="9.140625" style="3"/>
    <col min="3842" max="3842" width="19.42578125" style="3" bestFit="1" customWidth="1"/>
    <col min="3843" max="3854" width="7.140625" style="3" bestFit="1" customWidth="1"/>
    <col min="3855" max="3855" width="8.42578125" style="3" bestFit="1" customWidth="1"/>
    <col min="3856" max="3856" width="6.28515625" style="3" bestFit="1" customWidth="1"/>
    <col min="3857" max="4097" width="9.140625" style="3"/>
    <col min="4098" max="4098" width="19.42578125" style="3" bestFit="1" customWidth="1"/>
    <col min="4099" max="4110" width="7.140625" style="3" bestFit="1" customWidth="1"/>
    <col min="4111" max="4111" width="8.42578125" style="3" bestFit="1" customWidth="1"/>
    <col min="4112" max="4112" width="6.28515625" style="3" bestFit="1" customWidth="1"/>
    <col min="4113" max="4353" width="9.140625" style="3"/>
    <col min="4354" max="4354" width="19.42578125" style="3" bestFit="1" customWidth="1"/>
    <col min="4355" max="4366" width="7.140625" style="3" bestFit="1" customWidth="1"/>
    <col min="4367" max="4367" width="8.42578125" style="3" bestFit="1" customWidth="1"/>
    <col min="4368" max="4368" width="6.28515625" style="3" bestFit="1" customWidth="1"/>
    <col min="4369" max="4609" width="9.140625" style="3"/>
    <col min="4610" max="4610" width="19.42578125" style="3" bestFit="1" customWidth="1"/>
    <col min="4611" max="4622" width="7.140625" style="3" bestFit="1" customWidth="1"/>
    <col min="4623" max="4623" width="8.42578125" style="3" bestFit="1" customWidth="1"/>
    <col min="4624" max="4624" width="6.28515625" style="3" bestFit="1" customWidth="1"/>
    <col min="4625" max="4865" width="9.140625" style="3"/>
    <col min="4866" max="4866" width="19.42578125" style="3" bestFit="1" customWidth="1"/>
    <col min="4867" max="4878" width="7.140625" style="3" bestFit="1" customWidth="1"/>
    <col min="4879" max="4879" width="8.42578125" style="3" bestFit="1" customWidth="1"/>
    <col min="4880" max="4880" width="6.28515625" style="3" bestFit="1" customWidth="1"/>
    <col min="4881" max="5121" width="9.140625" style="3"/>
    <col min="5122" max="5122" width="19.42578125" style="3" bestFit="1" customWidth="1"/>
    <col min="5123" max="5134" width="7.140625" style="3" bestFit="1" customWidth="1"/>
    <col min="5135" max="5135" width="8.42578125" style="3" bestFit="1" customWidth="1"/>
    <col min="5136" max="5136" width="6.28515625" style="3" bestFit="1" customWidth="1"/>
    <col min="5137" max="5377" width="9.140625" style="3"/>
    <col min="5378" max="5378" width="19.42578125" style="3" bestFit="1" customWidth="1"/>
    <col min="5379" max="5390" width="7.140625" style="3" bestFit="1" customWidth="1"/>
    <col min="5391" max="5391" width="8.42578125" style="3" bestFit="1" customWidth="1"/>
    <col min="5392" max="5392" width="6.28515625" style="3" bestFit="1" customWidth="1"/>
    <col min="5393" max="5633" width="9.140625" style="3"/>
    <col min="5634" max="5634" width="19.42578125" style="3" bestFit="1" customWidth="1"/>
    <col min="5635" max="5646" width="7.140625" style="3" bestFit="1" customWidth="1"/>
    <col min="5647" max="5647" width="8.42578125" style="3" bestFit="1" customWidth="1"/>
    <col min="5648" max="5648" width="6.28515625" style="3" bestFit="1" customWidth="1"/>
    <col min="5649" max="5889" width="9.140625" style="3"/>
    <col min="5890" max="5890" width="19.42578125" style="3" bestFit="1" customWidth="1"/>
    <col min="5891" max="5902" width="7.140625" style="3" bestFit="1" customWidth="1"/>
    <col min="5903" max="5903" width="8.42578125" style="3" bestFit="1" customWidth="1"/>
    <col min="5904" max="5904" width="6.28515625" style="3" bestFit="1" customWidth="1"/>
    <col min="5905" max="6145" width="9.140625" style="3"/>
    <col min="6146" max="6146" width="19.42578125" style="3" bestFit="1" customWidth="1"/>
    <col min="6147" max="6158" width="7.140625" style="3" bestFit="1" customWidth="1"/>
    <col min="6159" max="6159" width="8.42578125" style="3" bestFit="1" customWidth="1"/>
    <col min="6160" max="6160" width="6.28515625" style="3" bestFit="1" customWidth="1"/>
    <col min="6161" max="6401" width="9.140625" style="3"/>
    <col min="6402" max="6402" width="19.42578125" style="3" bestFit="1" customWidth="1"/>
    <col min="6403" max="6414" width="7.140625" style="3" bestFit="1" customWidth="1"/>
    <col min="6415" max="6415" width="8.42578125" style="3" bestFit="1" customWidth="1"/>
    <col min="6416" max="6416" width="6.28515625" style="3" bestFit="1" customWidth="1"/>
    <col min="6417" max="6657" width="9.140625" style="3"/>
    <col min="6658" max="6658" width="19.42578125" style="3" bestFit="1" customWidth="1"/>
    <col min="6659" max="6670" width="7.140625" style="3" bestFit="1" customWidth="1"/>
    <col min="6671" max="6671" width="8.42578125" style="3" bestFit="1" customWidth="1"/>
    <col min="6672" max="6672" width="6.28515625" style="3" bestFit="1" customWidth="1"/>
    <col min="6673" max="6913" width="9.140625" style="3"/>
    <col min="6914" max="6914" width="19.42578125" style="3" bestFit="1" customWidth="1"/>
    <col min="6915" max="6926" width="7.140625" style="3" bestFit="1" customWidth="1"/>
    <col min="6927" max="6927" width="8.42578125" style="3" bestFit="1" customWidth="1"/>
    <col min="6928" max="6928" width="6.28515625" style="3" bestFit="1" customWidth="1"/>
    <col min="6929" max="7169" width="9.140625" style="3"/>
    <col min="7170" max="7170" width="19.42578125" style="3" bestFit="1" customWidth="1"/>
    <col min="7171" max="7182" width="7.140625" style="3" bestFit="1" customWidth="1"/>
    <col min="7183" max="7183" width="8.42578125" style="3" bestFit="1" customWidth="1"/>
    <col min="7184" max="7184" width="6.28515625" style="3" bestFit="1" customWidth="1"/>
    <col min="7185" max="7425" width="9.140625" style="3"/>
    <col min="7426" max="7426" width="19.42578125" style="3" bestFit="1" customWidth="1"/>
    <col min="7427" max="7438" width="7.140625" style="3" bestFit="1" customWidth="1"/>
    <col min="7439" max="7439" width="8.42578125" style="3" bestFit="1" customWidth="1"/>
    <col min="7440" max="7440" width="6.28515625" style="3" bestFit="1" customWidth="1"/>
    <col min="7441" max="7681" width="9.140625" style="3"/>
    <col min="7682" max="7682" width="19.42578125" style="3" bestFit="1" customWidth="1"/>
    <col min="7683" max="7694" width="7.140625" style="3" bestFit="1" customWidth="1"/>
    <col min="7695" max="7695" width="8.42578125" style="3" bestFit="1" customWidth="1"/>
    <col min="7696" max="7696" width="6.28515625" style="3" bestFit="1" customWidth="1"/>
    <col min="7697" max="7937" width="9.140625" style="3"/>
    <col min="7938" max="7938" width="19.42578125" style="3" bestFit="1" customWidth="1"/>
    <col min="7939" max="7950" width="7.140625" style="3" bestFit="1" customWidth="1"/>
    <col min="7951" max="7951" width="8.42578125" style="3" bestFit="1" customWidth="1"/>
    <col min="7952" max="7952" width="6.28515625" style="3" bestFit="1" customWidth="1"/>
    <col min="7953" max="8193" width="9.140625" style="3"/>
    <col min="8194" max="8194" width="19.42578125" style="3" bestFit="1" customWidth="1"/>
    <col min="8195" max="8206" width="7.140625" style="3" bestFit="1" customWidth="1"/>
    <col min="8207" max="8207" width="8.42578125" style="3" bestFit="1" customWidth="1"/>
    <col min="8208" max="8208" width="6.28515625" style="3" bestFit="1" customWidth="1"/>
    <col min="8209" max="8449" width="9.140625" style="3"/>
    <col min="8450" max="8450" width="19.42578125" style="3" bestFit="1" customWidth="1"/>
    <col min="8451" max="8462" width="7.140625" style="3" bestFit="1" customWidth="1"/>
    <col min="8463" max="8463" width="8.42578125" style="3" bestFit="1" customWidth="1"/>
    <col min="8464" max="8464" width="6.28515625" style="3" bestFit="1" customWidth="1"/>
    <col min="8465" max="8705" width="9.140625" style="3"/>
    <col min="8706" max="8706" width="19.42578125" style="3" bestFit="1" customWidth="1"/>
    <col min="8707" max="8718" width="7.140625" style="3" bestFit="1" customWidth="1"/>
    <col min="8719" max="8719" width="8.42578125" style="3" bestFit="1" customWidth="1"/>
    <col min="8720" max="8720" width="6.28515625" style="3" bestFit="1" customWidth="1"/>
    <col min="8721" max="8961" width="9.140625" style="3"/>
    <col min="8962" max="8962" width="19.42578125" style="3" bestFit="1" customWidth="1"/>
    <col min="8963" max="8974" width="7.140625" style="3" bestFit="1" customWidth="1"/>
    <col min="8975" max="8975" width="8.42578125" style="3" bestFit="1" customWidth="1"/>
    <col min="8976" max="8976" width="6.28515625" style="3" bestFit="1" customWidth="1"/>
    <col min="8977" max="9217" width="9.140625" style="3"/>
    <col min="9218" max="9218" width="19.42578125" style="3" bestFit="1" customWidth="1"/>
    <col min="9219" max="9230" width="7.140625" style="3" bestFit="1" customWidth="1"/>
    <col min="9231" max="9231" width="8.42578125" style="3" bestFit="1" customWidth="1"/>
    <col min="9232" max="9232" width="6.28515625" style="3" bestFit="1" customWidth="1"/>
    <col min="9233" max="9473" width="9.140625" style="3"/>
    <col min="9474" max="9474" width="19.42578125" style="3" bestFit="1" customWidth="1"/>
    <col min="9475" max="9486" width="7.140625" style="3" bestFit="1" customWidth="1"/>
    <col min="9487" max="9487" width="8.42578125" style="3" bestFit="1" customWidth="1"/>
    <col min="9488" max="9488" width="6.28515625" style="3" bestFit="1" customWidth="1"/>
    <col min="9489" max="9729" width="9.140625" style="3"/>
    <col min="9730" max="9730" width="19.42578125" style="3" bestFit="1" customWidth="1"/>
    <col min="9731" max="9742" width="7.140625" style="3" bestFit="1" customWidth="1"/>
    <col min="9743" max="9743" width="8.42578125" style="3" bestFit="1" customWidth="1"/>
    <col min="9744" max="9744" width="6.28515625" style="3" bestFit="1" customWidth="1"/>
    <col min="9745" max="9985" width="9.140625" style="3"/>
    <col min="9986" max="9986" width="19.42578125" style="3" bestFit="1" customWidth="1"/>
    <col min="9987" max="9998" width="7.140625" style="3" bestFit="1" customWidth="1"/>
    <col min="9999" max="9999" width="8.42578125" style="3" bestFit="1" customWidth="1"/>
    <col min="10000" max="10000" width="6.28515625" style="3" bestFit="1" customWidth="1"/>
    <col min="10001" max="10241" width="9.140625" style="3"/>
    <col min="10242" max="10242" width="19.42578125" style="3" bestFit="1" customWidth="1"/>
    <col min="10243" max="10254" width="7.140625" style="3" bestFit="1" customWidth="1"/>
    <col min="10255" max="10255" width="8.42578125" style="3" bestFit="1" customWidth="1"/>
    <col min="10256" max="10256" width="6.28515625" style="3" bestFit="1" customWidth="1"/>
    <col min="10257" max="10497" width="9.140625" style="3"/>
    <col min="10498" max="10498" width="19.42578125" style="3" bestFit="1" customWidth="1"/>
    <col min="10499" max="10510" width="7.140625" style="3" bestFit="1" customWidth="1"/>
    <col min="10511" max="10511" width="8.42578125" style="3" bestFit="1" customWidth="1"/>
    <col min="10512" max="10512" width="6.28515625" style="3" bestFit="1" customWidth="1"/>
    <col min="10513" max="10753" width="9.140625" style="3"/>
    <col min="10754" max="10754" width="19.42578125" style="3" bestFit="1" customWidth="1"/>
    <col min="10755" max="10766" width="7.140625" style="3" bestFit="1" customWidth="1"/>
    <col min="10767" max="10767" width="8.42578125" style="3" bestFit="1" customWidth="1"/>
    <col min="10768" max="10768" width="6.28515625" style="3" bestFit="1" customWidth="1"/>
    <col min="10769" max="11009" width="9.140625" style="3"/>
    <col min="11010" max="11010" width="19.42578125" style="3" bestFit="1" customWidth="1"/>
    <col min="11011" max="11022" width="7.140625" style="3" bestFit="1" customWidth="1"/>
    <col min="11023" max="11023" width="8.42578125" style="3" bestFit="1" customWidth="1"/>
    <col min="11024" max="11024" width="6.28515625" style="3" bestFit="1" customWidth="1"/>
    <col min="11025" max="11265" width="9.140625" style="3"/>
    <col min="11266" max="11266" width="19.42578125" style="3" bestFit="1" customWidth="1"/>
    <col min="11267" max="11278" width="7.140625" style="3" bestFit="1" customWidth="1"/>
    <col min="11279" max="11279" width="8.42578125" style="3" bestFit="1" customWidth="1"/>
    <col min="11280" max="11280" width="6.28515625" style="3" bestFit="1" customWidth="1"/>
    <col min="11281" max="11521" width="9.140625" style="3"/>
    <col min="11522" max="11522" width="19.42578125" style="3" bestFit="1" customWidth="1"/>
    <col min="11523" max="11534" width="7.140625" style="3" bestFit="1" customWidth="1"/>
    <col min="11535" max="11535" width="8.42578125" style="3" bestFit="1" customWidth="1"/>
    <col min="11536" max="11536" width="6.28515625" style="3" bestFit="1" customWidth="1"/>
    <col min="11537" max="11777" width="9.140625" style="3"/>
    <col min="11778" max="11778" width="19.42578125" style="3" bestFit="1" customWidth="1"/>
    <col min="11779" max="11790" width="7.140625" style="3" bestFit="1" customWidth="1"/>
    <col min="11791" max="11791" width="8.42578125" style="3" bestFit="1" customWidth="1"/>
    <col min="11792" max="11792" width="6.28515625" style="3" bestFit="1" customWidth="1"/>
    <col min="11793" max="12033" width="9.140625" style="3"/>
    <col min="12034" max="12034" width="19.42578125" style="3" bestFit="1" customWidth="1"/>
    <col min="12035" max="12046" width="7.140625" style="3" bestFit="1" customWidth="1"/>
    <col min="12047" max="12047" width="8.42578125" style="3" bestFit="1" customWidth="1"/>
    <col min="12048" max="12048" width="6.28515625" style="3" bestFit="1" customWidth="1"/>
    <col min="12049" max="12289" width="9.140625" style="3"/>
    <col min="12290" max="12290" width="19.42578125" style="3" bestFit="1" customWidth="1"/>
    <col min="12291" max="12302" width="7.140625" style="3" bestFit="1" customWidth="1"/>
    <col min="12303" max="12303" width="8.42578125" style="3" bestFit="1" customWidth="1"/>
    <col min="12304" max="12304" width="6.28515625" style="3" bestFit="1" customWidth="1"/>
    <col min="12305" max="12545" width="9.140625" style="3"/>
    <col min="12546" max="12546" width="19.42578125" style="3" bestFit="1" customWidth="1"/>
    <col min="12547" max="12558" width="7.140625" style="3" bestFit="1" customWidth="1"/>
    <col min="12559" max="12559" width="8.42578125" style="3" bestFit="1" customWidth="1"/>
    <col min="12560" max="12560" width="6.28515625" style="3" bestFit="1" customWidth="1"/>
    <col min="12561" max="12801" width="9.140625" style="3"/>
    <col min="12802" max="12802" width="19.42578125" style="3" bestFit="1" customWidth="1"/>
    <col min="12803" max="12814" width="7.140625" style="3" bestFit="1" customWidth="1"/>
    <col min="12815" max="12815" width="8.42578125" style="3" bestFit="1" customWidth="1"/>
    <col min="12816" max="12816" width="6.28515625" style="3" bestFit="1" customWidth="1"/>
    <col min="12817" max="13057" width="9.140625" style="3"/>
    <col min="13058" max="13058" width="19.42578125" style="3" bestFit="1" customWidth="1"/>
    <col min="13059" max="13070" width="7.140625" style="3" bestFit="1" customWidth="1"/>
    <col min="13071" max="13071" width="8.42578125" style="3" bestFit="1" customWidth="1"/>
    <col min="13072" max="13072" width="6.28515625" style="3" bestFit="1" customWidth="1"/>
    <col min="13073" max="13313" width="9.140625" style="3"/>
    <col min="13314" max="13314" width="19.42578125" style="3" bestFit="1" customWidth="1"/>
    <col min="13315" max="13326" width="7.140625" style="3" bestFit="1" customWidth="1"/>
    <col min="13327" max="13327" width="8.42578125" style="3" bestFit="1" customWidth="1"/>
    <col min="13328" max="13328" width="6.28515625" style="3" bestFit="1" customWidth="1"/>
    <col min="13329" max="13569" width="9.140625" style="3"/>
    <col min="13570" max="13570" width="19.42578125" style="3" bestFit="1" customWidth="1"/>
    <col min="13571" max="13582" width="7.140625" style="3" bestFit="1" customWidth="1"/>
    <col min="13583" max="13583" width="8.42578125" style="3" bestFit="1" customWidth="1"/>
    <col min="13584" max="13584" width="6.28515625" style="3" bestFit="1" customWidth="1"/>
    <col min="13585" max="13825" width="9.140625" style="3"/>
    <col min="13826" max="13826" width="19.42578125" style="3" bestFit="1" customWidth="1"/>
    <col min="13827" max="13838" width="7.140625" style="3" bestFit="1" customWidth="1"/>
    <col min="13839" max="13839" width="8.42578125" style="3" bestFit="1" customWidth="1"/>
    <col min="13840" max="13840" width="6.28515625" style="3" bestFit="1" customWidth="1"/>
    <col min="13841" max="14081" width="9.140625" style="3"/>
    <col min="14082" max="14082" width="19.42578125" style="3" bestFit="1" customWidth="1"/>
    <col min="14083" max="14094" width="7.140625" style="3" bestFit="1" customWidth="1"/>
    <col min="14095" max="14095" width="8.42578125" style="3" bestFit="1" customWidth="1"/>
    <col min="14096" max="14096" width="6.28515625" style="3" bestFit="1" customWidth="1"/>
    <col min="14097" max="14337" width="9.140625" style="3"/>
    <col min="14338" max="14338" width="19.42578125" style="3" bestFit="1" customWidth="1"/>
    <col min="14339" max="14350" width="7.140625" style="3" bestFit="1" customWidth="1"/>
    <col min="14351" max="14351" width="8.42578125" style="3" bestFit="1" customWidth="1"/>
    <col min="14352" max="14352" width="6.28515625" style="3" bestFit="1" customWidth="1"/>
    <col min="14353" max="14593" width="9.140625" style="3"/>
    <col min="14594" max="14594" width="19.42578125" style="3" bestFit="1" customWidth="1"/>
    <col min="14595" max="14606" width="7.140625" style="3" bestFit="1" customWidth="1"/>
    <col min="14607" max="14607" width="8.42578125" style="3" bestFit="1" customWidth="1"/>
    <col min="14608" max="14608" width="6.28515625" style="3" bestFit="1" customWidth="1"/>
    <col min="14609" max="14849" width="9.140625" style="3"/>
    <col min="14850" max="14850" width="19.42578125" style="3" bestFit="1" customWidth="1"/>
    <col min="14851" max="14862" width="7.140625" style="3" bestFit="1" customWidth="1"/>
    <col min="14863" max="14863" width="8.42578125" style="3" bestFit="1" customWidth="1"/>
    <col min="14864" max="14864" width="6.28515625" style="3" bestFit="1" customWidth="1"/>
    <col min="14865" max="15105" width="9.140625" style="3"/>
    <col min="15106" max="15106" width="19.42578125" style="3" bestFit="1" customWidth="1"/>
    <col min="15107" max="15118" width="7.140625" style="3" bestFit="1" customWidth="1"/>
    <col min="15119" max="15119" width="8.42578125" style="3" bestFit="1" customWidth="1"/>
    <col min="15120" max="15120" width="6.28515625" style="3" bestFit="1" customWidth="1"/>
    <col min="15121" max="15361" width="9.140625" style="3"/>
    <col min="15362" max="15362" width="19.42578125" style="3" bestFit="1" customWidth="1"/>
    <col min="15363" max="15374" width="7.140625" style="3" bestFit="1" customWidth="1"/>
    <col min="15375" max="15375" width="8.42578125" style="3" bestFit="1" customWidth="1"/>
    <col min="15376" max="15376" width="6.28515625" style="3" bestFit="1" customWidth="1"/>
    <col min="15377" max="15617" width="9.140625" style="3"/>
    <col min="15618" max="15618" width="19.42578125" style="3" bestFit="1" customWidth="1"/>
    <col min="15619" max="15630" width="7.140625" style="3" bestFit="1" customWidth="1"/>
    <col min="15631" max="15631" width="8.42578125" style="3" bestFit="1" customWidth="1"/>
    <col min="15632" max="15632" width="6.28515625" style="3" bestFit="1" customWidth="1"/>
    <col min="15633" max="15873" width="9.140625" style="3"/>
    <col min="15874" max="15874" width="19.42578125" style="3" bestFit="1" customWidth="1"/>
    <col min="15875" max="15886" width="7.140625" style="3" bestFit="1" customWidth="1"/>
    <col min="15887" max="15887" width="8.42578125" style="3" bestFit="1" customWidth="1"/>
    <col min="15888" max="15888" width="6.28515625" style="3" bestFit="1" customWidth="1"/>
    <col min="15889" max="16129" width="9.140625" style="3"/>
    <col min="16130" max="16130" width="19.42578125" style="3" bestFit="1" customWidth="1"/>
    <col min="16131" max="16142" width="7.140625" style="3" bestFit="1" customWidth="1"/>
    <col min="16143" max="16143" width="8.42578125" style="3" bestFit="1" customWidth="1"/>
    <col min="16144" max="16144" width="6.28515625" style="3" bestFit="1" customWidth="1"/>
    <col min="16145" max="16384" width="9.140625" style="3"/>
  </cols>
  <sheetData>
    <row r="1" spans="1:34" x14ac:dyDescent="0.2">
      <c r="A1" s="1"/>
      <c r="B1" s="1"/>
      <c r="AE1" s="3"/>
      <c r="AF1" s="3"/>
      <c r="AG1" s="3"/>
      <c r="AH1" s="3"/>
    </row>
    <row r="2" spans="1:34" x14ac:dyDescent="0.2">
      <c r="A2" s="1"/>
      <c r="B2" s="1"/>
      <c r="D2" s="4"/>
      <c r="G2" s="5"/>
      <c r="AE2" s="3"/>
      <c r="AF2" s="3"/>
      <c r="AG2" s="3"/>
      <c r="AH2" s="3"/>
    </row>
    <row r="3" spans="1:34" x14ac:dyDescent="0.2">
      <c r="A3" s="6" t="s">
        <v>0</v>
      </c>
      <c r="B3" s="6"/>
      <c r="D3" s="46">
        <v>1</v>
      </c>
      <c r="E3" s="46">
        <v>2</v>
      </c>
      <c r="F3" s="46">
        <v>3</v>
      </c>
      <c r="G3" s="46">
        <v>4</v>
      </c>
      <c r="H3" s="46">
        <v>5</v>
      </c>
      <c r="I3" s="46">
        <v>6</v>
      </c>
      <c r="J3" s="46">
        <v>7</v>
      </c>
      <c r="K3" s="46">
        <v>8</v>
      </c>
      <c r="L3" s="46">
        <v>9</v>
      </c>
      <c r="M3" s="46">
        <v>10</v>
      </c>
      <c r="N3" s="46">
        <v>11</v>
      </c>
      <c r="O3" s="46">
        <v>12</v>
      </c>
      <c r="P3" s="46">
        <v>13</v>
      </c>
      <c r="Q3" s="46">
        <v>14</v>
      </c>
      <c r="R3" s="46">
        <v>15</v>
      </c>
      <c r="S3" s="46">
        <v>16</v>
      </c>
      <c r="T3" s="46">
        <v>17</v>
      </c>
      <c r="U3" s="46">
        <v>18</v>
      </c>
      <c r="V3" s="46">
        <v>19</v>
      </c>
      <c r="W3" s="46">
        <v>20</v>
      </c>
      <c r="X3" s="46">
        <v>21</v>
      </c>
      <c r="Y3" s="46">
        <v>22</v>
      </c>
      <c r="Z3" s="46">
        <v>23</v>
      </c>
      <c r="AA3" s="46">
        <v>24</v>
      </c>
      <c r="AB3" s="46">
        <v>25</v>
      </c>
      <c r="AC3" s="46"/>
      <c r="AE3" s="3"/>
      <c r="AF3" s="3"/>
      <c r="AG3" s="3"/>
      <c r="AH3" s="3"/>
    </row>
    <row r="4" spans="1:34" x14ac:dyDescent="0.2">
      <c r="A4" s="1" t="s">
        <v>26</v>
      </c>
      <c r="B4" s="1"/>
      <c r="C4" s="40" t="s">
        <v>27</v>
      </c>
      <c r="D4" s="30">
        <v>2015</v>
      </c>
      <c r="E4" s="30">
        <v>2016</v>
      </c>
      <c r="F4" s="30">
        <v>2017</v>
      </c>
      <c r="G4" s="30">
        <v>2018</v>
      </c>
      <c r="H4" s="30">
        <v>2019</v>
      </c>
      <c r="I4" s="30">
        <v>2020</v>
      </c>
      <c r="J4" s="30">
        <v>2021</v>
      </c>
      <c r="K4" s="30">
        <v>2022</v>
      </c>
      <c r="L4" s="30">
        <v>2023</v>
      </c>
      <c r="M4" s="30">
        <v>2024</v>
      </c>
      <c r="N4" s="30">
        <v>2025</v>
      </c>
      <c r="O4" s="30">
        <v>2026</v>
      </c>
      <c r="P4" s="30">
        <v>2027</v>
      </c>
      <c r="Q4" s="30">
        <v>2028</v>
      </c>
      <c r="R4" s="30">
        <v>2029</v>
      </c>
      <c r="S4" s="30">
        <v>2030</v>
      </c>
      <c r="T4" s="30">
        <v>2031</v>
      </c>
      <c r="U4" s="30">
        <v>2032</v>
      </c>
      <c r="V4" s="30">
        <v>2033</v>
      </c>
      <c r="W4" s="30">
        <v>2034</v>
      </c>
      <c r="X4" s="30">
        <v>2035</v>
      </c>
      <c r="Y4" s="30">
        <v>2036</v>
      </c>
      <c r="Z4" s="30">
        <v>2037</v>
      </c>
      <c r="AA4" s="30">
        <v>2038</v>
      </c>
      <c r="AB4" s="30">
        <v>2039</v>
      </c>
      <c r="AC4" s="47"/>
      <c r="AE4" s="3"/>
      <c r="AF4" s="3"/>
      <c r="AG4" s="3"/>
      <c r="AH4" s="3"/>
    </row>
    <row r="5" spans="1:34" x14ac:dyDescent="0.2">
      <c r="A5" s="7"/>
      <c r="B5" s="7"/>
      <c r="AE5" s="3"/>
      <c r="AF5" s="3"/>
      <c r="AG5" s="3"/>
      <c r="AH5" s="3"/>
    </row>
    <row r="6" spans="1:34" x14ac:dyDescent="0.2">
      <c r="B6" s="7" t="s">
        <v>1</v>
      </c>
      <c r="AD6" s="2" t="s">
        <v>2</v>
      </c>
      <c r="AE6" s="3"/>
      <c r="AF6" s="3"/>
      <c r="AG6" s="3"/>
      <c r="AH6" s="3"/>
    </row>
    <row r="7" spans="1:34" x14ac:dyDescent="0.2">
      <c r="B7" s="7" t="s">
        <v>4</v>
      </c>
      <c r="C7" s="41"/>
      <c r="AE7" s="3"/>
      <c r="AF7" s="3"/>
      <c r="AG7" s="3"/>
      <c r="AH7" s="3"/>
    </row>
    <row r="8" spans="1:34" x14ac:dyDescent="0.2">
      <c r="B8" s="7" t="s">
        <v>3</v>
      </c>
      <c r="AE8" s="3"/>
      <c r="AF8" s="3"/>
      <c r="AG8" s="3"/>
      <c r="AH8" s="3"/>
    </row>
    <row r="9" spans="1:34" x14ac:dyDescent="0.2">
      <c r="B9" s="7" t="s">
        <v>115</v>
      </c>
      <c r="C9" s="41"/>
      <c r="AE9" s="3"/>
      <c r="AF9" s="3"/>
      <c r="AG9" s="3"/>
      <c r="AH9" s="3"/>
    </row>
    <row r="10" spans="1:34" x14ac:dyDescent="0.2">
      <c r="B10" s="7" t="s">
        <v>5</v>
      </c>
      <c r="C10" s="41"/>
      <c r="AE10" s="3"/>
      <c r="AF10" s="3"/>
      <c r="AG10" s="3"/>
      <c r="AH10" s="3"/>
    </row>
    <row r="11" spans="1:34" x14ac:dyDescent="0.2">
      <c r="B11" s="7" t="s">
        <v>6</v>
      </c>
      <c r="C11" s="40" t="s">
        <v>7</v>
      </c>
      <c r="AE11" s="3"/>
      <c r="AF11" s="3"/>
      <c r="AG11" s="3"/>
      <c r="AH11" s="3"/>
    </row>
    <row r="12" spans="1:34" x14ac:dyDescent="0.2">
      <c r="A12" s="7" t="s">
        <v>34</v>
      </c>
      <c r="B12" s="7"/>
      <c r="AE12" s="3"/>
      <c r="AF12" s="3"/>
      <c r="AG12" s="3"/>
      <c r="AH12" s="3"/>
    </row>
    <row r="13" spans="1:34" x14ac:dyDescent="0.2">
      <c r="A13" s="7"/>
      <c r="B13" s="7"/>
      <c r="AE13" s="3"/>
      <c r="AF13" s="3"/>
      <c r="AG13" s="3"/>
      <c r="AH13" s="3"/>
    </row>
    <row r="14" spans="1:34" x14ac:dyDescent="0.2">
      <c r="A14" s="7"/>
      <c r="B14" s="7"/>
      <c r="AE14" s="3"/>
      <c r="AF14" s="3"/>
      <c r="AG14" s="3"/>
      <c r="AH14" s="3"/>
    </row>
    <row r="15" spans="1:34" x14ac:dyDescent="0.2">
      <c r="A15" s="7"/>
      <c r="B15" s="7"/>
      <c r="AE15" s="3"/>
      <c r="AF15" s="3"/>
      <c r="AG15" s="3"/>
      <c r="AH15" s="3"/>
    </row>
    <row r="16" spans="1:34" x14ac:dyDescent="0.2">
      <c r="A16" s="7"/>
      <c r="B16" s="7"/>
      <c r="AE16" s="3"/>
      <c r="AF16" s="3"/>
      <c r="AG16" s="3"/>
      <c r="AH16" s="3"/>
    </row>
    <row r="17" spans="1:34" hidden="1" x14ac:dyDescent="0.2">
      <c r="A17" s="7"/>
      <c r="B17" s="7"/>
      <c r="AE17" s="3"/>
      <c r="AF17" s="3"/>
      <c r="AG17" s="3"/>
      <c r="AH17" s="3"/>
    </row>
    <row r="18" spans="1:34" x14ac:dyDescent="0.2">
      <c r="A18" s="6" t="s">
        <v>8</v>
      </c>
      <c r="B18" s="6"/>
      <c r="D18" s="8">
        <f t="shared" ref="D18:M18" si="0">SUM(D6:D17)</f>
        <v>0</v>
      </c>
      <c r="E18" s="8">
        <f t="shared" si="0"/>
        <v>0</v>
      </c>
      <c r="F18" s="8">
        <f t="shared" si="0"/>
        <v>0</v>
      </c>
      <c r="G18" s="8">
        <f t="shared" si="0"/>
        <v>0</v>
      </c>
      <c r="H18" s="8">
        <f t="shared" si="0"/>
        <v>0</v>
      </c>
      <c r="I18" s="8">
        <f t="shared" si="0"/>
        <v>0</v>
      </c>
      <c r="J18" s="8">
        <f t="shared" si="0"/>
        <v>0</v>
      </c>
      <c r="K18" s="8">
        <f t="shared" si="0"/>
        <v>0</v>
      </c>
      <c r="L18" s="8">
        <f t="shared" si="0"/>
        <v>0</v>
      </c>
      <c r="M18" s="8">
        <f t="shared" si="0"/>
        <v>0</v>
      </c>
      <c r="N18" s="8">
        <f t="shared" ref="N18" si="1">SUM(N6:N17)</f>
        <v>0</v>
      </c>
      <c r="O18" s="8">
        <f t="shared" ref="O18" si="2">SUM(O6:O17)</f>
        <v>0</v>
      </c>
      <c r="P18" s="8">
        <f t="shared" ref="P18" si="3">SUM(P6:P17)</f>
        <v>0</v>
      </c>
      <c r="Q18" s="8">
        <f t="shared" ref="Q18" si="4">SUM(Q6:Q17)</f>
        <v>0</v>
      </c>
      <c r="R18" s="8">
        <f t="shared" ref="R18" si="5">SUM(R6:R17)</f>
        <v>0</v>
      </c>
      <c r="S18" s="8">
        <f t="shared" ref="S18" si="6">SUM(S6:S17)</f>
        <v>0</v>
      </c>
      <c r="T18" s="8">
        <f t="shared" ref="T18" si="7">SUM(T6:T17)</f>
        <v>0</v>
      </c>
      <c r="U18" s="8">
        <f t="shared" ref="U18" si="8">SUM(U6:U17)</f>
        <v>0</v>
      </c>
      <c r="V18" s="8">
        <f t="shared" ref="V18" si="9">SUM(V6:V17)</f>
        <v>0</v>
      </c>
      <c r="W18" s="8">
        <f t="shared" ref="W18" si="10">SUM(W6:W17)</f>
        <v>0</v>
      </c>
      <c r="X18" s="8">
        <f t="shared" ref="X18" si="11">SUM(X6:X17)</f>
        <v>0</v>
      </c>
      <c r="Y18" s="8">
        <f t="shared" ref="Y18" si="12">SUM(Y6:Y17)</f>
        <v>0</v>
      </c>
      <c r="Z18" s="8">
        <f t="shared" ref="Z18" si="13">SUM(Z6:Z17)</f>
        <v>0</v>
      </c>
      <c r="AA18" s="8">
        <f t="shared" ref="AA18" si="14">SUM(AA6:AA17)</f>
        <v>0</v>
      </c>
      <c r="AB18" s="8">
        <f t="shared" ref="AB18" si="15">SUM(AB6:AB17)</f>
        <v>0</v>
      </c>
      <c r="AE18" s="3"/>
      <c r="AF18" s="3"/>
      <c r="AG18" s="3"/>
      <c r="AH18" s="3"/>
    </row>
    <row r="19" spans="1:34" x14ac:dyDescent="0.2">
      <c r="A19" s="9"/>
      <c r="B19" s="9"/>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E19" s="3"/>
      <c r="AF19" s="3"/>
      <c r="AG19" s="3"/>
      <c r="AH19" s="3"/>
    </row>
    <row r="20" spans="1:34" x14ac:dyDescent="0.2">
      <c r="A20" s="6" t="s">
        <v>9</v>
      </c>
      <c r="B20" s="6"/>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E20" s="3"/>
      <c r="AF20" s="3"/>
      <c r="AG20" s="3"/>
      <c r="AH20" s="3"/>
    </row>
    <row r="21" spans="1:34" ht="25.5" x14ac:dyDescent="0.2">
      <c r="B21" s="7" t="s">
        <v>28</v>
      </c>
      <c r="C21" s="40" t="s">
        <v>119</v>
      </c>
      <c r="D21" s="16">
        <f>+'Staff Salary Information'!D26</f>
        <v>0</v>
      </c>
      <c r="E21" s="16">
        <f>+'Staff Salary Information'!E26</f>
        <v>0</v>
      </c>
      <c r="F21" s="16">
        <f>+'Staff Salary Information'!F26</f>
        <v>0</v>
      </c>
      <c r="G21" s="16">
        <f>+'Staff Salary Information'!G26</f>
        <v>0</v>
      </c>
      <c r="H21" s="16">
        <f>+'Staff Salary Information'!H26</f>
        <v>0</v>
      </c>
      <c r="I21" s="16">
        <f>+'Staff Salary Information'!I26</f>
        <v>0</v>
      </c>
      <c r="J21" s="16">
        <f>+'Staff Salary Information'!J26</f>
        <v>0</v>
      </c>
      <c r="K21" s="16">
        <f>+'Staff Salary Information'!K26</f>
        <v>0</v>
      </c>
      <c r="L21" s="16">
        <f>+'Staff Salary Information'!L26</f>
        <v>0</v>
      </c>
      <c r="M21" s="16">
        <f>+'Staff Salary Information'!M26</f>
        <v>0</v>
      </c>
      <c r="N21" s="16">
        <f>+'Staff Salary Information'!N26</f>
        <v>0</v>
      </c>
      <c r="O21" s="16">
        <f>+'Staff Salary Information'!O26</f>
        <v>0</v>
      </c>
      <c r="P21" s="16">
        <f>+'Staff Salary Information'!P26</f>
        <v>0</v>
      </c>
      <c r="Q21" s="16">
        <f>+'Staff Salary Information'!Q26</f>
        <v>0</v>
      </c>
      <c r="R21" s="16">
        <f>+'Staff Salary Information'!R26</f>
        <v>0</v>
      </c>
      <c r="S21" s="16">
        <f>+'Staff Salary Information'!S26</f>
        <v>0</v>
      </c>
      <c r="T21" s="16">
        <f>+'Staff Salary Information'!T26</f>
        <v>0</v>
      </c>
      <c r="U21" s="16">
        <f>+'Staff Salary Information'!U26</f>
        <v>0</v>
      </c>
      <c r="V21" s="16">
        <f>+'Staff Salary Information'!V26</f>
        <v>0</v>
      </c>
      <c r="W21" s="16">
        <f>+'Staff Salary Information'!W26</f>
        <v>0</v>
      </c>
      <c r="X21" s="16">
        <f>+'Staff Salary Information'!X26</f>
        <v>0</v>
      </c>
      <c r="Y21" s="16">
        <f>+'Staff Salary Information'!Y26</f>
        <v>0</v>
      </c>
      <c r="Z21" s="16">
        <f>+'Staff Salary Information'!Z26</f>
        <v>0</v>
      </c>
      <c r="AA21" s="16">
        <f>+'Staff Salary Information'!AA26</f>
        <v>0</v>
      </c>
      <c r="AB21" s="16">
        <f>+'Staff Salary Information'!AB26</f>
        <v>0</v>
      </c>
      <c r="AE21" s="3"/>
      <c r="AF21" s="3"/>
      <c r="AG21" s="3"/>
      <c r="AH21" s="3"/>
    </row>
    <row r="22" spans="1:34" x14ac:dyDescent="0.2">
      <c r="A22" s="6" t="s">
        <v>29</v>
      </c>
      <c r="B22" s="12"/>
      <c r="AE22" s="3"/>
      <c r="AF22" s="3"/>
      <c r="AG22" s="3"/>
      <c r="AH22" s="3"/>
    </row>
    <row r="23" spans="1:34" x14ac:dyDescent="0.2">
      <c r="B23" s="7" t="s">
        <v>30</v>
      </c>
      <c r="AE23" s="3"/>
      <c r="AF23" s="3"/>
      <c r="AG23" s="3"/>
      <c r="AH23" s="3"/>
    </row>
    <row r="24" spans="1:34" x14ac:dyDescent="0.2">
      <c r="B24" s="7" t="s">
        <v>10</v>
      </c>
      <c r="AD24" s="2" t="s">
        <v>2</v>
      </c>
      <c r="AE24" s="3"/>
      <c r="AF24" s="3"/>
      <c r="AG24" s="3"/>
      <c r="AH24" s="3"/>
    </row>
    <row r="25" spans="1:34" x14ac:dyDescent="0.2">
      <c r="B25" s="7" t="s">
        <v>11</v>
      </c>
      <c r="AF25" s="13"/>
      <c r="AG25" s="3"/>
      <c r="AH25" s="3"/>
    </row>
    <row r="26" spans="1:34" x14ac:dyDescent="0.2">
      <c r="B26" s="7" t="s">
        <v>12</v>
      </c>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F26" s="2"/>
      <c r="AG26" s="3"/>
      <c r="AH26" s="3"/>
    </row>
    <row r="27" spans="1:34" x14ac:dyDescent="0.2">
      <c r="B27" s="7" t="s">
        <v>13</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F27" s="2"/>
      <c r="AG27" s="3"/>
      <c r="AH27" s="3"/>
    </row>
    <row r="28" spans="1:34" x14ac:dyDescent="0.2">
      <c r="A28" s="3" t="s">
        <v>39</v>
      </c>
      <c r="B28" s="7"/>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F28" s="2"/>
      <c r="AG28" s="3"/>
      <c r="AH28" s="3"/>
    </row>
    <row r="29" spans="1:34" x14ac:dyDescent="0.2">
      <c r="B29" s="7"/>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F29" s="2"/>
      <c r="AG29" s="3"/>
      <c r="AH29" s="3"/>
    </row>
    <row r="30" spans="1:34" x14ac:dyDescent="0.2">
      <c r="B30" s="7"/>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F30" s="2"/>
      <c r="AG30" s="3"/>
      <c r="AH30" s="3"/>
    </row>
    <row r="31" spans="1:34" ht="0.75" customHeight="1" x14ac:dyDescent="0.2">
      <c r="B31" s="7"/>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F31" s="2"/>
      <c r="AG31" s="3"/>
      <c r="AH31" s="3"/>
    </row>
    <row r="32" spans="1:34" x14ac:dyDescent="0.2">
      <c r="A32" s="19" t="s">
        <v>31</v>
      </c>
      <c r="B32" s="12"/>
      <c r="D32" s="16">
        <f>SUM(D23:D27)</f>
        <v>0</v>
      </c>
      <c r="E32" s="16">
        <f t="shared" ref="E32:M32" si="16">SUM(E23:E27)</f>
        <v>0</v>
      </c>
      <c r="F32" s="16">
        <f t="shared" si="16"/>
        <v>0</v>
      </c>
      <c r="G32" s="16">
        <f t="shared" si="16"/>
        <v>0</v>
      </c>
      <c r="H32" s="16">
        <f t="shared" si="16"/>
        <v>0</v>
      </c>
      <c r="I32" s="16">
        <f t="shared" si="16"/>
        <v>0</v>
      </c>
      <c r="J32" s="16">
        <f t="shared" si="16"/>
        <v>0</v>
      </c>
      <c r="K32" s="16">
        <f t="shared" si="16"/>
        <v>0</v>
      </c>
      <c r="L32" s="16">
        <f t="shared" si="16"/>
        <v>0</v>
      </c>
      <c r="M32" s="16">
        <f t="shared" si="16"/>
        <v>0</v>
      </c>
      <c r="N32" s="16">
        <f t="shared" ref="N32:AB32" si="17">SUM(N23:N27)</f>
        <v>0</v>
      </c>
      <c r="O32" s="16">
        <f t="shared" si="17"/>
        <v>0</v>
      </c>
      <c r="P32" s="16">
        <f t="shared" si="17"/>
        <v>0</v>
      </c>
      <c r="Q32" s="16">
        <f t="shared" si="17"/>
        <v>0</v>
      </c>
      <c r="R32" s="16">
        <f t="shared" si="17"/>
        <v>0</v>
      </c>
      <c r="S32" s="16">
        <f t="shared" si="17"/>
        <v>0</v>
      </c>
      <c r="T32" s="16">
        <f t="shared" si="17"/>
        <v>0</v>
      </c>
      <c r="U32" s="16">
        <f t="shared" si="17"/>
        <v>0</v>
      </c>
      <c r="V32" s="16">
        <f t="shared" si="17"/>
        <v>0</v>
      </c>
      <c r="W32" s="16">
        <f t="shared" si="17"/>
        <v>0</v>
      </c>
      <c r="X32" s="16">
        <f t="shared" si="17"/>
        <v>0</v>
      </c>
      <c r="Y32" s="16">
        <f t="shared" si="17"/>
        <v>0</v>
      </c>
      <c r="Z32" s="16">
        <f t="shared" si="17"/>
        <v>0</v>
      </c>
      <c r="AA32" s="16">
        <f t="shared" si="17"/>
        <v>0</v>
      </c>
      <c r="AB32" s="16">
        <f t="shared" si="17"/>
        <v>0</v>
      </c>
      <c r="AF32" s="2"/>
      <c r="AG32" s="3"/>
      <c r="AH32" s="3"/>
    </row>
    <row r="33" spans="1:34" x14ac:dyDescent="0.2">
      <c r="A33" s="19" t="s">
        <v>49</v>
      </c>
      <c r="B33" s="12"/>
      <c r="D33" s="8">
        <f>+D32+D21</f>
        <v>0</v>
      </c>
      <c r="E33" s="8">
        <f t="shared" ref="E33:M33" si="18">+E32+E21</f>
        <v>0</v>
      </c>
      <c r="F33" s="8">
        <f t="shared" si="18"/>
        <v>0</v>
      </c>
      <c r="G33" s="8">
        <f t="shared" si="18"/>
        <v>0</v>
      </c>
      <c r="H33" s="8">
        <f t="shared" si="18"/>
        <v>0</v>
      </c>
      <c r="I33" s="8">
        <f t="shared" si="18"/>
        <v>0</v>
      </c>
      <c r="J33" s="8">
        <f t="shared" si="18"/>
        <v>0</v>
      </c>
      <c r="K33" s="8">
        <f t="shared" si="18"/>
        <v>0</v>
      </c>
      <c r="L33" s="8">
        <f t="shared" si="18"/>
        <v>0</v>
      </c>
      <c r="M33" s="8">
        <f t="shared" si="18"/>
        <v>0</v>
      </c>
      <c r="N33" s="8">
        <f t="shared" ref="N33:AB33" si="19">+N32+N21</f>
        <v>0</v>
      </c>
      <c r="O33" s="8">
        <f t="shared" si="19"/>
        <v>0</v>
      </c>
      <c r="P33" s="8">
        <f t="shared" si="19"/>
        <v>0</v>
      </c>
      <c r="Q33" s="8">
        <f t="shared" si="19"/>
        <v>0</v>
      </c>
      <c r="R33" s="8">
        <f t="shared" si="19"/>
        <v>0</v>
      </c>
      <c r="S33" s="8">
        <f t="shared" si="19"/>
        <v>0</v>
      </c>
      <c r="T33" s="8">
        <f t="shared" si="19"/>
        <v>0</v>
      </c>
      <c r="U33" s="8">
        <f t="shared" si="19"/>
        <v>0</v>
      </c>
      <c r="V33" s="8">
        <f t="shared" si="19"/>
        <v>0</v>
      </c>
      <c r="W33" s="8">
        <f t="shared" si="19"/>
        <v>0</v>
      </c>
      <c r="X33" s="8">
        <f t="shared" si="19"/>
        <v>0</v>
      </c>
      <c r="Y33" s="8">
        <f t="shared" si="19"/>
        <v>0</v>
      </c>
      <c r="Z33" s="8">
        <f t="shared" si="19"/>
        <v>0</v>
      </c>
      <c r="AA33" s="8">
        <f t="shared" si="19"/>
        <v>0</v>
      </c>
      <c r="AB33" s="8">
        <f t="shared" si="19"/>
        <v>0</v>
      </c>
      <c r="AF33" s="2"/>
      <c r="AG33" s="3"/>
      <c r="AH33" s="3"/>
    </row>
    <row r="34" spans="1:34" x14ac:dyDescent="0.2">
      <c r="A34" s="19"/>
      <c r="B34" s="12"/>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F34" s="2"/>
      <c r="AG34" s="3"/>
      <c r="AH34" s="3"/>
    </row>
    <row r="35" spans="1:34" ht="14.25" customHeight="1" x14ac:dyDescent="0.2">
      <c r="A35" s="19" t="s">
        <v>32</v>
      </c>
      <c r="B35" s="12"/>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F35" s="2"/>
      <c r="AG35" s="3"/>
      <c r="AH35" s="3"/>
    </row>
    <row r="36" spans="1:34" x14ac:dyDescent="0.2">
      <c r="B36" s="7" t="s">
        <v>14</v>
      </c>
    </row>
    <row r="37" spans="1:34" x14ac:dyDescent="0.2">
      <c r="B37" s="7" t="s">
        <v>97</v>
      </c>
    </row>
    <row r="38" spans="1:34" x14ac:dyDescent="0.2">
      <c r="B38" s="7" t="s">
        <v>15</v>
      </c>
      <c r="C38" s="42"/>
    </row>
    <row r="39" spans="1:34" x14ac:dyDescent="0.2">
      <c r="B39" s="7" t="s">
        <v>98</v>
      </c>
    </row>
    <row r="40" spans="1:34" x14ac:dyDescent="0.2">
      <c r="B40" s="7" t="s">
        <v>16</v>
      </c>
    </row>
    <row r="41" spans="1:34" x14ac:dyDescent="0.2">
      <c r="B41" s="7" t="s">
        <v>3</v>
      </c>
    </row>
    <row r="42" spans="1:34" x14ac:dyDescent="0.2">
      <c r="B42" s="7" t="s">
        <v>17</v>
      </c>
      <c r="C42" s="40" t="s">
        <v>7</v>
      </c>
    </row>
    <row r="43" spans="1:34" x14ac:dyDescent="0.2">
      <c r="B43" s="7" t="s">
        <v>18</v>
      </c>
      <c r="AE43" s="11"/>
      <c r="AF43" s="21"/>
      <c r="AG43" s="3"/>
      <c r="AH43" s="3"/>
    </row>
    <row r="44" spans="1:34" x14ac:dyDescent="0.2">
      <c r="B44" s="7" t="s">
        <v>19</v>
      </c>
      <c r="AE44" s="11"/>
      <c r="AF44" s="11"/>
      <c r="AG44" s="3"/>
      <c r="AH44" s="3"/>
    </row>
    <row r="45" spans="1:34" x14ac:dyDescent="0.2">
      <c r="B45" s="7" t="s">
        <v>20</v>
      </c>
      <c r="AE45" s="11"/>
      <c r="AF45" s="11"/>
      <c r="AG45" s="3"/>
      <c r="AH45" s="3"/>
    </row>
    <row r="46" spans="1:34" x14ac:dyDescent="0.2">
      <c r="B46" s="7" t="s">
        <v>21</v>
      </c>
      <c r="AE46" s="11"/>
      <c r="AF46" s="11"/>
      <c r="AG46" s="2"/>
      <c r="AH46" s="3"/>
    </row>
    <row r="47" spans="1:34" x14ac:dyDescent="0.2">
      <c r="B47" s="7" t="s">
        <v>22</v>
      </c>
      <c r="AE47" s="11"/>
      <c r="AF47" s="11"/>
      <c r="AG47" s="3"/>
      <c r="AH47" s="3"/>
    </row>
    <row r="48" spans="1:34" x14ac:dyDescent="0.2">
      <c r="B48" s="7" t="s">
        <v>23</v>
      </c>
      <c r="AF48" s="3"/>
      <c r="AG48" s="3"/>
      <c r="AH48" s="3"/>
    </row>
    <row r="49" spans="1:34" x14ac:dyDescent="0.2">
      <c r="B49" s="7" t="s">
        <v>24</v>
      </c>
      <c r="AF49" s="3"/>
      <c r="AG49" s="3"/>
      <c r="AH49" s="3"/>
    </row>
    <row r="50" spans="1:34" x14ac:dyDescent="0.2">
      <c r="B50" s="7" t="s">
        <v>99</v>
      </c>
      <c r="AE50" s="2" t="s">
        <v>2</v>
      </c>
      <c r="AF50" s="3"/>
      <c r="AG50" s="3"/>
      <c r="AH50" s="3"/>
    </row>
    <row r="51" spans="1:34" x14ac:dyDescent="0.2">
      <c r="B51" s="7" t="s">
        <v>25</v>
      </c>
      <c r="AF51" s="14"/>
      <c r="AG51" s="3"/>
      <c r="AH51" s="3"/>
    </row>
    <row r="52" spans="1:34" x14ac:dyDescent="0.2">
      <c r="B52" s="7" t="s">
        <v>94</v>
      </c>
      <c r="AF52" s="14"/>
      <c r="AG52" s="3"/>
      <c r="AH52" s="3"/>
    </row>
    <row r="53" spans="1:34" x14ac:dyDescent="0.2">
      <c r="B53" s="7" t="s">
        <v>95</v>
      </c>
      <c r="AF53" s="14"/>
      <c r="AG53" s="3"/>
      <c r="AH53" s="3"/>
    </row>
    <row r="54" spans="1:34" x14ac:dyDescent="0.2">
      <c r="B54" s="7" t="s">
        <v>96</v>
      </c>
      <c r="AF54" s="14"/>
      <c r="AG54" s="3"/>
      <c r="AH54" s="3"/>
    </row>
    <row r="55" spans="1:34" x14ac:dyDescent="0.2">
      <c r="A55" s="7" t="s">
        <v>33</v>
      </c>
      <c r="B55" s="7"/>
      <c r="AF55" s="14"/>
      <c r="AG55" s="3"/>
      <c r="AH55" s="3"/>
    </row>
    <row r="56" spans="1:34" x14ac:dyDescent="0.2">
      <c r="B56" s="7"/>
      <c r="AF56" s="14"/>
      <c r="AG56" s="3"/>
      <c r="AH56" s="3"/>
    </row>
    <row r="57" spans="1:34" x14ac:dyDescent="0.2">
      <c r="B57" s="7"/>
      <c r="AF57" s="14"/>
      <c r="AG57" s="3"/>
      <c r="AH57" s="3"/>
    </row>
    <row r="58" spans="1:34" x14ac:dyDescent="0.2">
      <c r="B58" s="7"/>
      <c r="AF58" s="14"/>
      <c r="AG58" s="3"/>
      <c r="AH58" s="3"/>
    </row>
    <row r="59" spans="1:34" x14ac:dyDescent="0.2">
      <c r="B59" s="7"/>
      <c r="AF59" s="14"/>
      <c r="AG59" s="3"/>
      <c r="AH59" s="3"/>
    </row>
    <row r="60" spans="1:34" x14ac:dyDescent="0.2">
      <c r="B60" s="7"/>
      <c r="AF60" s="14"/>
      <c r="AG60" s="3"/>
      <c r="AH60" s="3"/>
    </row>
    <row r="61" spans="1:34" x14ac:dyDescent="0.2">
      <c r="D61" s="3"/>
      <c r="E61" s="3"/>
      <c r="F61" s="3"/>
      <c r="G61" s="3"/>
      <c r="H61" s="3"/>
      <c r="I61" s="3"/>
      <c r="J61" s="3"/>
      <c r="K61" s="3"/>
      <c r="L61" s="3"/>
      <c r="M61" s="3"/>
      <c r="N61" s="3"/>
      <c r="O61" s="3"/>
      <c r="P61" s="3"/>
      <c r="Q61" s="3"/>
      <c r="R61" s="3"/>
      <c r="S61" s="3"/>
      <c r="T61" s="3"/>
      <c r="U61" s="3"/>
      <c r="V61" s="3"/>
      <c r="W61" s="3"/>
      <c r="X61" s="3"/>
      <c r="Y61" s="3"/>
      <c r="Z61" s="3"/>
      <c r="AA61" s="3"/>
      <c r="AB61" s="3"/>
      <c r="AF61" s="14"/>
      <c r="AG61" s="3"/>
      <c r="AH61" s="3"/>
    </row>
    <row r="62" spans="1:34" ht="11.25" customHeight="1" x14ac:dyDescent="0.2">
      <c r="D62" s="3"/>
      <c r="E62" s="3"/>
      <c r="F62" s="3"/>
      <c r="G62" s="3"/>
      <c r="H62" s="3"/>
      <c r="I62" s="3"/>
      <c r="J62" s="3"/>
      <c r="K62" s="3"/>
      <c r="L62" s="3"/>
      <c r="M62" s="3"/>
      <c r="N62" s="3"/>
      <c r="O62" s="3"/>
      <c r="P62" s="3"/>
      <c r="Q62" s="3"/>
      <c r="R62" s="3"/>
      <c r="S62" s="3"/>
      <c r="T62" s="3"/>
      <c r="U62" s="3"/>
      <c r="V62" s="3"/>
      <c r="W62" s="3"/>
      <c r="X62" s="3"/>
      <c r="Y62" s="3"/>
      <c r="Z62" s="3"/>
      <c r="AA62" s="3"/>
      <c r="AB62" s="3"/>
      <c r="AF62" s="14"/>
      <c r="AG62" s="3"/>
      <c r="AH62" s="3"/>
    </row>
    <row r="63" spans="1:34" hidden="1" x14ac:dyDescent="0.2">
      <c r="D63" s="3"/>
      <c r="E63" s="3"/>
      <c r="F63" s="3"/>
      <c r="G63" s="3"/>
      <c r="H63" s="3"/>
      <c r="I63" s="3"/>
      <c r="J63" s="3"/>
      <c r="K63" s="3"/>
      <c r="L63" s="3"/>
      <c r="M63" s="3"/>
      <c r="N63" s="3"/>
      <c r="O63" s="3"/>
      <c r="P63" s="3"/>
      <c r="Q63" s="3"/>
      <c r="R63" s="3"/>
      <c r="S63" s="3"/>
      <c r="T63" s="3"/>
      <c r="U63" s="3"/>
      <c r="V63" s="3"/>
      <c r="W63" s="3"/>
      <c r="X63" s="3"/>
      <c r="Y63" s="3"/>
      <c r="Z63" s="3"/>
      <c r="AA63" s="3"/>
      <c r="AB63" s="3"/>
      <c r="AF63" s="14"/>
      <c r="AG63" s="3"/>
      <c r="AH63" s="3"/>
    </row>
    <row r="64" spans="1:34" x14ac:dyDescent="0.2">
      <c r="A64" s="6" t="s">
        <v>62</v>
      </c>
      <c r="B64" s="6"/>
      <c r="C64" s="43"/>
      <c r="D64" s="8">
        <f>SUM(D33:D51)</f>
        <v>0</v>
      </c>
      <c r="E64" s="8">
        <f t="shared" ref="E64:M64" si="20">SUM(E21:E51)</f>
        <v>0</v>
      </c>
      <c r="F64" s="8">
        <f t="shared" si="20"/>
        <v>0</v>
      </c>
      <c r="G64" s="8">
        <f t="shared" si="20"/>
        <v>0</v>
      </c>
      <c r="H64" s="8">
        <f t="shared" si="20"/>
        <v>0</v>
      </c>
      <c r="I64" s="8">
        <f t="shared" si="20"/>
        <v>0</v>
      </c>
      <c r="J64" s="8">
        <f t="shared" si="20"/>
        <v>0</v>
      </c>
      <c r="K64" s="8">
        <f t="shared" si="20"/>
        <v>0</v>
      </c>
      <c r="L64" s="8">
        <f t="shared" si="20"/>
        <v>0</v>
      </c>
      <c r="M64" s="8">
        <f t="shared" si="20"/>
        <v>0</v>
      </c>
      <c r="N64" s="8">
        <f t="shared" ref="N64:AB64" si="21">SUM(N21:N51)</f>
        <v>0</v>
      </c>
      <c r="O64" s="8">
        <f t="shared" si="21"/>
        <v>0</v>
      </c>
      <c r="P64" s="8">
        <f t="shared" si="21"/>
        <v>0</v>
      </c>
      <c r="Q64" s="8">
        <f t="shared" si="21"/>
        <v>0</v>
      </c>
      <c r="R64" s="8">
        <f t="shared" si="21"/>
        <v>0</v>
      </c>
      <c r="S64" s="8">
        <f t="shared" si="21"/>
        <v>0</v>
      </c>
      <c r="T64" s="8">
        <f t="shared" si="21"/>
        <v>0</v>
      </c>
      <c r="U64" s="8">
        <f t="shared" si="21"/>
        <v>0</v>
      </c>
      <c r="V64" s="8">
        <f t="shared" si="21"/>
        <v>0</v>
      </c>
      <c r="W64" s="8">
        <f t="shared" si="21"/>
        <v>0</v>
      </c>
      <c r="X64" s="8">
        <f t="shared" si="21"/>
        <v>0</v>
      </c>
      <c r="Y64" s="8">
        <f t="shared" si="21"/>
        <v>0</v>
      </c>
      <c r="Z64" s="8">
        <f t="shared" si="21"/>
        <v>0</v>
      </c>
      <c r="AA64" s="8">
        <f t="shared" si="21"/>
        <v>0</v>
      </c>
      <c r="AB64" s="8">
        <f t="shared" si="21"/>
        <v>0</v>
      </c>
      <c r="AC64" s="3"/>
      <c r="AD64" s="3"/>
      <c r="AE64" s="3"/>
      <c r="AF64" s="3"/>
      <c r="AG64" s="3"/>
      <c r="AH64" s="3"/>
    </row>
    <row r="65" spans="1:34" x14ac:dyDescent="0.2">
      <c r="A65" s="1" t="s">
        <v>2</v>
      </c>
      <c r="B65" s="1"/>
      <c r="C65" s="43"/>
      <c r="AC65" s="3"/>
      <c r="AD65" s="3"/>
      <c r="AE65" s="3"/>
      <c r="AF65" s="3"/>
      <c r="AG65" s="3"/>
      <c r="AH65" s="3"/>
    </row>
    <row r="66" spans="1:34" x14ac:dyDescent="0.2">
      <c r="A66" s="6" t="s">
        <v>35</v>
      </c>
      <c r="B66" s="1"/>
      <c r="C66" s="43"/>
      <c r="AC66" s="3"/>
      <c r="AD66" s="3"/>
      <c r="AE66" s="3"/>
      <c r="AF66" s="3"/>
      <c r="AG66" s="3"/>
      <c r="AH66" s="3"/>
    </row>
    <row r="67" spans="1:34" ht="38.25" x14ac:dyDescent="0.2">
      <c r="A67" s="1"/>
      <c r="B67" s="7" t="s">
        <v>50</v>
      </c>
      <c r="C67" s="43" t="s">
        <v>36</v>
      </c>
      <c r="AC67" s="3"/>
      <c r="AD67" s="3"/>
      <c r="AE67" s="3"/>
      <c r="AF67" s="3"/>
      <c r="AG67" s="3"/>
      <c r="AH67" s="3"/>
    </row>
    <row r="68" spans="1:34" x14ac:dyDescent="0.2">
      <c r="A68" s="1"/>
      <c r="B68" s="7" t="s">
        <v>51</v>
      </c>
      <c r="C68" s="43"/>
      <c r="AC68" s="3"/>
      <c r="AD68" s="3"/>
      <c r="AE68" s="3"/>
      <c r="AF68" s="3"/>
      <c r="AG68" s="3"/>
      <c r="AH68" s="3"/>
    </row>
    <row r="69" spans="1:34" x14ac:dyDescent="0.2">
      <c r="A69" s="1"/>
      <c r="B69" s="7" t="s">
        <v>53</v>
      </c>
      <c r="C69" s="43"/>
      <c r="AC69" s="3"/>
      <c r="AD69" s="3"/>
      <c r="AE69" s="3"/>
      <c r="AF69" s="3"/>
      <c r="AG69" s="3"/>
      <c r="AH69" s="3"/>
    </row>
    <row r="70" spans="1:34" ht="38.25" x14ac:dyDescent="0.2">
      <c r="A70" s="1"/>
      <c r="B70" s="7" t="s">
        <v>54</v>
      </c>
      <c r="C70" s="43" t="s">
        <v>37</v>
      </c>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3"/>
      <c r="AD70" s="3"/>
      <c r="AE70" s="3"/>
      <c r="AF70" s="3"/>
      <c r="AG70" s="3"/>
      <c r="AH70" s="3"/>
    </row>
    <row r="71" spans="1:34" ht="51" x14ac:dyDescent="0.2">
      <c r="A71" s="1"/>
      <c r="B71" s="7" t="s">
        <v>52</v>
      </c>
      <c r="C71" s="43" t="s">
        <v>73</v>
      </c>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3"/>
      <c r="AD71" s="3"/>
      <c r="AE71" s="3"/>
      <c r="AF71" s="3"/>
      <c r="AG71" s="3"/>
      <c r="AH71" s="3"/>
    </row>
    <row r="72" spans="1:34" x14ac:dyDescent="0.2">
      <c r="A72" s="1"/>
      <c r="B72" s="7" t="s">
        <v>38</v>
      </c>
      <c r="C72" s="43"/>
      <c r="AC72" s="3"/>
      <c r="AD72" s="3"/>
      <c r="AE72" s="3"/>
      <c r="AF72" s="3"/>
      <c r="AG72" s="3"/>
      <c r="AH72" s="3"/>
    </row>
    <row r="73" spans="1:34" x14ac:dyDescent="0.2">
      <c r="A73" s="1" t="s">
        <v>48</v>
      </c>
      <c r="B73" s="7"/>
      <c r="C73" s="43"/>
      <c r="AC73" s="3"/>
      <c r="AD73" s="3"/>
      <c r="AE73" s="3"/>
      <c r="AF73" s="3"/>
      <c r="AG73" s="3"/>
      <c r="AH73" s="3"/>
    </row>
    <row r="74" spans="1:34" x14ac:dyDescent="0.2">
      <c r="A74" s="1"/>
      <c r="B74" s="7"/>
      <c r="C74" s="43"/>
      <c r="AC74" s="3"/>
      <c r="AD74" s="3"/>
      <c r="AE74" s="3"/>
      <c r="AF74" s="3"/>
      <c r="AG74" s="3"/>
      <c r="AH74" s="3"/>
    </row>
    <row r="75" spans="1:34" ht="12" customHeight="1" x14ac:dyDescent="0.2">
      <c r="A75" s="1"/>
      <c r="B75" s="7"/>
      <c r="C75" s="43"/>
      <c r="AC75" s="3"/>
      <c r="AD75" s="3"/>
      <c r="AE75" s="3"/>
      <c r="AF75" s="3"/>
      <c r="AG75" s="3"/>
      <c r="AH75" s="3"/>
    </row>
    <row r="76" spans="1:34" hidden="1" x14ac:dyDescent="0.2">
      <c r="A76" s="1"/>
      <c r="B76" s="7"/>
      <c r="C76" s="43"/>
      <c r="AC76" s="3"/>
      <c r="AD76" s="3"/>
      <c r="AE76" s="3"/>
      <c r="AF76" s="3"/>
      <c r="AG76" s="3"/>
      <c r="AH76" s="3"/>
    </row>
    <row r="77" spans="1:34" x14ac:dyDescent="0.2">
      <c r="A77" s="6" t="s">
        <v>40</v>
      </c>
      <c r="B77" s="1"/>
      <c r="C77" s="43"/>
      <c r="D77" s="8">
        <f>SUM(D66:D72)</f>
        <v>0</v>
      </c>
      <c r="E77" s="8">
        <f t="shared" ref="E77:M77" si="22">SUM(E66:E72)</f>
        <v>0</v>
      </c>
      <c r="F77" s="8">
        <f t="shared" si="22"/>
        <v>0</v>
      </c>
      <c r="G77" s="8">
        <f t="shared" si="22"/>
        <v>0</v>
      </c>
      <c r="H77" s="8">
        <f t="shared" si="22"/>
        <v>0</v>
      </c>
      <c r="I77" s="8">
        <f t="shared" si="22"/>
        <v>0</v>
      </c>
      <c r="J77" s="8">
        <f t="shared" si="22"/>
        <v>0</v>
      </c>
      <c r="K77" s="8">
        <f t="shared" si="22"/>
        <v>0</v>
      </c>
      <c r="L77" s="8">
        <f t="shared" si="22"/>
        <v>0</v>
      </c>
      <c r="M77" s="8">
        <f t="shared" si="22"/>
        <v>0</v>
      </c>
      <c r="N77" s="8">
        <f t="shared" ref="N77:AB77" si="23">SUM(N66:N72)</f>
        <v>0</v>
      </c>
      <c r="O77" s="8">
        <f t="shared" si="23"/>
        <v>0</v>
      </c>
      <c r="P77" s="8">
        <f t="shared" si="23"/>
        <v>0</v>
      </c>
      <c r="Q77" s="8">
        <f t="shared" si="23"/>
        <v>0</v>
      </c>
      <c r="R77" s="8">
        <f t="shared" si="23"/>
        <v>0</v>
      </c>
      <c r="S77" s="8">
        <f t="shared" si="23"/>
        <v>0</v>
      </c>
      <c r="T77" s="8">
        <f t="shared" si="23"/>
        <v>0</v>
      </c>
      <c r="U77" s="8">
        <f t="shared" si="23"/>
        <v>0</v>
      </c>
      <c r="V77" s="8">
        <f t="shared" si="23"/>
        <v>0</v>
      </c>
      <c r="W77" s="8">
        <f t="shared" si="23"/>
        <v>0</v>
      </c>
      <c r="X77" s="8">
        <f t="shared" si="23"/>
        <v>0</v>
      </c>
      <c r="Y77" s="8">
        <f t="shared" si="23"/>
        <v>0</v>
      </c>
      <c r="Z77" s="8">
        <f t="shared" si="23"/>
        <v>0</v>
      </c>
      <c r="AA77" s="8">
        <f t="shared" si="23"/>
        <v>0</v>
      </c>
      <c r="AB77" s="8">
        <f t="shared" si="23"/>
        <v>0</v>
      </c>
      <c r="AC77" s="3"/>
      <c r="AD77" s="3"/>
      <c r="AE77" s="3"/>
      <c r="AF77" s="3"/>
      <c r="AG77" s="3"/>
      <c r="AH77" s="3"/>
    </row>
    <row r="78" spans="1:34" x14ac:dyDescent="0.2">
      <c r="A78" s="1"/>
      <c r="B78" s="1"/>
      <c r="C78" s="43"/>
      <c r="AC78" s="3"/>
      <c r="AD78" s="3"/>
      <c r="AE78" s="3"/>
      <c r="AF78" s="3"/>
      <c r="AG78" s="3"/>
      <c r="AH78" s="3"/>
    </row>
    <row r="79" spans="1:34" x14ac:dyDescent="0.2">
      <c r="A79" s="6" t="s">
        <v>41</v>
      </c>
      <c r="B79" s="1"/>
      <c r="C79" s="43"/>
      <c r="AC79" s="3"/>
      <c r="AD79" s="3"/>
      <c r="AE79" s="3"/>
      <c r="AF79" s="3"/>
      <c r="AG79" s="3"/>
      <c r="AH79" s="3"/>
    </row>
    <row r="80" spans="1:34" ht="63.75" x14ac:dyDescent="0.2">
      <c r="A80" s="1"/>
      <c r="B80" s="7" t="s">
        <v>42</v>
      </c>
      <c r="C80" s="43" t="s">
        <v>74</v>
      </c>
      <c r="AC80" s="3"/>
      <c r="AD80" s="3"/>
      <c r="AE80" s="3"/>
      <c r="AF80" s="3"/>
      <c r="AG80" s="3"/>
      <c r="AH80" s="3"/>
    </row>
    <row r="81" spans="1:34" ht="51" x14ac:dyDescent="0.2">
      <c r="A81" s="1"/>
      <c r="B81" s="7" t="s">
        <v>43</v>
      </c>
      <c r="C81" s="43" t="s">
        <v>75</v>
      </c>
      <c r="AC81" s="3"/>
      <c r="AD81" s="3"/>
      <c r="AE81" s="3"/>
      <c r="AF81" s="3"/>
      <c r="AG81" s="3"/>
      <c r="AH81" s="3"/>
    </row>
    <row r="82" spans="1:34" ht="51" x14ac:dyDescent="0.2">
      <c r="A82" s="1"/>
      <c r="B82" s="7" t="s">
        <v>44</v>
      </c>
      <c r="C82" s="43" t="s">
        <v>76</v>
      </c>
      <c r="AC82" s="3"/>
      <c r="AD82" s="3"/>
      <c r="AE82" s="3"/>
      <c r="AF82" s="3"/>
      <c r="AG82" s="3"/>
      <c r="AH82" s="3"/>
    </row>
    <row r="83" spans="1:34" ht="76.5" x14ac:dyDescent="0.2">
      <c r="A83" s="1"/>
      <c r="B83" s="7" t="s">
        <v>45</v>
      </c>
      <c r="C83" s="43" t="s">
        <v>77</v>
      </c>
      <c r="AC83" s="3"/>
      <c r="AD83" s="3"/>
      <c r="AE83" s="3"/>
      <c r="AF83" s="3"/>
      <c r="AG83" s="3"/>
      <c r="AH83" s="3"/>
    </row>
    <row r="84" spans="1:34" x14ac:dyDescent="0.2">
      <c r="A84" s="1" t="s">
        <v>46</v>
      </c>
      <c r="C84" s="43"/>
      <c r="AC84" s="3"/>
      <c r="AD84" s="3"/>
      <c r="AE84" s="3"/>
      <c r="AF84" s="3"/>
      <c r="AG84" s="3"/>
      <c r="AH84" s="3"/>
    </row>
    <row r="85" spans="1:34" x14ac:dyDescent="0.2">
      <c r="A85" s="1"/>
      <c r="C85" s="43"/>
      <c r="AC85" s="3"/>
      <c r="AD85" s="3"/>
      <c r="AE85" s="3"/>
      <c r="AF85" s="3"/>
      <c r="AG85" s="3"/>
      <c r="AH85" s="3"/>
    </row>
    <row r="86" spans="1:34" x14ac:dyDescent="0.2">
      <c r="A86" s="1"/>
      <c r="B86" s="7"/>
      <c r="C86" s="43"/>
      <c r="AC86" s="3"/>
      <c r="AD86" s="3"/>
      <c r="AE86" s="3"/>
      <c r="AF86" s="3"/>
      <c r="AG86" s="3"/>
      <c r="AH86" s="3"/>
    </row>
    <row r="87" spans="1:34" hidden="1" x14ac:dyDescent="0.2">
      <c r="A87" s="1"/>
      <c r="B87" s="7"/>
      <c r="C87" s="43"/>
      <c r="AC87" s="3"/>
      <c r="AD87" s="3"/>
      <c r="AE87" s="3"/>
      <c r="AF87" s="3"/>
      <c r="AG87" s="3"/>
      <c r="AH87" s="3"/>
    </row>
    <row r="88" spans="1:34" x14ac:dyDescent="0.2">
      <c r="A88" s="6" t="s">
        <v>47</v>
      </c>
      <c r="B88" s="1"/>
      <c r="C88" s="43"/>
      <c r="D88" s="8">
        <f>SUM(D79:D87)</f>
        <v>0</v>
      </c>
      <c r="E88" s="8">
        <f t="shared" ref="E88:M88" si="24">SUM(E79:E87)</f>
        <v>0</v>
      </c>
      <c r="F88" s="8">
        <f t="shared" si="24"/>
        <v>0</v>
      </c>
      <c r="G88" s="8">
        <f t="shared" si="24"/>
        <v>0</v>
      </c>
      <c r="H88" s="8">
        <f t="shared" si="24"/>
        <v>0</v>
      </c>
      <c r="I88" s="8">
        <f t="shared" si="24"/>
        <v>0</v>
      </c>
      <c r="J88" s="8">
        <f t="shared" si="24"/>
        <v>0</v>
      </c>
      <c r="K88" s="8">
        <f t="shared" si="24"/>
        <v>0</v>
      </c>
      <c r="L88" s="8">
        <f t="shared" si="24"/>
        <v>0</v>
      </c>
      <c r="M88" s="8">
        <f t="shared" si="24"/>
        <v>0</v>
      </c>
      <c r="N88" s="8">
        <f t="shared" ref="N88:AB88" si="25">SUM(N79:N87)</f>
        <v>0</v>
      </c>
      <c r="O88" s="8">
        <f t="shared" si="25"/>
        <v>0</v>
      </c>
      <c r="P88" s="8">
        <f t="shared" si="25"/>
        <v>0</v>
      </c>
      <c r="Q88" s="8">
        <f t="shared" si="25"/>
        <v>0</v>
      </c>
      <c r="R88" s="8">
        <f t="shared" si="25"/>
        <v>0</v>
      </c>
      <c r="S88" s="8">
        <f t="shared" si="25"/>
        <v>0</v>
      </c>
      <c r="T88" s="8">
        <f t="shared" si="25"/>
        <v>0</v>
      </c>
      <c r="U88" s="8">
        <f t="shared" si="25"/>
        <v>0</v>
      </c>
      <c r="V88" s="8">
        <f t="shared" si="25"/>
        <v>0</v>
      </c>
      <c r="W88" s="8">
        <f t="shared" si="25"/>
        <v>0</v>
      </c>
      <c r="X88" s="8">
        <f t="shared" si="25"/>
        <v>0</v>
      </c>
      <c r="Y88" s="8">
        <f t="shared" si="25"/>
        <v>0</v>
      </c>
      <c r="Z88" s="8">
        <f t="shared" si="25"/>
        <v>0</v>
      </c>
      <c r="AA88" s="8">
        <f t="shared" si="25"/>
        <v>0</v>
      </c>
      <c r="AB88" s="8">
        <f t="shared" si="25"/>
        <v>0</v>
      </c>
      <c r="AC88" s="3"/>
      <c r="AD88" s="3"/>
      <c r="AE88" s="3"/>
      <c r="AF88" s="3"/>
      <c r="AG88" s="3"/>
      <c r="AH88" s="3"/>
    </row>
    <row r="89" spans="1:34" x14ac:dyDescent="0.2">
      <c r="A89" s="1"/>
      <c r="B89" s="1"/>
      <c r="C89" s="43"/>
      <c r="AC89" s="3"/>
      <c r="AD89" s="3"/>
      <c r="AE89" s="3"/>
      <c r="AF89" s="3"/>
      <c r="AG89" s="3"/>
      <c r="AH89" s="3"/>
    </row>
    <row r="90" spans="1:34" x14ac:dyDescent="0.2">
      <c r="A90" s="15" t="s">
        <v>55</v>
      </c>
      <c r="B90" s="17"/>
      <c r="C90" s="43"/>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3"/>
      <c r="AD90" s="3"/>
      <c r="AE90" s="3"/>
      <c r="AF90" s="3"/>
      <c r="AG90" s="3"/>
      <c r="AH90" s="3"/>
    </row>
    <row r="91" spans="1:34" x14ac:dyDescent="0.2">
      <c r="A91" s="17" t="s">
        <v>0</v>
      </c>
      <c r="B91" s="24"/>
      <c r="C91" s="43"/>
      <c r="D91" s="16">
        <f>+D18</f>
        <v>0</v>
      </c>
      <c r="E91" s="16">
        <f t="shared" ref="E91:M91" si="26">+E18</f>
        <v>0</v>
      </c>
      <c r="F91" s="16">
        <f t="shared" si="26"/>
        <v>0</v>
      </c>
      <c r="G91" s="16">
        <f t="shared" si="26"/>
        <v>0</v>
      </c>
      <c r="H91" s="16">
        <f t="shared" si="26"/>
        <v>0</v>
      </c>
      <c r="I91" s="16">
        <f t="shared" si="26"/>
        <v>0</v>
      </c>
      <c r="J91" s="16">
        <f t="shared" si="26"/>
        <v>0</v>
      </c>
      <c r="K91" s="16">
        <f t="shared" si="26"/>
        <v>0</v>
      </c>
      <c r="L91" s="16">
        <f t="shared" si="26"/>
        <v>0</v>
      </c>
      <c r="M91" s="16">
        <f t="shared" si="26"/>
        <v>0</v>
      </c>
      <c r="N91" s="16">
        <f t="shared" ref="N91:AB91" si="27">+N18</f>
        <v>0</v>
      </c>
      <c r="O91" s="16">
        <f t="shared" si="27"/>
        <v>0</v>
      </c>
      <c r="P91" s="16">
        <f t="shared" si="27"/>
        <v>0</v>
      </c>
      <c r="Q91" s="16">
        <f t="shared" si="27"/>
        <v>0</v>
      </c>
      <c r="R91" s="16">
        <f t="shared" si="27"/>
        <v>0</v>
      </c>
      <c r="S91" s="16">
        <f t="shared" si="27"/>
        <v>0</v>
      </c>
      <c r="T91" s="16">
        <f t="shared" si="27"/>
        <v>0</v>
      </c>
      <c r="U91" s="16">
        <f t="shared" si="27"/>
        <v>0</v>
      </c>
      <c r="V91" s="16">
        <f t="shared" si="27"/>
        <v>0</v>
      </c>
      <c r="W91" s="16">
        <f t="shared" si="27"/>
        <v>0</v>
      </c>
      <c r="X91" s="16">
        <f t="shared" si="27"/>
        <v>0</v>
      </c>
      <c r="Y91" s="16">
        <f t="shared" si="27"/>
        <v>0</v>
      </c>
      <c r="Z91" s="16">
        <f t="shared" si="27"/>
        <v>0</v>
      </c>
      <c r="AA91" s="16">
        <f t="shared" si="27"/>
        <v>0</v>
      </c>
      <c r="AB91" s="16">
        <f t="shared" si="27"/>
        <v>0</v>
      </c>
      <c r="AC91" s="3"/>
      <c r="AD91" s="3"/>
      <c r="AE91" s="3"/>
      <c r="AF91" s="3"/>
      <c r="AG91" s="3"/>
      <c r="AH91" s="3"/>
    </row>
    <row r="92" spans="1:34" x14ac:dyDescent="0.2">
      <c r="A92" s="17"/>
      <c r="B92" s="24"/>
      <c r="C92" s="43"/>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3"/>
      <c r="AD92" s="3"/>
      <c r="AE92" s="3"/>
      <c r="AF92" s="3"/>
      <c r="AG92" s="3"/>
      <c r="AH92" s="3"/>
    </row>
    <row r="93" spans="1:34" x14ac:dyDescent="0.2">
      <c r="A93" s="17" t="s">
        <v>9</v>
      </c>
      <c r="B93" s="24"/>
      <c r="C93" s="43"/>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3"/>
      <c r="AD93" s="3"/>
      <c r="AE93" s="3"/>
      <c r="AF93" s="3"/>
      <c r="AG93" s="3"/>
      <c r="AH93" s="3"/>
    </row>
    <row r="94" spans="1:34" x14ac:dyDescent="0.2">
      <c r="A94" s="17"/>
      <c r="B94" s="17" t="s">
        <v>61</v>
      </c>
      <c r="C94" s="43"/>
      <c r="D94" s="16">
        <f>+D64</f>
        <v>0</v>
      </c>
      <c r="E94" s="16">
        <f t="shared" ref="E94:M94" si="28">+E64</f>
        <v>0</v>
      </c>
      <c r="F94" s="16">
        <f t="shared" si="28"/>
        <v>0</v>
      </c>
      <c r="G94" s="16">
        <f t="shared" si="28"/>
        <v>0</v>
      </c>
      <c r="H94" s="16">
        <f t="shared" si="28"/>
        <v>0</v>
      </c>
      <c r="I94" s="16">
        <f t="shared" si="28"/>
        <v>0</v>
      </c>
      <c r="J94" s="16">
        <f t="shared" si="28"/>
        <v>0</v>
      </c>
      <c r="K94" s="16">
        <f t="shared" si="28"/>
        <v>0</v>
      </c>
      <c r="L94" s="16">
        <f t="shared" si="28"/>
        <v>0</v>
      </c>
      <c r="M94" s="16">
        <f t="shared" si="28"/>
        <v>0</v>
      </c>
      <c r="N94" s="16">
        <f t="shared" ref="N94:AB94" si="29">+N64</f>
        <v>0</v>
      </c>
      <c r="O94" s="16">
        <f t="shared" si="29"/>
        <v>0</v>
      </c>
      <c r="P94" s="16">
        <f t="shared" si="29"/>
        <v>0</v>
      </c>
      <c r="Q94" s="16">
        <f t="shared" si="29"/>
        <v>0</v>
      </c>
      <c r="R94" s="16">
        <f t="shared" si="29"/>
        <v>0</v>
      </c>
      <c r="S94" s="16">
        <f t="shared" si="29"/>
        <v>0</v>
      </c>
      <c r="T94" s="16">
        <f t="shared" si="29"/>
        <v>0</v>
      </c>
      <c r="U94" s="16">
        <f t="shared" si="29"/>
        <v>0</v>
      </c>
      <c r="V94" s="16">
        <f t="shared" si="29"/>
        <v>0</v>
      </c>
      <c r="W94" s="16">
        <f t="shared" si="29"/>
        <v>0</v>
      </c>
      <c r="X94" s="16">
        <f t="shared" si="29"/>
        <v>0</v>
      </c>
      <c r="Y94" s="16">
        <f t="shared" si="29"/>
        <v>0</v>
      </c>
      <c r="Z94" s="16">
        <f t="shared" si="29"/>
        <v>0</v>
      </c>
      <c r="AA94" s="16">
        <f t="shared" si="29"/>
        <v>0</v>
      </c>
      <c r="AB94" s="16">
        <f t="shared" si="29"/>
        <v>0</v>
      </c>
      <c r="AC94" s="3"/>
      <c r="AD94" s="3"/>
      <c r="AE94" s="3"/>
      <c r="AF94" s="3"/>
      <c r="AG94" s="3"/>
      <c r="AH94" s="3"/>
    </row>
    <row r="95" spans="1:34" x14ac:dyDescent="0.2">
      <c r="A95" s="17"/>
      <c r="B95" s="17" t="s">
        <v>57</v>
      </c>
      <c r="C95" s="43"/>
      <c r="D95" s="16">
        <f>+D71+D72</f>
        <v>0</v>
      </c>
      <c r="E95" s="16">
        <f t="shared" ref="E95:M95" si="30">+E71+E72</f>
        <v>0</v>
      </c>
      <c r="F95" s="16">
        <f t="shared" si="30"/>
        <v>0</v>
      </c>
      <c r="G95" s="16">
        <f t="shared" si="30"/>
        <v>0</v>
      </c>
      <c r="H95" s="16">
        <f t="shared" si="30"/>
        <v>0</v>
      </c>
      <c r="I95" s="16">
        <f t="shared" si="30"/>
        <v>0</v>
      </c>
      <c r="J95" s="16">
        <f t="shared" si="30"/>
        <v>0</v>
      </c>
      <c r="K95" s="16">
        <f t="shared" si="30"/>
        <v>0</v>
      </c>
      <c r="L95" s="16">
        <f t="shared" si="30"/>
        <v>0</v>
      </c>
      <c r="M95" s="16">
        <f t="shared" si="30"/>
        <v>0</v>
      </c>
      <c r="N95" s="16">
        <f t="shared" ref="N95:AB95" si="31">+N71+N72</f>
        <v>0</v>
      </c>
      <c r="O95" s="16">
        <f t="shared" si="31"/>
        <v>0</v>
      </c>
      <c r="P95" s="16">
        <f t="shared" si="31"/>
        <v>0</v>
      </c>
      <c r="Q95" s="16">
        <f t="shared" si="31"/>
        <v>0</v>
      </c>
      <c r="R95" s="16">
        <f t="shared" si="31"/>
        <v>0</v>
      </c>
      <c r="S95" s="16">
        <f t="shared" si="31"/>
        <v>0</v>
      </c>
      <c r="T95" s="16">
        <f t="shared" si="31"/>
        <v>0</v>
      </c>
      <c r="U95" s="16">
        <f t="shared" si="31"/>
        <v>0</v>
      </c>
      <c r="V95" s="16">
        <f t="shared" si="31"/>
        <v>0</v>
      </c>
      <c r="W95" s="16">
        <f t="shared" si="31"/>
        <v>0</v>
      </c>
      <c r="X95" s="16">
        <f t="shared" si="31"/>
        <v>0</v>
      </c>
      <c r="Y95" s="16">
        <f t="shared" si="31"/>
        <v>0</v>
      </c>
      <c r="Z95" s="16">
        <f t="shared" si="31"/>
        <v>0</v>
      </c>
      <c r="AA95" s="16">
        <f t="shared" si="31"/>
        <v>0</v>
      </c>
      <c r="AB95" s="16">
        <f t="shared" si="31"/>
        <v>0</v>
      </c>
      <c r="AC95" s="3"/>
      <c r="AD95" s="3"/>
      <c r="AE95" s="3"/>
      <c r="AF95" s="3"/>
      <c r="AG95" s="3"/>
      <c r="AH95" s="3"/>
    </row>
    <row r="96" spans="1:34" x14ac:dyDescent="0.2">
      <c r="A96" s="17"/>
      <c r="B96" s="17" t="s">
        <v>58</v>
      </c>
      <c r="C96" s="43"/>
      <c r="D96" s="16">
        <f>+D68+D70</f>
        <v>0</v>
      </c>
      <c r="E96" s="16">
        <f t="shared" ref="E96:M96" si="32">+E68+E70</f>
        <v>0</v>
      </c>
      <c r="F96" s="16">
        <f t="shared" si="32"/>
        <v>0</v>
      </c>
      <c r="G96" s="16">
        <f t="shared" si="32"/>
        <v>0</v>
      </c>
      <c r="H96" s="16">
        <f t="shared" si="32"/>
        <v>0</v>
      </c>
      <c r="I96" s="16">
        <f t="shared" si="32"/>
        <v>0</v>
      </c>
      <c r="J96" s="16">
        <f t="shared" si="32"/>
        <v>0</v>
      </c>
      <c r="K96" s="16">
        <f t="shared" si="32"/>
        <v>0</v>
      </c>
      <c r="L96" s="16">
        <f t="shared" si="32"/>
        <v>0</v>
      </c>
      <c r="M96" s="16">
        <f t="shared" si="32"/>
        <v>0</v>
      </c>
      <c r="N96" s="16">
        <f t="shared" ref="N96:AB96" si="33">+N68+N70</f>
        <v>0</v>
      </c>
      <c r="O96" s="16">
        <f t="shared" si="33"/>
        <v>0</v>
      </c>
      <c r="P96" s="16">
        <f t="shared" si="33"/>
        <v>0</v>
      </c>
      <c r="Q96" s="16">
        <f t="shared" si="33"/>
        <v>0</v>
      </c>
      <c r="R96" s="16">
        <f t="shared" si="33"/>
        <v>0</v>
      </c>
      <c r="S96" s="16">
        <f t="shared" si="33"/>
        <v>0</v>
      </c>
      <c r="T96" s="16">
        <f t="shared" si="33"/>
        <v>0</v>
      </c>
      <c r="U96" s="16">
        <f t="shared" si="33"/>
        <v>0</v>
      </c>
      <c r="V96" s="16">
        <f t="shared" si="33"/>
        <v>0</v>
      </c>
      <c r="W96" s="16">
        <f t="shared" si="33"/>
        <v>0</v>
      </c>
      <c r="X96" s="16">
        <f t="shared" si="33"/>
        <v>0</v>
      </c>
      <c r="Y96" s="16">
        <f t="shared" si="33"/>
        <v>0</v>
      </c>
      <c r="Z96" s="16">
        <f t="shared" si="33"/>
        <v>0</v>
      </c>
      <c r="AA96" s="16">
        <f t="shared" si="33"/>
        <v>0</v>
      </c>
      <c r="AB96" s="16">
        <f t="shared" si="33"/>
        <v>0</v>
      </c>
      <c r="AC96" s="3"/>
      <c r="AD96" s="3"/>
      <c r="AE96" s="3"/>
      <c r="AF96" s="3"/>
      <c r="AG96" s="3"/>
      <c r="AH96" s="3"/>
    </row>
    <row r="97" spans="1:34" x14ac:dyDescent="0.2">
      <c r="A97" s="17"/>
      <c r="B97" s="17" t="s">
        <v>56</v>
      </c>
      <c r="C97" s="43"/>
      <c r="D97" s="16">
        <f>+D80+D81</f>
        <v>0</v>
      </c>
      <c r="E97" s="16">
        <f t="shared" ref="E97:M97" si="34">+E80+E81</f>
        <v>0</v>
      </c>
      <c r="F97" s="16">
        <f t="shared" si="34"/>
        <v>0</v>
      </c>
      <c r="G97" s="16">
        <f t="shared" si="34"/>
        <v>0</v>
      </c>
      <c r="H97" s="16">
        <f t="shared" si="34"/>
        <v>0</v>
      </c>
      <c r="I97" s="16">
        <f t="shared" si="34"/>
        <v>0</v>
      </c>
      <c r="J97" s="16">
        <f t="shared" si="34"/>
        <v>0</v>
      </c>
      <c r="K97" s="16">
        <f t="shared" si="34"/>
        <v>0</v>
      </c>
      <c r="L97" s="16">
        <f t="shared" si="34"/>
        <v>0</v>
      </c>
      <c r="M97" s="16">
        <f t="shared" si="34"/>
        <v>0</v>
      </c>
      <c r="N97" s="16">
        <f t="shared" ref="N97:AB97" si="35">+N80+N81</f>
        <v>0</v>
      </c>
      <c r="O97" s="16">
        <f t="shared" si="35"/>
        <v>0</v>
      </c>
      <c r="P97" s="16">
        <f t="shared" si="35"/>
        <v>0</v>
      </c>
      <c r="Q97" s="16">
        <f t="shared" si="35"/>
        <v>0</v>
      </c>
      <c r="R97" s="16">
        <f t="shared" si="35"/>
        <v>0</v>
      </c>
      <c r="S97" s="16">
        <f t="shared" si="35"/>
        <v>0</v>
      </c>
      <c r="T97" s="16">
        <f t="shared" si="35"/>
        <v>0</v>
      </c>
      <c r="U97" s="16">
        <f t="shared" si="35"/>
        <v>0</v>
      </c>
      <c r="V97" s="16">
        <f t="shared" si="35"/>
        <v>0</v>
      </c>
      <c r="W97" s="16">
        <f t="shared" si="35"/>
        <v>0</v>
      </c>
      <c r="X97" s="16">
        <f t="shared" si="35"/>
        <v>0</v>
      </c>
      <c r="Y97" s="16">
        <f t="shared" si="35"/>
        <v>0</v>
      </c>
      <c r="Z97" s="16">
        <f t="shared" si="35"/>
        <v>0</v>
      </c>
      <c r="AA97" s="16">
        <f t="shared" si="35"/>
        <v>0</v>
      </c>
      <c r="AB97" s="16">
        <f t="shared" si="35"/>
        <v>0</v>
      </c>
      <c r="AC97" s="3"/>
      <c r="AD97" s="3"/>
      <c r="AE97" s="3"/>
      <c r="AF97" s="3"/>
      <c r="AG97" s="3"/>
      <c r="AH97" s="3"/>
    </row>
    <row r="98" spans="1:34" x14ac:dyDescent="0.2">
      <c r="A98" s="17" t="s">
        <v>59</v>
      </c>
      <c r="B98" s="17"/>
      <c r="C98" s="43"/>
      <c r="D98" s="8">
        <f>SUM(D93:D97)</f>
        <v>0</v>
      </c>
      <c r="E98" s="8">
        <f t="shared" ref="E98:M98" si="36">SUM(E93:E97)</f>
        <v>0</v>
      </c>
      <c r="F98" s="8">
        <f t="shared" si="36"/>
        <v>0</v>
      </c>
      <c r="G98" s="8">
        <f t="shared" si="36"/>
        <v>0</v>
      </c>
      <c r="H98" s="8">
        <f t="shared" si="36"/>
        <v>0</v>
      </c>
      <c r="I98" s="8">
        <f t="shared" si="36"/>
        <v>0</v>
      </c>
      <c r="J98" s="8">
        <f t="shared" si="36"/>
        <v>0</v>
      </c>
      <c r="K98" s="8">
        <f t="shared" si="36"/>
        <v>0</v>
      </c>
      <c r="L98" s="8">
        <f t="shared" si="36"/>
        <v>0</v>
      </c>
      <c r="M98" s="8">
        <f t="shared" si="36"/>
        <v>0</v>
      </c>
      <c r="N98" s="8">
        <f t="shared" ref="N98:AB98" si="37">SUM(N93:N97)</f>
        <v>0</v>
      </c>
      <c r="O98" s="8">
        <f t="shared" si="37"/>
        <v>0</v>
      </c>
      <c r="P98" s="8">
        <f t="shared" si="37"/>
        <v>0</v>
      </c>
      <c r="Q98" s="8">
        <f t="shared" si="37"/>
        <v>0</v>
      </c>
      <c r="R98" s="8">
        <f t="shared" si="37"/>
        <v>0</v>
      </c>
      <c r="S98" s="8">
        <f t="shared" si="37"/>
        <v>0</v>
      </c>
      <c r="T98" s="8">
        <f t="shared" si="37"/>
        <v>0</v>
      </c>
      <c r="U98" s="8">
        <f t="shared" si="37"/>
        <v>0</v>
      </c>
      <c r="V98" s="8">
        <f t="shared" si="37"/>
        <v>0</v>
      </c>
      <c r="W98" s="8">
        <f t="shared" si="37"/>
        <v>0</v>
      </c>
      <c r="X98" s="8">
        <f t="shared" si="37"/>
        <v>0</v>
      </c>
      <c r="Y98" s="8">
        <f t="shared" si="37"/>
        <v>0</v>
      </c>
      <c r="Z98" s="8">
        <f t="shared" si="37"/>
        <v>0</v>
      </c>
      <c r="AA98" s="8">
        <f t="shared" si="37"/>
        <v>0</v>
      </c>
      <c r="AB98" s="8">
        <f t="shared" si="37"/>
        <v>0</v>
      </c>
      <c r="AC98" s="3"/>
      <c r="AD98" s="3"/>
      <c r="AE98" s="3"/>
      <c r="AF98" s="3"/>
      <c r="AG98" s="3"/>
      <c r="AH98" s="3"/>
    </row>
    <row r="99" spans="1:34" ht="13.5" thickBot="1" x14ac:dyDescent="0.25">
      <c r="A99" s="17" t="s">
        <v>60</v>
      </c>
      <c r="B99" s="17"/>
      <c r="C99" s="43"/>
      <c r="D99" s="25">
        <f>+D91-D98</f>
        <v>0</v>
      </c>
      <c r="E99" s="25">
        <f t="shared" ref="E99:M99" si="38">+E91-E98</f>
        <v>0</v>
      </c>
      <c r="F99" s="25">
        <f t="shared" si="38"/>
        <v>0</v>
      </c>
      <c r="G99" s="25">
        <f t="shared" si="38"/>
        <v>0</v>
      </c>
      <c r="H99" s="25">
        <f t="shared" si="38"/>
        <v>0</v>
      </c>
      <c r="I99" s="25">
        <f t="shared" si="38"/>
        <v>0</v>
      </c>
      <c r="J99" s="25">
        <f t="shared" si="38"/>
        <v>0</v>
      </c>
      <c r="K99" s="25">
        <f t="shared" si="38"/>
        <v>0</v>
      </c>
      <c r="L99" s="25">
        <f t="shared" si="38"/>
        <v>0</v>
      </c>
      <c r="M99" s="25">
        <f t="shared" si="38"/>
        <v>0</v>
      </c>
      <c r="N99" s="25">
        <f t="shared" ref="N99:AB99" si="39">+N91-N98</f>
        <v>0</v>
      </c>
      <c r="O99" s="25">
        <f t="shared" si="39"/>
        <v>0</v>
      </c>
      <c r="P99" s="25">
        <f t="shared" si="39"/>
        <v>0</v>
      </c>
      <c r="Q99" s="25">
        <f t="shared" si="39"/>
        <v>0</v>
      </c>
      <c r="R99" s="25">
        <f t="shared" si="39"/>
        <v>0</v>
      </c>
      <c r="S99" s="25">
        <f t="shared" si="39"/>
        <v>0</v>
      </c>
      <c r="T99" s="25">
        <f t="shared" si="39"/>
        <v>0</v>
      </c>
      <c r="U99" s="25">
        <f t="shared" si="39"/>
        <v>0</v>
      </c>
      <c r="V99" s="25">
        <f t="shared" si="39"/>
        <v>0</v>
      </c>
      <c r="W99" s="25">
        <f t="shared" si="39"/>
        <v>0</v>
      </c>
      <c r="X99" s="25">
        <f t="shared" si="39"/>
        <v>0</v>
      </c>
      <c r="Y99" s="25">
        <f t="shared" si="39"/>
        <v>0</v>
      </c>
      <c r="Z99" s="25">
        <f t="shared" si="39"/>
        <v>0</v>
      </c>
      <c r="AA99" s="25">
        <f t="shared" si="39"/>
        <v>0</v>
      </c>
      <c r="AB99" s="25">
        <f t="shared" si="39"/>
        <v>0</v>
      </c>
      <c r="AC99" s="3"/>
      <c r="AD99" s="3"/>
      <c r="AE99" s="3"/>
      <c r="AF99" s="3"/>
      <c r="AG99" s="3"/>
      <c r="AH99" s="3"/>
    </row>
    <row r="100" spans="1:34" ht="13.5" thickTop="1" x14ac:dyDescent="0.2">
      <c r="A100" s="17"/>
      <c r="B100" s="17"/>
      <c r="C100" s="4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3"/>
      <c r="AD100" s="3"/>
      <c r="AE100" s="3"/>
      <c r="AF100" s="3"/>
      <c r="AG100" s="3"/>
      <c r="AH100" s="3"/>
    </row>
    <row r="101" spans="1:34" x14ac:dyDescent="0.2">
      <c r="A101" s="1"/>
      <c r="B101" s="1"/>
      <c r="C101" s="43"/>
      <c r="AC101" s="3"/>
      <c r="AD101" s="3"/>
      <c r="AE101" s="3"/>
      <c r="AF101" s="3"/>
      <c r="AG101" s="3"/>
      <c r="AH101" s="3"/>
    </row>
    <row r="102" spans="1:34" x14ac:dyDescent="0.2">
      <c r="A102" s="15" t="s">
        <v>63</v>
      </c>
      <c r="B102" s="15"/>
      <c r="C102" s="43"/>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3"/>
      <c r="AD102" s="3"/>
      <c r="AE102" s="3"/>
      <c r="AF102" s="3"/>
      <c r="AG102" s="3"/>
      <c r="AH102" s="3"/>
    </row>
    <row r="103" spans="1:34" x14ac:dyDescent="0.2">
      <c r="A103" s="17"/>
      <c r="B103" s="17"/>
      <c r="C103" s="43"/>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3"/>
      <c r="AD103" s="3"/>
      <c r="AE103" s="3"/>
      <c r="AF103" s="3"/>
      <c r="AG103" s="3"/>
      <c r="AH103" s="3"/>
    </row>
    <row r="104" spans="1:34" s="27" customFormat="1" x14ac:dyDescent="0.2">
      <c r="A104" s="29" t="s">
        <v>64</v>
      </c>
      <c r="B104" s="29"/>
      <c r="C104" s="44"/>
      <c r="D104" s="23">
        <f>+D18</f>
        <v>0</v>
      </c>
      <c r="E104" s="23">
        <f t="shared" ref="E104:M104" si="40">+E18</f>
        <v>0</v>
      </c>
      <c r="F104" s="23">
        <f t="shared" si="40"/>
        <v>0</v>
      </c>
      <c r="G104" s="23">
        <f t="shared" si="40"/>
        <v>0</v>
      </c>
      <c r="H104" s="23">
        <f t="shared" si="40"/>
        <v>0</v>
      </c>
      <c r="I104" s="23">
        <f t="shared" si="40"/>
        <v>0</v>
      </c>
      <c r="J104" s="23">
        <f t="shared" si="40"/>
        <v>0</v>
      </c>
      <c r="K104" s="23">
        <f t="shared" si="40"/>
        <v>0</v>
      </c>
      <c r="L104" s="23">
        <f t="shared" si="40"/>
        <v>0</v>
      </c>
      <c r="M104" s="23">
        <f t="shared" si="40"/>
        <v>0</v>
      </c>
      <c r="N104" s="23">
        <f t="shared" ref="N104:AB104" si="41">+N18</f>
        <v>0</v>
      </c>
      <c r="O104" s="23">
        <f t="shared" si="41"/>
        <v>0</v>
      </c>
      <c r="P104" s="23">
        <f t="shared" si="41"/>
        <v>0</v>
      </c>
      <c r="Q104" s="23">
        <f t="shared" si="41"/>
        <v>0</v>
      </c>
      <c r="R104" s="23">
        <f t="shared" si="41"/>
        <v>0</v>
      </c>
      <c r="S104" s="23">
        <f t="shared" si="41"/>
        <v>0</v>
      </c>
      <c r="T104" s="23">
        <f t="shared" si="41"/>
        <v>0</v>
      </c>
      <c r="U104" s="23">
        <f t="shared" si="41"/>
        <v>0</v>
      </c>
      <c r="V104" s="23">
        <f t="shared" si="41"/>
        <v>0</v>
      </c>
      <c r="W104" s="23">
        <f t="shared" si="41"/>
        <v>0</v>
      </c>
      <c r="X104" s="23">
        <f t="shared" si="41"/>
        <v>0</v>
      </c>
      <c r="Y104" s="23">
        <f t="shared" si="41"/>
        <v>0</v>
      </c>
      <c r="Z104" s="23">
        <f t="shared" si="41"/>
        <v>0</v>
      </c>
      <c r="AA104" s="23">
        <f t="shared" si="41"/>
        <v>0</v>
      </c>
      <c r="AB104" s="23">
        <f t="shared" si="41"/>
        <v>0</v>
      </c>
    </row>
    <row r="105" spans="1:34" s="27" customFormat="1" x14ac:dyDescent="0.2">
      <c r="A105" s="29"/>
      <c r="B105" s="29"/>
      <c r="C105" s="44"/>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spans="1:34" s="27" customFormat="1" x14ac:dyDescent="0.2">
      <c r="A106" s="29" t="s">
        <v>65</v>
      </c>
      <c r="B106" s="29"/>
      <c r="C106" s="44"/>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spans="1:34" s="27" customFormat="1" x14ac:dyDescent="0.2">
      <c r="A107" s="29"/>
      <c r="B107" s="17" t="s">
        <v>61</v>
      </c>
      <c r="C107" s="44"/>
      <c r="D107" s="23">
        <f>+D64</f>
        <v>0</v>
      </c>
      <c r="E107" s="23">
        <f t="shared" ref="E107:M107" si="42">+E64</f>
        <v>0</v>
      </c>
      <c r="F107" s="23">
        <f t="shared" si="42"/>
        <v>0</v>
      </c>
      <c r="G107" s="23">
        <f t="shared" si="42"/>
        <v>0</v>
      </c>
      <c r="H107" s="23">
        <f t="shared" si="42"/>
        <v>0</v>
      </c>
      <c r="I107" s="23">
        <f t="shared" si="42"/>
        <v>0</v>
      </c>
      <c r="J107" s="23">
        <f t="shared" si="42"/>
        <v>0</v>
      </c>
      <c r="K107" s="23">
        <f t="shared" si="42"/>
        <v>0</v>
      </c>
      <c r="L107" s="23">
        <f t="shared" si="42"/>
        <v>0</v>
      </c>
      <c r="M107" s="23">
        <f t="shared" si="42"/>
        <v>0</v>
      </c>
      <c r="N107" s="23">
        <f t="shared" ref="N107:AB107" si="43">+N64</f>
        <v>0</v>
      </c>
      <c r="O107" s="23">
        <f t="shared" si="43"/>
        <v>0</v>
      </c>
      <c r="P107" s="23">
        <f t="shared" si="43"/>
        <v>0</v>
      </c>
      <c r="Q107" s="23">
        <f t="shared" si="43"/>
        <v>0</v>
      </c>
      <c r="R107" s="23">
        <f t="shared" si="43"/>
        <v>0</v>
      </c>
      <c r="S107" s="23">
        <f t="shared" si="43"/>
        <v>0</v>
      </c>
      <c r="T107" s="23">
        <f t="shared" si="43"/>
        <v>0</v>
      </c>
      <c r="U107" s="23">
        <f t="shared" si="43"/>
        <v>0</v>
      </c>
      <c r="V107" s="23">
        <f t="shared" si="43"/>
        <v>0</v>
      </c>
      <c r="W107" s="23">
        <f t="shared" si="43"/>
        <v>0</v>
      </c>
      <c r="X107" s="23">
        <f t="shared" si="43"/>
        <v>0</v>
      </c>
      <c r="Y107" s="23">
        <f t="shared" si="43"/>
        <v>0</v>
      </c>
      <c r="Z107" s="23">
        <f t="shared" si="43"/>
        <v>0</v>
      </c>
      <c r="AA107" s="23">
        <f t="shared" si="43"/>
        <v>0</v>
      </c>
      <c r="AB107" s="23">
        <f t="shared" si="43"/>
        <v>0</v>
      </c>
    </row>
    <row r="108" spans="1:34" s="27" customFormat="1" x14ac:dyDescent="0.2">
      <c r="A108" s="29"/>
      <c r="B108" s="29" t="s">
        <v>35</v>
      </c>
      <c r="C108" s="44"/>
      <c r="D108" s="23">
        <f>+D77</f>
        <v>0</v>
      </c>
      <c r="E108" s="23">
        <f t="shared" ref="E108:M108" si="44">+E77</f>
        <v>0</v>
      </c>
      <c r="F108" s="23">
        <f t="shared" si="44"/>
        <v>0</v>
      </c>
      <c r="G108" s="23">
        <f t="shared" si="44"/>
        <v>0</v>
      </c>
      <c r="H108" s="23">
        <f t="shared" si="44"/>
        <v>0</v>
      </c>
      <c r="I108" s="23">
        <f t="shared" si="44"/>
        <v>0</v>
      </c>
      <c r="J108" s="23">
        <f t="shared" si="44"/>
        <v>0</v>
      </c>
      <c r="K108" s="23">
        <f t="shared" si="44"/>
        <v>0</v>
      </c>
      <c r="L108" s="23">
        <f t="shared" si="44"/>
        <v>0</v>
      </c>
      <c r="M108" s="23">
        <f t="shared" si="44"/>
        <v>0</v>
      </c>
      <c r="N108" s="23">
        <f t="shared" ref="N108:AB108" si="45">+N77</f>
        <v>0</v>
      </c>
      <c r="O108" s="23">
        <f t="shared" si="45"/>
        <v>0</v>
      </c>
      <c r="P108" s="23">
        <f t="shared" si="45"/>
        <v>0</v>
      </c>
      <c r="Q108" s="23">
        <f t="shared" si="45"/>
        <v>0</v>
      </c>
      <c r="R108" s="23">
        <f t="shared" si="45"/>
        <v>0</v>
      </c>
      <c r="S108" s="23">
        <f t="shared" si="45"/>
        <v>0</v>
      </c>
      <c r="T108" s="23">
        <f t="shared" si="45"/>
        <v>0</v>
      </c>
      <c r="U108" s="23">
        <f t="shared" si="45"/>
        <v>0</v>
      </c>
      <c r="V108" s="23">
        <f t="shared" si="45"/>
        <v>0</v>
      </c>
      <c r="W108" s="23">
        <f t="shared" si="45"/>
        <v>0</v>
      </c>
      <c r="X108" s="23">
        <f t="shared" si="45"/>
        <v>0</v>
      </c>
      <c r="Y108" s="23">
        <f t="shared" si="45"/>
        <v>0</v>
      </c>
      <c r="Z108" s="23">
        <f t="shared" si="45"/>
        <v>0</v>
      </c>
      <c r="AA108" s="23">
        <f t="shared" si="45"/>
        <v>0</v>
      </c>
      <c r="AB108" s="23">
        <f t="shared" si="45"/>
        <v>0</v>
      </c>
    </row>
    <row r="109" spans="1:34" s="27" customFormat="1" x14ac:dyDescent="0.2">
      <c r="A109" s="29" t="s">
        <v>66</v>
      </c>
      <c r="B109" s="29"/>
      <c r="C109" s="44"/>
      <c r="D109" s="8">
        <f>SUM(D107:D108)</f>
        <v>0</v>
      </c>
      <c r="E109" s="8">
        <f t="shared" ref="E109:M109" si="46">SUM(E107:E108)</f>
        <v>0</v>
      </c>
      <c r="F109" s="8">
        <f t="shared" si="46"/>
        <v>0</v>
      </c>
      <c r="G109" s="8">
        <f t="shared" si="46"/>
        <v>0</v>
      </c>
      <c r="H109" s="8">
        <f t="shared" si="46"/>
        <v>0</v>
      </c>
      <c r="I109" s="8">
        <f t="shared" si="46"/>
        <v>0</v>
      </c>
      <c r="J109" s="8">
        <f t="shared" si="46"/>
        <v>0</v>
      </c>
      <c r="K109" s="8">
        <f t="shared" si="46"/>
        <v>0</v>
      </c>
      <c r="L109" s="8">
        <f t="shared" si="46"/>
        <v>0</v>
      </c>
      <c r="M109" s="8">
        <f t="shared" si="46"/>
        <v>0</v>
      </c>
      <c r="N109" s="8">
        <f t="shared" ref="N109:AB109" si="47">SUM(N107:N108)</f>
        <v>0</v>
      </c>
      <c r="O109" s="8">
        <f t="shared" si="47"/>
        <v>0</v>
      </c>
      <c r="P109" s="8">
        <f t="shared" si="47"/>
        <v>0</v>
      </c>
      <c r="Q109" s="8">
        <f t="shared" si="47"/>
        <v>0</v>
      </c>
      <c r="R109" s="8">
        <f t="shared" si="47"/>
        <v>0</v>
      </c>
      <c r="S109" s="8">
        <f t="shared" si="47"/>
        <v>0</v>
      </c>
      <c r="T109" s="8">
        <f t="shared" si="47"/>
        <v>0</v>
      </c>
      <c r="U109" s="8">
        <f t="shared" si="47"/>
        <v>0</v>
      </c>
      <c r="V109" s="8">
        <f t="shared" si="47"/>
        <v>0</v>
      </c>
      <c r="W109" s="8">
        <f t="shared" si="47"/>
        <v>0</v>
      </c>
      <c r="X109" s="8">
        <f t="shared" si="47"/>
        <v>0</v>
      </c>
      <c r="Y109" s="8">
        <f t="shared" si="47"/>
        <v>0</v>
      </c>
      <c r="Z109" s="8">
        <f t="shared" si="47"/>
        <v>0</v>
      </c>
      <c r="AA109" s="8">
        <f t="shared" si="47"/>
        <v>0</v>
      </c>
      <c r="AB109" s="8">
        <f t="shared" si="47"/>
        <v>0</v>
      </c>
    </row>
    <row r="110" spans="1:34" s="27" customFormat="1" ht="13.5" thickBot="1" x14ac:dyDescent="0.25">
      <c r="A110" s="29" t="s">
        <v>67</v>
      </c>
      <c r="B110" s="29"/>
      <c r="C110" s="44"/>
      <c r="D110" s="25">
        <f>+D104-D109</f>
        <v>0</v>
      </c>
      <c r="E110" s="25">
        <f t="shared" ref="E110:M110" si="48">+E104-E109</f>
        <v>0</v>
      </c>
      <c r="F110" s="25">
        <f t="shared" si="48"/>
        <v>0</v>
      </c>
      <c r="G110" s="25">
        <f t="shared" si="48"/>
        <v>0</v>
      </c>
      <c r="H110" s="25">
        <f t="shared" si="48"/>
        <v>0</v>
      </c>
      <c r="I110" s="25">
        <f t="shared" si="48"/>
        <v>0</v>
      </c>
      <c r="J110" s="25">
        <f t="shared" si="48"/>
        <v>0</v>
      </c>
      <c r="K110" s="25">
        <f t="shared" si="48"/>
        <v>0</v>
      </c>
      <c r="L110" s="25">
        <f t="shared" si="48"/>
        <v>0</v>
      </c>
      <c r="M110" s="25">
        <f t="shared" si="48"/>
        <v>0</v>
      </c>
      <c r="N110" s="25">
        <f t="shared" ref="N110:AB110" si="49">+N104-N109</f>
        <v>0</v>
      </c>
      <c r="O110" s="25">
        <f t="shared" si="49"/>
        <v>0</v>
      </c>
      <c r="P110" s="25">
        <f t="shared" si="49"/>
        <v>0</v>
      </c>
      <c r="Q110" s="25">
        <f t="shared" si="49"/>
        <v>0</v>
      </c>
      <c r="R110" s="25">
        <f t="shared" si="49"/>
        <v>0</v>
      </c>
      <c r="S110" s="25">
        <f t="shared" si="49"/>
        <v>0</v>
      </c>
      <c r="T110" s="25">
        <f t="shared" si="49"/>
        <v>0</v>
      </c>
      <c r="U110" s="25">
        <f t="shared" si="49"/>
        <v>0</v>
      </c>
      <c r="V110" s="25">
        <f t="shared" si="49"/>
        <v>0</v>
      </c>
      <c r="W110" s="25">
        <f t="shared" si="49"/>
        <v>0</v>
      </c>
      <c r="X110" s="25">
        <f t="shared" si="49"/>
        <v>0</v>
      </c>
      <c r="Y110" s="25">
        <f t="shared" si="49"/>
        <v>0</v>
      </c>
      <c r="Z110" s="25">
        <f t="shared" si="49"/>
        <v>0</v>
      </c>
      <c r="AA110" s="25">
        <f t="shared" si="49"/>
        <v>0</v>
      </c>
      <c r="AB110" s="25">
        <f t="shared" si="49"/>
        <v>0</v>
      </c>
    </row>
    <row r="111" spans="1:34" s="27" customFormat="1" ht="13.5" hidden="1" thickTop="1" x14ac:dyDescent="0.2">
      <c r="A111" s="29"/>
      <c r="B111" s="29"/>
      <c r="C111" s="44"/>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spans="1:34" s="27" customFormat="1" ht="13.5" hidden="1" thickTop="1" x14ac:dyDescent="0.2">
      <c r="A112" s="29"/>
      <c r="B112" s="29"/>
      <c r="C112" s="44"/>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spans="1:34" s="27" customFormat="1" ht="13.5" hidden="1" thickTop="1" x14ac:dyDescent="0.2">
      <c r="A113" s="29"/>
      <c r="B113" s="29"/>
      <c r="C113" s="44"/>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spans="1:34" s="27" customFormat="1" ht="13.5" hidden="1" thickTop="1" x14ac:dyDescent="0.2">
      <c r="A114" s="29"/>
      <c r="B114" s="29"/>
      <c r="C114" s="44"/>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spans="1:34" s="27" customFormat="1" ht="13.5" hidden="1" thickTop="1" x14ac:dyDescent="0.2">
      <c r="A115" s="29"/>
      <c r="B115" s="29"/>
      <c r="C115" s="44"/>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spans="1:34" s="27" customFormat="1" ht="13.5" hidden="1" thickTop="1" x14ac:dyDescent="0.2">
      <c r="A116" s="29"/>
      <c r="B116" s="29"/>
      <c r="C116" s="44"/>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spans="1:34" s="27" customFormat="1" ht="13.5" thickTop="1" x14ac:dyDescent="0.2">
      <c r="A117" s="29" t="s">
        <v>68</v>
      </c>
      <c r="B117" s="29"/>
      <c r="C117" s="44"/>
      <c r="D117" s="23" t="e">
        <f t="shared" ref="D117:M117" si="50">+D110/SUM(D67:D70)</f>
        <v>#DIV/0!</v>
      </c>
      <c r="E117" s="23" t="e">
        <f t="shared" si="50"/>
        <v>#DIV/0!</v>
      </c>
      <c r="F117" s="23" t="e">
        <f t="shared" si="50"/>
        <v>#DIV/0!</v>
      </c>
      <c r="G117" s="23" t="e">
        <f t="shared" si="50"/>
        <v>#DIV/0!</v>
      </c>
      <c r="H117" s="23" t="e">
        <f t="shared" si="50"/>
        <v>#DIV/0!</v>
      </c>
      <c r="I117" s="23" t="e">
        <f t="shared" si="50"/>
        <v>#DIV/0!</v>
      </c>
      <c r="J117" s="23" t="e">
        <f t="shared" si="50"/>
        <v>#DIV/0!</v>
      </c>
      <c r="K117" s="23" t="e">
        <f t="shared" si="50"/>
        <v>#DIV/0!</v>
      </c>
      <c r="L117" s="23" t="e">
        <f t="shared" si="50"/>
        <v>#DIV/0!</v>
      </c>
      <c r="M117" s="23" t="e">
        <f t="shared" si="50"/>
        <v>#DIV/0!</v>
      </c>
      <c r="N117" s="23" t="e">
        <f t="shared" ref="N117:AB117" si="51">+N110/SUM(N67:N70)</f>
        <v>#DIV/0!</v>
      </c>
      <c r="O117" s="23" t="e">
        <f t="shared" si="51"/>
        <v>#DIV/0!</v>
      </c>
      <c r="P117" s="23" t="e">
        <f t="shared" si="51"/>
        <v>#DIV/0!</v>
      </c>
      <c r="Q117" s="23" t="e">
        <f t="shared" si="51"/>
        <v>#DIV/0!</v>
      </c>
      <c r="R117" s="23" t="e">
        <f t="shared" si="51"/>
        <v>#DIV/0!</v>
      </c>
      <c r="S117" s="23" t="e">
        <f t="shared" si="51"/>
        <v>#DIV/0!</v>
      </c>
      <c r="T117" s="23" t="e">
        <f t="shared" si="51"/>
        <v>#DIV/0!</v>
      </c>
      <c r="U117" s="23" t="e">
        <f t="shared" si="51"/>
        <v>#DIV/0!</v>
      </c>
      <c r="V117" s="23" t="e">
        <f t="shared" si="51"/>
        <v>#DIV/0!</v>
      </c>
      <c r="W117" s="23" t="e">
        <f t="shared" si="51"/>
        <v>#DIV/0!</v>
      </c>
      <c r="X117" s="23" t="e">
        <f t="shared" si="51"/>
        <v>#DIV/0!</v>
      </c>
      <c r="Y117" s="23" t="e">
        <f t="shared" si="51"/>
        <v>#DIV/0!</v>
      </c>
      <c r="Z117" s="23" t="e">
        <f t="shared" si="51"/>
        <v>#DIV/0!</v>
      </c>
      <c r="AA117" s="23" t="e">
        <f t="shared" si="51"/>
        <v>#DIV/0!</v>
      </c>
      <c r="AB117" s="23" t="e">
        <f t="shared" si="51"/>
        <v>#DIV/0!</v>
      </c>
    </row>
    <row r="118" spans="1:34" s="27" customFormat="1" x14ac:dyDescent="0.2">
      <c r="A118" s="26"/>
      <c r="B118" s="26"/>
      <c r="C118" s="44"/>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34" s="27" customFormat="1" x14ac:dyDescent="0.2">
      <c r="A119" s="31" t="s">
        <v>69</v>
      </c>
      <c r="B119" s="32"/>
      <c r="C119" s="45"/>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10"/>
      <c r="AD119" s="10"/>
      <c r="AE119" s="10"/>
      <c r="AF119" s="28"/>
      <c r="AG119" s="28"/>
      <c r="AH119" s="28"/>
    </row>
    <row r="120" spans="1:34" s="27" customFormat="1" x14ac:dyDescent="0.2">
      <c r="A120" s="31"/>
      <c r="B120" s="31"/>
      <c r="C120" s="45"/>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10"/>
      <c r="AD120" s="10"/>
      <c r="AE120" s="10"/>
      <c r="AF120" s="28"/>
      <c r="AG120" s="28"/>
      <c r="AH120" s="28"/>
    </row>
    <row r="121" spans="1:34" x14ac:dyDescent="0.2">
      <c r="A121" s="24"/>
      <c r="B121" s="24" t="s">
        <v>70</v>
      </c>
      <c r="D121" s="16">
        <f>+D82</f>
        <v>0</v>
      </c>
      <c r="E121" s="16">
        <f t="shared" ref="E121:M121" si="52">+E82</f>
        <v>0</v>
      </c>
      <c r="F121" s="16">
        <f t="shared" si="52"/>
        <v>0</v>
      </c>
      <c r="G121" s="16">
        <f t="shared" si="52"/>
        <v>0</v>
      </c>
      <c r="H121" s="16">
        <f t="shared" si="52"/>
        <v>0</v>
      </c>
      <c r="I121" s="16">
        <f t="shared" si="52"/>
        <v>0</v>
      </c>
      <c r="J121" s="16">
        <f t="shared" si="52"/>
        <v>0</v>
      </c>
      <c r="K121" s="16">
        <f t="shared" si="52"/>
        <v>0</v>
      </c>
      <c r="L121" s="16">
        <f t="shared" si="52"/>
        <v>0</v>
      </c>
      <c r="M121" s="16">
        <f t="shared" si="52"/>
        <v>0</v>
      </c>
      <c r="N121" s="16">
        <f t="shared" ref="N121:AB121" si="53">+N82</f>
        <v>0</v>
      </c>
      <c r="O121" s="16">
        <f t="shared" si="53"/>
        <v>0</v>
      </c>
      <c r="P121" s="16">
        <f t="shared" si="53"/>
        <v>0</v>
      </c>
      <c r="Q121" s="16">
        <f t="shared" si="53"/>
        <v>0</v>
      </c>
      <c r="R121" s="16">
        <f t="shared" si="53"/>
        <v>0</v>
      </c>
      <c r="S121" s="16">
        <f t="shared" si="53"/>
        <v>0</v>
      </c>
      <c r="T121" s="16">
        <f t="shared" si="53"/>
        <v>0</v>
      </c>
      <c r="U121" s="16">
        <f t="shared" si="53"/>
        <v>0</v>
      </c>
      <c r="V121" s="16">
        <f t="shared" si="53"/>
        <v>0</v>
      </c>
      <c r="W121" s="16">
        <f t="shared" si="53"/>
        <v>0</v>
      </c>
      <c r="X121" s="16">
        <f t="shared" si="53"/>
        <v>0</v>
      </c>
      <c r="Y121" s="16">
        <f t="shared" si="53"/>
        <v>0</v>
      </c>
      <c r="Z121" s="16">
        <f t="shared" si="53"/>
        <v>0</v>
      </c>
      <c r="AA121" s="16">
        <f t="shared" si="53"/>
        <v>0</v>
      </c>
      <c r="AB121" s="16">
        <f t="shared" si="53"/>
        <v>0</v>
      </c>
    </row>
    <row r="122" spans="1:34" x14ac:dyDescent="0.2">
      <c r="A122" s="24"/>
      <c r="B122" s="24" t="s">
        <v>71</v>
      </c>
      <c r="D122" s="16">
        <f>+D83</f>
        <v>0</v>
      </c>
      <c r="E122" s="16">
        <f t="shared" ref="E122:M122" si="54">+E83</f>
        <v>0</v>
      </c>
      <c r="F122" s="16">
        <f t="shared" si="54"/>
        <v>0</v>
      </c>
      <c r="G122" s="16">
        <f t="shared" si="54"/>
        <v>0</v>
      </c>
      <c r="H122" s="16">
        <f t="shared" si="54"/>
        <v>0</v>
      </c>
      <c r="I122" s="16">
        <f t="shared" si="54"/>
        <v>0</v>
      </c>
      <c r="J122" s="16">
        <f t="shared" si="54"/>
        <v>0</v>
      </c>
      <c r="K122" s="16">
        <f t="shared" si="54"/>
        <v>0</v>
      </c>
      <c r="L122" s="16">
        <f t="shared" si="54"/>
        <v>0</v>
      </c>
      <c r="M122" s="16">
        <f t="shared" si="54"/>
        <v>0</v>
      </c>
      <c r="N122" s="16">
        <f t="shared" ref="N122:AB122" si="55">+N83</f>
        <v>0</v>
      </c>
      <c r="O122" s="16">
        <f t="shared" si="55"/>
        <v>0</v>
      </c>
      <c r="P122" s="16">
        <f t="shared" si="55"/>
        <v>0</v>
      </c>
      <c r="Q122" s="16">
        <f t="shared" si="55"/>
        <v>0</v>
      </c>
      <c r="R122" s="16">
        <f t="shared" si="55"/>
        <v>0</v>
      </c>
      <c r="S122" s="16">
        <f t="shared" si="55"/>
        <v>0</v>
      </c>
      <c r="T122" s="16">
        <f t="shared" si="55"/>
        <v>0</v>
      </c>
      <c r="U122" s="16">
        <f t="shared" si="55"/>
        <v>0</v>
      </c>
      <c r="V122" s="16">
        <f t="shared" si="55"/>
        <v>0</v>
      </c>
      <c r="W122" s="16">
        <f t="shared" si="55"/>
        <v>0</v>
      </c>
      <c r="X122" s="16">
        <f t="shared" si="55"/>
        <v>0</v>
      </c>
      <c r="Y122" s="16">
        <f t="shared" si="55"/>
        <v>0</v>
      </c>
      <c r="Z122" s="16">
        <f t="shared" si="55"/>
        <v>0</v>
      </c>
      <c r="AA122" s="16">
        <f t="shared" si="55"/>
        <v>0</v>
      </c>
      <c r="AB122" s="16">
        <f t="shared" si="55"/>
        <v>0</v>
      </c>
    </row>
    <row r="123" spans="1:34" ht="13.5" thickBot="1" x14ac:dyDescent="0.25">
      <c r="A123" s="24"/>
      <c r="B123" s="24" t="s">
        <v>72</v>
      </c>
      <c r="D123" s="25">
        <f>+D121-D122</f>
        <v>0</v>
      </c>
      <c r="E123" s="25">
        <f t="shared" ref="E123:M123" si="56">+E121-E122+D123</f>
        <v>0</v>
      </c>
      <c r="F123" s="25">
        <f t="shared" si="56"/>
        <v>0</v>
      </c>
      <c r="G123" s="25">
        <f t="shared" si="56"/>
        <v>0</v>
      </c>
      <c r="H123" s="25">
        <f t="shared" si="56"/>
        <v>0</v>
      </c>
      <c r="I123" s="25">
        <f t="shared" si="56"/>
        <v>0</v>
      </c>
      <c r="J123" s="25">
        <f t="shared" si="56"/>
        <v>0</v>
      </c>
      <c r="K123" s="25">
        <f t="shared" si="56"/>
        <v>0</v>
      </c>
      <c r="L123" s="25">
        <f t="shared" si="56"/>
        <v>0</v>
      </c>
      <c r="M123" s="25">
        <f t="shared" si="56"/>
        <v>0</v>
      </c>
      <c r="N123" s="25">
        <f t="shared" ref="N123:AB123" si="57">+N121-N122+M123</f>
        <v>0</v>
      </c>
      <c r="O123" s="25">
        <f t="shared" si="57"/>
        <v>0</v>
      </c>
      <c r="P123" s="25">
        <f t="shared" si="57"/>
        <v>0</v>
      </c>
      <c r="Q123" s="25">
        <f t="shared" si="57"/>
        <v>0</v>
      </c>
      <c r="R123" s="25">
        <f t="shared" si="57"/>
        <v>0</v>
      </c>
      <c r="S123" s="25">
        <f t="shared" si="57"/>
        <v>0</v>
      </c>
      <c r="T123" s="25">
        <f t="shared" si="57"/>
        <v>0</v>
      </c>
      <c r="U123" s="25">
        <f t="shared" si="57"/>
        <v>0</v>
      </c>
      <c r="V123" s="25">
        <f t="shared" si="57"/>
        <v>0</v>
      </c>
      <c r="W123" s="25">
        <f t="shared" si="57"/>
        <v>0</v>
      </c>
      <c r="X123" s="25">
        <f t="shared" si="57"/>
        <v>0</v>
      </c>
      <c r="Y123" s="25">
        <f t="shared" si="57"/>
        <v>0</v>
      </c>
      <c r="Z123" s="25">
        <f t="shared" si="57"/>
        <v>0</v>
      </c>
      <c r="AA123" s="25">
        <f t="shared" si="57"/>
        <v>0</v>
      </c>
      <c r="AB123" s="25">
        <f t="shared" si="57"/>
        <v>0</v>
      </c>
    </row>
    <row r="124" spans="1:34" ht="13.5" thickTop="1" x14ac:dyDescent="0.2"/>
    <row r="128" spans="1:34" x14ac:dyDescent="0.2">
      <c r="F128" s="3"/>
    </row>
    <row r="129" spans="2:34" x14ac:dyDescent="0.2">
      <c r="F129" s="3"/>
    </row>
    <row r="130" spans="2:34" x14ac:dyDescent="0.2">
      <c r="F130" s="3"/>
    </row>
    <row r="131" spans="2:34" x14ac:dyDescent="0.2">
      <c r="C131" s="4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2:34" x14ac:dyDescent="0.2">
      <c r="F132" s="3"/>
    </row>
    <row r="133" spans="2:34" x14ac:dyDescent="0.2">
      <c r="C133" s="4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row>
    <row r="134" spans="2:34" x14ac:dyDescent="0.2">
      <c r="B134" s="11"/>
      <c r="C134" s="43"/>
      <c r="D134" s="11"/>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row>
    <row r="136" spans="2:34" x14ac:dyDescent="0.2">
      <c r="C136" s="4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row>
    <row r="137" spans="2:34" x14ac:dyDescent="0.2">
      <c r="C137" s="4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row>
    <row r="139" spans="2:34" x14ac:dyDescent="0.2">
      <c r="C139" s="4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row>
    <row r="140" spans="2:34" x14ac:dyDescent="0.2">
      <c r="C140" s="4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row>
    <row r="141" spans="2:34" x14ac:dyDescent="0.2">
      <c r="C141" s="4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row>
    <row r="142" spans="2:34" x14ac:dyDescent="0.2">
      <c r="C142" s="4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row>
    <row r="144" spans="2:34" x14ac:dyDescent="0.2">
      <c r="C144" s="4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row>
    <row r="145" spans="1:34" x14ac:dyDescent="0.2">
      <c r="C145" s="4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row>
    <row r="146" spans="1:34" x14ac:dyDescent="0.2">
      <c r="C146" s="4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row>
    <row r="147" spans="1:34" x14ac:dyDescent="0.2">
      <c r="C147" s="4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row>
    <row r="148" spans="1:34" x14ac:dyDescent="0.2">
      <c r="C148" s="4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row>
    <row r="149" spans="1:34" x14ac:dyDescent="0.2">
      <c r="C149" s="4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row>
    <row r="150" spans="1:34" x14ac:dyDescent="0.2">
      <c r="C150" s="4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row>
    <row r="152" spans="1:34" x14ac:dyDescent="0.2">
      <c r="C152" s="4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row>
    <row r="154" spans="1:34" x14ac:dyDescent="0.2">
      <c r="C154" s="4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row>
    <row r="155" spans="1:34" x14ac:dyDescent="0.2">
      <c r="C155" s="4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row>
    <row r="156" spans="1:34" x14ac:dyDescent="0.2">
      <c r="C156" s="4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row>
    <row r="157" spans="1:34" x14ac:dyDescent="0.2">
      <c r="C157" s="4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row>
    <row r="159" spans="1:34" x14ac:dyDescent="0.2">
      <c r="A159" s="19"/>
      <c r="B159" s="19"/>
      <c r="C159" s="4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row>
    <row r="161" spans="3:34" x14ac:dyDescent="0.2">
      <c r="C161" s="4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row>
    <row r="162" spans="3:34" x14ac:dyDescent="0.2">
      <c r="C162" s="4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row>
    <row r="163" spans="3:34" x14ac:dyDescent="0.2">
      <c r="C163" s="4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row>
    <row r="164" spans="3:34" x14ac:dyDescent="0.2">
      <c r="C164" s="4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row>
    <row r="166" spans="3:34" x14ac:dyDescent="0.2">
      <c r="C166" s="4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row>
    <row r="167" spans="3:34" x14ac:dyDescent="0.2">
      <c r="C167" s="4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row>
    <row r="168" spans="3:34" x14ac:dyDescent="0.2">
      <c r="C168" s="4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3:34" x14ac:dyDescent="0.2">
      <c r="C169" s="4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1" spans="3:34" x14ac:dyDescent="0.2">
      <c r="C171" s="4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3" spans="3:34" x14ac:dyDescent="0.2">
      <c r="C173" s="4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5" spans="3:34" x14ac:dyDescent="0.2">
      <c r="C175" s="4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7" spans="3:34" x14ac:dyDescent="0.2">
      <c r="C177" s="4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9" spans="3:34" x14ac:dyDescent="0.2">
      <c r="AH179" s="3"/>
    </row>
    <row r="180" spans="3:34" x14ac:dyDescent="0.2">
      <c r="AH180" s="3"/>
    </row>
    <row r="181" spans="3:34" x14ac:dyDescent="0.2">
      <c r="AH181" s="3"/>
    </row>
    <row r="182" spans="3:34" x14ac:dyDescent="0.2">
      <c r="AH182" s="3"/>
    </row>
    <row r="183" spans="3:34" x14ac:dyDescent="0.2">
      <c r="AH183" s="3"/>
    </row>
    <row r="185" spans="3:34" x14ac:dyDescent="0.2">
      <c r="AH185" s="3"/>
    </row>
    <row r="186" spans="3:34" x14ac:dyDescent="0.2">
      <c r="AH186" s="3"/>
    </row>
    <row r="188" spans="3:34" x14ac:dyDescent="0.2">
      <c r="AH188" s="3"/>
    </row>
    <row r="189" spans="3:34" x14ac:dyDescent="0.2">
      <c r="AH189" s="3"/>
    </row>
    <row r="191" spans="3:34" x14ac:dyDescent="0.2">
      <c r="AH191" s="3"/>
    </row>
    <row r="192" spans="3:34" x14ac:dyDescent="0.2">
      <c r="AH192" s="3"/>
    </row>
    <row r="193" spans="1:34" x14ac:dyDescent="0.2">
      <c r="AH193" s="3"/>
    </row>
    <row r="194" spans="1:34" x14ac:dyDescent="0.2">
      <c r="C194" s="4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row>
    <row r="196" spans="1:34" x14ac:dyDescent="0.2">
      <c r="C196" s="4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row>
    <row r="198" spans="1:34" x14ac:dyDescent="0.2">
      <c r="C198" s="4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row>
    <row r="200" spans="1:34" x14ac:dyDescent="0.2">
      <c r="A200" s="19"/>
      <c r="B200" s="19"/>
      <c r="C200" s="4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row>
    <row r="202" spans="1:34" x14ac:dyDescent="0.2">
      <c r="C202" s="4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row>
    <row r="203" spans="1:34" x14ac:dyDescent="0.2">
      <c r="C203" s="4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row>
    <row r="205" spans="1:34" x14ac:dyDescent="0.2">
      <c r="C205" s="4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row>
    <row r="206" spans="1:34" x14ac:dyDescent="0.2">
      <c r="C206" s="4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row>
    <row r="209" spans="3:34" x14ac:dyDescent="0.2">
      <c r="C209" s="4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row>
    <row r="210" spans="3:34" x14ac:dyDescent="0.2">
      <c r="C210" s="43"/>
      <c r="AB210" s="3"/>
      <c r="AC210" s="3"/>
      <c r="AD210" s="3"/>
      <c r="AE210" s="3"/>
      <c r="AF210" s="3"/>
      <c r="AG210" s="3"/>
      <c r="AH210" s="3"/>
    </row>
    <row r="212" spans="3:34" x14ac:dyDescent="0.2">
      <c r="C212" s="43"/>
      <c r="AB212" s="3"/>
      <c r="AC212" s="3"/>
      <c r="AD212" s="3"/>
      <c r="AE212" s="3"/>
      <c r="AF212" s="3"/>
      <c r="AG212" s="3"/>
      <c r="AH212" s="3"/>
    </row>
    <row r="213" spans="3:34" x14ac:dyDescent="0.2">
      <c r="C213" s="43"/>
      <c r="AB213" s="3"/>
      <c r="AC213" s="3"/>
      <c r="AD213" s="3"/>
      <c r="AE213" s="3"/>
      <c r="AF213" s="3"/>
      <c r="AG213" s="3"/>
      <c r="AH213" s="3"/>
    </row>
    <row r="215" spans="3:34" x14ac:dyDescent="0.2">
      <c r="C215" s="43"/>
      <c r="AB215" s="3"/>
      <c r="AC215" s="3"/>
      <c r="AD215" s="3"/>
      <c r="AE215" s="3"/>
      <c r="AF215" s="3"/>
      <c r="AG215" s="3"/>
      <c r="AH215" s="3"/>
    </row>
    <row r="216" spans="3:34" x14ac:dyDescent="0.2">
      <c r="C216" s="43"/>
      <c r="AB216" s="3"/>
      <c r="AC216" s="3"/>
      <c r="AD216" s="3"/>
      <c r="AE216" s="3"/>
      <c r="AF216" s="3"/>
      <c r="AG216" s="3"/>
      <c r="AH216" s="3"/>
    </row>
    <row r="218" spans="3:34" x14ac:dyDescent="0.2">
      <c r="C218" s="43"/>
      <c r="AB218" s="3"/>
      <c r="AC218" s="3"/>
      <c r="AD218" s="3"/>
      <c r="AE218" s="3"/>
      <c r="AF218" s="3"/>
      <c r="AG218" s="3"/>
      <c r="AH218" s="3"/>
    </row>
    <row r="220" spans="3:34" x14ac:dyDescent="0.2">
      <c r="C220" s="43"/>
      <c r="AB220" s="3"/>
      <c r="AC220" s="3"/>
      <c r="AD220" s="3"/>
      <c r="AE220" s="3"/>
      <c r="AF220" s="3"/>
      <c r="AG220" s="3"/>
      <c r="AH220" s="3"/>
    </row>
    <row r="222" spans="3:34" x14ac:dyDescent="0.2">
      <c r="C222" s="43"/>
      <c r="AB222" s="3"/>
      <c r="AC222" s="3"/>
      <c r="AD222" s="3"/>
      <c r="AE222" s="3"/>
      <c r="AF222" s="3"/>
      <c r="AG222" s="3"/>
      <c r="AH222" s="3"/>
    </row>
    <row r="223" spans="3:34" x14ac:dyDescent="0.2">
      <c r="C223" s="43"/>
      <c r="AB223" s="3"/>
      <c r="AC223" s="3"/>
      <c r="AD223" s="3"/>
      <c r="AE223" s="3"/>
      <c r="AF223" s="3"/>
      <c r="AG223" s="3"/>
      <c r="AH223" s="3"/>
    </row>
    <row r="224" spans="3:34" x14ac:dyDescent="0.2">
      <c r="C224" s="43"/>
      <c r="AB224" s="3"/>
      <c r="AC224" s="3"/>
      <c r="AD224" s="3"/>
      <c r="AE224" s="3"/>
      <c r="AF224" s="3"/>
      <c r="AG224" s="3"/>
      <c r="AH224" s="3"/>
    </row>
    <row r="226" spans="3:34" x14ac:dyDescent="0.2">
      <c r="C226" s="4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row>
    <row r="229" spans="3:34" x14ac:dyDescent="0.2">
      <c r="C229" s="4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row>
    <row r="231" spans="3:34" x14ac:dyDescent="0.2">
      <c r="C231" s="4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row>
    <row r="232" spans="3:34" x14ac:dyDescent="0.2">
      <c r="C232" s="4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row>
    <row r="234" spans="3:34" x14ac:dyDescent="0.2">
      <c r="C234" s="4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row>
    <row r="235" spans="3:34" x14ac:dyDescent="0.2">
      <c r="C235" s="4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row>
    <row r="236" spans="3:34" x14ac:dyDescent="0.2">
      <c r="C236" s="4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row>
    <row r="237" spans="3:34" x14ac:dyDescent="0.2">
      <c r="C237" s="4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row>
    <row r="238" spans="3:34" x14ac:dyDescent="0.2">
      <c r="C238" s="4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row>
    <row r="239" spans="3:34" x14ac:dyDescent="0.2">
      <c r="C239" s="4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row>
    <row r="241" spans="3:34" x14ac:dyDescent="0.2">
      <c r="C241" s="4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row>
    <row r="243" spans="3:34" x14ac:dyDescent="0.2">
      <c r="C243" s="4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row>
  </sheetData>
  <pageMargins left="0.7" right="0.7" top="0.75" bottom="0.75" header="0.3" footer="0.3"/>
  <pageSetup paperSize="17"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workbookViewId="0">
      <selection activeCell="A4" sqref="A4"/>
    </sheetView>
  </sheetViews>
  <sheetFormatPr defaultRowHeight="12.75" x14ac:dyDescent="0.2"/>
  <cols>
    <col min="1" max="1" width="27.140625" style="3" customWidth="1"/>
    <col min="2" max="2" width="13.28515625" style="3" customWidth="1"/>
    <col min="3" max="3" width="29.85546875" style="3" customWidth="1"/>
    <col min="4" max="4" width="27.28515625" style="3" customWidth="1"/>
    <col min="5" max="5" width="29" style="3" customWidth="1"/>
    <col min="6" max="6" width="25.42578125" style="3" customWidth="1"/>
    <col min="7" max="7" width="21.7109375" style="3" customWidth="1"/>
    <col min="8" max="16384" width="9.140625" style="3"/>
  </cols>
  <sheetData>
    <row r="1" spans="1:7" x14ac:dyDescent="0.2">
      <c r="A1" s="3" t="s">
        <v>78</v>
      </c>
    </row>
    <row r="3" spans="1:7" x14ac:dyDescent="0.2">
      <c r="A3" s="3" t="s">
        <v>118</v>
      </c>
    </row>
    <row r="5" spans="1:7" x14ac:dyDescent="0.2">
      <c r="A5" s="3" t="s">
        <v>79</v>
      </c>
      <c r="B5" s="33">
        <v>0</v>
      </c>
    </row>
    <row r="6" spans="1:7" x14ac:dyDescent="0.2">
      <c r="A6" s="3" t="s">
        <v>80</v>
      </c>
      <c r="B6" s="13">
        <v>0</v>
      </c>
    </row>
    <row r="7" spans="1:7" x14ac:dyDescent="0.2">
      <c r="A7" s="3" t="s">
        <v>81</v>
      </c>
      <c r="B7" s="3">
        <v>0</v>
      </c>
    </row>
    <row r="9" spans="1:7" x14ac:dyDescent="0.2">
      <c r="A9" s="24" t="s">
        <v>82</v>
      </c>
      <c r="B9" s="37" t="e">
        <f>PMT(B6/12,B7*12,-B5,0,0)</f>
        <v>#NUM!</v>
      </c>
    </row>
    <row r="10" spans="1:7" x14ac:dyDescent="0.2">
      <c r="A10" s="32" t="s">
        <v>83</v>
      </c>
      <c r="B10" s="38" t="e">
        <f>+B9*12</f>
        <v>#NUM!</v>
      </c>
      <c r="C10" s="22"/>
      <c r="D10" s="34"/>
      <c r="E10" s="34"/>
      <c r="F10" s="34"/>
      <c r="G10" s="34"/>
    </row>
    <row r="11" spans="1:7" x14ac:dyDescent="0.2">
      <c r="A11" s="34"/>
      <c r="B11" s="36"/>
      <c r="C11" s="10"/>
      <c r="D11" s="34"/>
      <c r="E11" s="34"/>
      <c r="F11" s="34"/>
      <c r="G11" s="34"/>
    </row>
    <row r="12" spans="1:7" x14ac:dyDescent="0.2">
      <c r="A12" s="34" t="s">
        <v>90</v>
      </c>
      <c r="B12" s="36"/>
      <c r="C12" s="10"/>
      <c r="D12" s="34"/>
      <c r="E12" s="34"/>
      <c r="F12" s="34"/>
      <c r="G12" s="34"/>
    </row>
    <row r="13" spans="1:7" x14ac:dyDescent="0.2">
      <c r="A13" s="34" t="s">
        <v>91</v>
      </c>
      <c r="B13" s="36"/>
      <c r="C13" s="10"/>
      <c r="D13" s="34"/>
      <c r="E13" s="34"/>
      <c r="F13" s="34"/>
      <c r="G13" s="34"/>
    </row>
    <row r="14" spans="1:7" x14ac:dyDescent="0.2">
      <c r="A14" s="34" t="s">
        <v>92</v>
      </c>
      <c r="B14" s="36"/>
      <c r="C14" s="10"/>
      <c r="D14" s="34"/>
      <c r="E14" s="34"/>
      <c r="F14" s="34"/>
      <c r="G14" s="34"/>
    </row>
    <row r="15" spans="1:7" x14ac:dyDescent="0.2">
      <c r="A15" s="34"/>
      <c r="B15" s="36"/>
      <c r="C15" s="10"/>
      <c r="D15" s="34"/>
      <c r="E15" s="34"/>
      <c r="F15" s="34"/>
      <c r="G15" s="34"/>
    </row>
    <row r="16" spans="1:7" x14ac:dyDescent="0.2">
      <c r="B16" s="24" t="s">
        <v>86</v>
      </c>
      <c r="C16" s="55" t="s">
        <v>87</v>
      </c>
      <c r="D16" s="55"/>
      <c r="E16" s="32" t="s">
        <v>84</v>
      </c>
      <c r="F16" s="32" t="s">
        <v>85</v>
      </c>
      <c r="G16" s="48" t="s">
        <v>93</v>
      </c>
    </row>
    <row r="17" spans="1:7" x14ac:dyDescent="0.2">
      <c r="B17" s="24"/>
      <c r="C17" s="39" t="s">
        <v>88</v>
      </c>
      <c r="D17" s="35" t="s">
        <v>89</v>
      </c>
      <c r="E17" s="23"/>
      <c r="F17" s="32"/>
      <c r="G17" s="32"/>
    </row>
    <row r="18" spans="1:7" x14ac:dyDescent="0.2">
      <c r="B18" s="24">
        <v>1</v>
      </c>
      <c r="C18" s="34">
        <v>1</v>
      </c>
      <c r="D18" s="22">
        <v>12</v>
      </c>
      <c r="E18" s="23" t="e">
        <f>-CUMIPMT($B$6/12,$B$7*12,$B$5,C18,D18,0)</f>
        <v>#NUM!</v>
      </c>
      <c r="F18" s="23" t="e">
        <f>-CUMPRINC($B$6/12,$B$7*12,$B$5,C18,D18,0)</f>
        <v>#NUM!</v>
      </c>
      <c r="G18" s="23" t="e">
        <f>+F18+E18</f>
        <v>#NUM!</v>
      </c>
    </row>
    <row r="19" spans="1:7" x14ac:dyDescent="0.2">
      <c r="B19" s="24">
        <v>2</v>
      </c>
      <c r="C19" s="34">
        <v>13</v>
      </c>
      <c r="D19" s="22">
        <v>24</v>
      </c>
      <c r="E19" s="23" t="e">
        <f t="shared" ref="E19:E42" si="0">-CUMIPMT($B$6/12,$B$7*12,$B$5,C19,D19,0)</f>
        <v>#NUM!</v>
      </c>
      <c r="F19" s="23" t="e">
        <f t="shared" ref="F19:F42" si="1">-CUMPRINC($B$6/12,$B$7*12,$B$5,C19,D19,0)</f>
        <v>#NUM!</v>
      </c>
      <c r="G19" s="23" t="e">
        <f t="shared" ref="G19:G42" si="2">+F19+E19</f>
        <v>#NUM!</v>
      </c>
    </row>
    <row r="20" spans="1:7" x14ac:dyDescent="0.2">
      <c r="A20" s="34"/>
      <c r="B20" s="32">
        <v>3</v>
      </c>
      <c r="C20" s="34">
        <f>+C19+12</f>
        <v>25</v>
      </c>
      <c r="D20" s="22">
        <f>+D19+12</f>
        <v>36</v>
      </c>
      <c r="E20" s="23" t="e">
        <f t="shared" si="0"/>
        <v>#NUM!</v>
      </c>
      <c r="F20" s="23" t="e">
        <f t="shared" si="1"/>
        <v>#NUM!</v>
      </c>
      <c r="G20" s="23" t="e">
        <f t="shared" si="2"/>
        <v>#NUM!</v>
      </c>
    </row>
    <row r="21" spans="1:7" x14ac:dyDescent="0.2">
      <c r="A21" s="34"/>
      <c r="B21" s="24">
        <v>4</v>
      </c>
      <c r="C21" s="34">
        <f t="shared" ref="C21:C42" si="3">+C20+12</f>
        <v>37</v>
      </c>
      <c r="D21" s="22">
        <f t="shared" ref="D21:D42" si="4">+D20+12</f>
        <v>48</v>
      </c>
      <c r="E21" s="23" t="e">
        <f t="shared" si="0"/>
        <v>#NUM!</v>
      </c>
      <c r="F21" s="23" t="e">
        <f t="shared" si="1"/>
        <v>#NUM!</v>
      </c>
      <c r="G21" s="23" t="e">
        <f t="shared" si="2"/>
        <v>#NUM!</v>
      </c>
    </row>
    <row r="22" spans="1:7" x14ac:dyDescent="0.2">
      <c r="B22" s="24">
        <v>5</v>
      </c>
      <c r="C22" s="34">
        <f t="shared" si="3"/>
        <v>49</v>
      </c>
      <c r="D22" s="22">
        <f t="shared" si="4"/>
        <v>60</v>
      </c>
      <c r="E22" s="23" t="e">
        <f t="shared" si="0"/>
        <v>#NUM!</v>
      </c>
      <c r="F22" s="23" t="e">
        <f t="shared" si="1"/>
        <v>#NUM!</v>
      </c>
      <c r="G22" s="23" t="e">
        <f t="shared" si="2"/>
        <v>#NUM!</v>
      </c>
    </row>
    <row r="23" spans="1:7" x14ac:dyDescent="0.2">
      <c r="B23" s="32">
        <v>6</v>
      </c>
      <c r="C23" s="34">
        <f t="shared" si="3"/>
        <v>61</v>
      </c>
      <c r="D23" s="22">
        <f t="shared" si="4"/>
        <v>72</v>
      </c>
      <c r="E23" s="23" t="e">
        <f t="shared" si="0"/>
        <v>#NUM!</v>
      </c>
      <c r="F23" s="23" t="e">
        <f t="shared" si="1"/>
        <v>#NUM!</v>
      </c>
      <c r="G23" s="23" t="e">
        <f t="shared" si="2"/>
        <v>#NUM!</v>
      </c>
    </row>
    <row r="24" spans="1:7" x14ac:dyDescent="0.2">
      <c r="B24" s="24">
        <v>7</v>
      </c>
      <c r="C24" s="34">
        <f t="shared" si="3"/>
        <v>73</v>
      </c>
      <c r="D24" s="22">
        <f t="shared" si="4"/>
        <v>84</v>
      </c>
      <c r="E24" s="23" t="e">
        <f t="shared" si="0"/>
        <v>#NUM!</v>
      </c>
      <c r="F24" s="23" t="e">
        <f t="shared" si="1"/>
        <v>#NUM!</v>
      </c>
      <c r="G24" s="23" t="e">
        <f t="shared" si="2"/>
        <v>#NUM!</v>
      </c>
    </row>
    <row r="25" spans="1:7" x14ac:dyDescent="0.2">
      <c r="B25" s="24">
        <v>8</v>
      </c>
      <c r="C25" s="34">
        <f t="shared" si="3"/>
        <v>85</v>
      </c>
      <c r="D25" s="22">
        <f t="shared" si="4"/>
        <v>96</v>
      </c>
      <c r="E25" s="23" t="e">
        <f t="shared" si="0"/>
        <v>#NUM!</v>
      </c>
      <c r="F25" s="23" t="e">
        <f t="shared" si="1"/>
        <v>#NUM!</v>
      </c>
      <c r="G25" s="23" t="e">
        <f t="shared" si="2"/>
        <v>#NUM!</v>
      </c>
    </row>
    <row r="26" spans="1:7" x14ac:dyDescent="0.2">
      <c r="B26" s="32">
        <v>9</v>
      </c>
      <c r="C26" s="34">
        <f t="shared" si="3"/>
        <v>97</v>
      </c>
      <c r="D26" s="22">
        <f t="shared" si="4"/>
        <v>108</v>
      </c>
      <c r="E26" s="23" t="e">
        <f t="shared" si="0"/>
        <v>#NUM!</v>
      </c>
      <c r="F26" s="23" t="e">
        <f t="shared" si="1"/>
        <v>#NUM!</v>
      </c>
      <c r="G26" s="23" t="e">
        <f t="shared" si="2"/>
        <v>#NUM!</v>
      </c>
    </row>
    <row r="27" spans="1:7" x14ac:dyDescent="0.2">
      <c r="B27" s="24">
        <v>10</v>
      </c>
      <c r="C27" s="34">
        <f t="shared" si="3"/>
        <v>109</v>
      </c>
      <c r="D27" s="22">
        <f t="shared" si="4"/>
        <v>120</v>
      </c>
      <c r="E27" s="23" t="e">
        <f t="shared" si="0"/>
        <v>#NUM!</v>
      </c>
      <c r="F27" s="23" t="e">
        <f t="shared" si="1"/>
        <v>#NUM!</v>
      </c>
      <c r="G27" s="23" t="e">
        <f t="shared" si="2"/>
        <v>#NUM!</v>
      </c>
    </row>
    <row r="28" spans="1:7" x14ac:dyDescent="0.2">
      <c r="B28" s="24">
        <v>11</v>
      </c>
      <c r="C28" s="34">
        <f t="shared" si="3"/>
        <v>121</v>
      </c>
      <c r="D28" s="22">
        <f t="shared" si="4"/>
        <v>132</v>
      </c>
      <c r="E28" s="23" t="e">
        <f t="shared" si="0"/>
        <v>#NUM!</v>
      </c>
      <c r="F28" s="23" t="e">
        <f t="shared" si="1"/>
        <v>#NUM!</v>
      </c>
      <c r="G28" s="23" t="e">
        <f t="shared" si="2"/>
        <v>#NUM!</v>
      </c>
    </row>
    <row r="29" spans="1:7" x14ac:dyDescent="0.2">
      <c r="B29" s="32">
        <v>12</v>
      </c>
      <c r="C29" s="34">
        <f t="shared" si="3"/>
        <v>133</v>
      </c>
      <c r="D29" s="22">
        <f t="shared" si="4"/>
        <v>144</v>
      </c>
      <c r="E29" s="23" t="e">
        <f t="shared" si="0"/>
        <v>#NUM!</v>
      </c>
      <c r="F29" s="23" t="e">
        <f t="shared" si="1"/>
        <v>#NUM!</v>
      </c>
      <c r="G29" s="23" t="e">
        <f t="shared" si="2"/>
        <v>#NUM!</v>
      </c>
    </row>
    <row r="30" spans="1:7" x14ac:dyDescent="0.2">
      <c r="B30" s="24">
        <v>13</v>
      </c>
      <c r="C30" s="34">
        <f t="shared" si="3"/>
        <v>145</v>
      </c>
      <c r="D30" s="22">
        <f t="shared" si="4"/>
        <v>156</v>
      </c>
      <c r="E30" s="23" t="e">
        <f t="shared" si="0"/>
        <v>#NUM!</v>
      </c>
      <c r="F30" s="23" t="e">
        <f t="shared" si="1"/>
        <v>#NUM!</v>
      </c>
      <c r="G30" s="23" t="e">
        <f t="shared" si="2"/>
        <v>#NUM!</v>
      </c>
    </row>
    <row r="31" spans="1:7" x14ac:dyDescent="0.2">
      <c r="B31" s="24">
        <v>14</v>
      </c>
      <c r="C31" s="34">
        <f t="shared" si="3"/>
        <v>157</v>
      </c>
      <c r="D31" s="22">
        <f t="shared" si="4"/>
        <v>168</v>
      </c>
      <c r="E31" s="23" t="e">
        <f t="shared" si="0"/>
        <v>#NUM!</v>
      </c>
      <c r="F31" s="23" t="e">
        <f t="shared" si="1"/>
        <v>#NUM!</v>
      </c>
      <c r="G31" s="23" t="e">
        <f t="shared" si="2"/>
        <v>#NUM!</v>
      </c>
    </row>
    <row r="32" spans="1:7" x14ac:dyDescent="0.2">
      <c r="B32" s="32">
        <v>15</v>
      </c>
      <c r="C32" s="34">
        <f t="shared" si="3"/>
        <v>169</v>
      </c>
      <c r="D32" s="22">
        <f t="shared" si="4"/>
        <v>180</v>
      </c>
      <c r="E32" s="23" t="e">
        <f t="shared" si="0"/>
        <v>#NUM!</v>
      </c>
      <c r="F32" s="23" t="e">
        <f t="shared" si="1"/>
        <v>#NUM!</v>
      </c>
      <c r="G32" s="23" t="e">
        <f t="shared" si="2"/>
        <v>#NUM!</v>
      </c>
    </row>
    <row r="33" spans="2:7" x14ac:dyDescent="0.2">
      <c r="B33" s="24">
        <v>16</v>
      </c>
      <c r="C33" s="34">
        <f t="shared" si="3"/>
        <v>181</v>
      </c>
      <c r="D33" s="22">
        <f t="shared" si="4"/>
        <v>192</v>
      </c>
      <c r="E33" s="23" t="e">
        <f t="shared" si="0"/>
        <v>#NUM!</v>
      </c>
      <c r="F33" s="23" t="e">
        <f t="shared" si="1"/>
        <v>#NUM!</v>
      </c>
      <c r="G33" s="23" t="e">
        <f t="shared" si="2"/>
        <v>#NUM!</v>
      </c>
    </row>
    <row r="34" spans="2:7" x14ac:dyDescent="0.2">
      <c r="B34" s="24">
        <v>17</v>
      </c>
      <c r="C34" s="34">
        <f t="shared" si="3"/>
        <v>193</v>
      </c>
      <c r="D34" s="22">
        <f t="shared" si="4"/>
        <v>204</v>
      </c>
      <c r="E34" s="23" t="e">
        <f t="shared" si="0"/>
        <v>#NUM!</v>
      </c>
      <c r="F34" s="23" t="e">
        <f t="shared" si="1"/>
        <v>#NUM!</v>
      </c>
      <c r="G34" s="23" t="e">
        <f t="shared" si="2"/>
        <v>#NUM!</v>
      </c>
    </row>
    <row r="35" spans="2:7" x14ac:dyDescent="0.2">
      <c r="B35" s="32">
        <v>18</v>
      </c>
      <c r="C35" s="34">
        <f t="shared" si="3"/>
        <v>205</v>
      </c>
      <c r="D35" s="22">
        <f t="shared" si="4"/>
        <v>216</v>
      </c>
      <c r="E35" s="23" t="e">
        <f t="shared" si="0"/>
        <v>#NUM!</v>
      </c>
      <c r="F35" s="23" t="e">
        <f t="shared" si="1"/>
        <v>#NUM!</v>
      </c>
      <c r="G35" s="23" t="e">
        <f t="shared" si="2"/>
        <v>#NUM!</v>
      </c>
    </row>
    <row r="36" spans="2:7" x14ac:dyDescent="0.2">
      <c r="B36" s="24">
        <v>19</v>
      </c>
      <c r="C36" s="34">
        <f t="shared" si="3"/>
        <v>217</v>
      </c>
      <c r="D36" s="22">
        <f t="shared" si="4"/>
        <v>228</v>
      </c>
      <c r="E36" s="23" t="e">
        <f t="shared" si="0"/>
        <v>#NUM!</v>
      </c>
      <c r="F36" s="23" t="e">
        <f t="shared" si="1"/>
        <v>#NUM!</v>
      </c>
      <c r="G36" s="23" t="e">
        <f t="shared" si="2"/>
        <v>#NUM!</v>
      </c>
    </row>
    <row r="37" spans="2:7" x14ac:dyDescent="0.2">
      <c r="B37" s="24">
        <v>20</v>
      </c>
      <c r="C37" s="34">
        <f t="shared" si="3"/>
        <v>229</v>
      </c>
      <c r="D37" s="22">
        <f t="shared" si="4"/>
        <v>240</v>
      </c>
      <c r="E37" s="23" t="e">
        <f t="shared" si="0"/>
        <v>#NUM!</v>
      </c>
      <c r="F37" s="23" t="e">
        <f t="shared" si="1"/>
        <v>#NUM!</v>
      </c>
      <c r="G37" s="23" t="e">
        <f t="shared" si="2"/>
        <v>#NUM!</v>
      </c>
    </row>
    <row r="38" spans="2:7" x14ac:dyDescent="0.2">
      <c r="B38" s="32">
        <v>21</v>
      </c>
      <c r="C38" s="34">
        <f t="shared" si="3"/>
        <v>241</v>
      </c>
      <c r="D38" s="22">
        <f t="shared" si="4"/>
        <v>252</v>
      </c>
      <c r="E38" s="23" t="e">
        <f t="shared" si="0"/>
        <v>#NUM!</v>
      </c>
      <c r="F38" s="23" t="e">
        <f t="shared" si="1"/>
        <v>#NUM!</v>
      </c>
      <c r="G38" s="23" t="e">
        <f t="shared" si="2"/>
        <v>#NUM!</v>
      </c>
    </row>
    <row r="39" spans="2:7" x14ac:dyDescent="0.2">
      <c r="B39" s="24">
        <v>22</v>
      </c>
      <c r="C39" s="34">
        <f t="shared" si="3"/>
        <v>253</v>
      </c>
      <c r="D39" s="22">
        <f t="shared" si="4"/>
        <v>264</v>
      </c>
      <c r="E39" s="23" t="e">
        <f t="shared" si="0"/>
        <v>#NUM!</v>
      </c>
      <c r="F39" s="23" t="e">
        <f t="shared" si="1"/>
        <v>#NUM!</v>
      </c>
      <c r="G39" s="23" t="e">
        <f t="shared" si="2"/>
        <v>#NUM!</v>
      </c>
    </row>
    <row r="40" spans="2:7" x14ac:dyDescent="0.2">
      <c r="B40" s="24">
        <v>23</v>
      </c>
      <c r="C40" s="34">
        <f t="shared" si="3"/>
        <v>265</v>
      </c>
      <c r="D40" s="22">
        <f t="shared" si="4"/>
        <v>276</v>
      </c>
      <c r="E40" s="23" t="e">
        <f t="shared" si="0"/>
        <v>#NUM!</v>
      </c>
      <c r="F40" s="23" t="e">
        <f t="shared" si="1"/>
        <v>#NUM!</v>
      </c>
      <c r="G40" s="23" t="e">
        <f t="shared" si="2"/>
        <v>#NUM!</v>
      </c>
    </row>
    <row r="41" spans="2:7" x14ac:dyDescent="0.2">
      <c r="B41" s="32">
        <v>24</v>
      </c>
      <c r="C41" s="34">
        <f t="shared" si="3"/>
        <v>277</v>
      </c>
      <c r="D41" s="22">
        <f t="shared" si="4"/>
        <v>288</v>
      </c>
      <c r="E41" s="23" t="e">
        <f t="shared" si="0"/>
        <v>#NUM!</v>
      </c>
      <c r="F41" s="23" t="e">
        <f t="shared" si="1"/>
        <v>#NUM!</v>
      </c>
      <c r="G41" s="23" t="e">
        <f t="shared" si="2"/>
        <v>#NUM!</v>
      </c>
    </row>
    <row r="42" spans="2:7" x14ac:dyDescent="0.2">
      <c r="B42" s="24">
        <v>25</v>
      </c>
      <c r="C42" s="34">
        <f t="shared" si="3"/>
        <v>289</v>
      </c>
      <c r="D42" s="22">
        <f t="shared" si="4"/>
        <v>300</v>
      </c>
      <c r="E42" s="23" t="e">
        <f t="shared" si="0"/>
        <v>#NUM!</v>
      </c>
      <c r="F42" s="23" t="e">
        <f t="shared" si="1"/>
        <v>#NUM!</v>
      </c>
      <c r="G42" s="23" t="e">
        <f t="shared" si="2"/>
        <v>#NUM!</v>
      </c>
    </row>
    <row r="43" spans="2:7" x14ac:dyDescent="0.2">
      <c r="C43" s="34"/>
      <c r="D43" s="22"/>
      <c r="E43" s="22"/>
      <c r="F43" s="22"/>
      <c r="G43" s="22"/>
    </row>
    <row r="44" spans="2:7" x14ac:dyDescent="0.2">
      <c r="B44" s="34"/>
      <c r="C44" s="34"/>
      <c r="D44" s="22"/>
      <c r="E44" s="22"/>
      <c r="F44" s="22"/>
      <c r="G44" s="22"/>
    </row>
    <row r="45" spans="2:7" x14ac:dyDescent="0.2">
      <c r="C45" s="34"/>
      <c r="D45" s="22"/>
      <c r="E45" s="22"/>
      <c r="F45" s="22"/>
      <c r="G45" s="22"/>
    </row>
    <row r="46" spans="2:7" x14ac:dyDescent="0.2">
      <c r="C46" s="34"/>
      <c r="D46" s="22"/>
      <c r="E46" s="22"/>
      <c r="F46" s="22"/>
      <c r="G46" s="22"/>
    </row>
    <row r="47" spans="2:7" x14ac:dyDescent="0.2">
      <c r="B47" s="34"/>
      <c r="C47" s="34"/>
      <c r="D47" s="22"/>
      <c r="E47" s="22"/>
      <c r="F47" s="22"/>
      <c r="G47" s="22"/>
    </row>
  </sheetData>
  <mergeCells count="1">
    <mergeCell ref="C16:D16"/>
  </mergeCells>
  <pageMargins left="0.7" right="0.7" top="0.75" bottom="0.75" header="0.3" footer="0.3"/>
  <pageSetup paperSiz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8"/>
  <sheetViews>
    <sheetView workbookViewId="0">
      <selection activeCell="A3" sqref="A3"/>
    </sheetView>
  </sheetViews>
  <sheetFormatPr defaultRowHeight="12.75" x14ac:dyDescent="0.2"/>
  <cols>
    <col min="1" max="1" width="2.42578125" style="3" customWidth="1"/>
    <col min="2" max="2" width="48.42578125" style="3" customWidth="1"/>
    <col min="3" max="3" width="20" style="3" customWidth="1"/>
    <col min="4" max="16384" width="9.140625" style="3"/>
  </cols>
  <sheetData>
    <row r="2" spans="1:30" x14ac:dyDescent="0.2">
      <c r="A2" s="3" t="s">
        <v>117</v>
      </c>
      <c r="B2" s="6"/>
      <c r="C2" s="40"/>
      <c r="D2" s="46">
        <v>1</v>
      </c>
      <c r="E2" s="46">
        <v>2</v>
      </c>
      <c r="F2" s="46">
        <v>3</v>
      </c>
      <c r="G2" s="46">
        <v>4</v>
      </c>
      <c r="H2" s="46">
        <v>5</v>
      </c>
      <c r="I2" s="46">
        <v>6</v>
      </c>
      <c r="J2" s="46">
        <v>7</v>
      </c>
      <c r="K2" s="46">
        <v>8</v>
      </c>
      <c r="L2" s="46">
        <v>9</v>
      </c>
      <c r="M2" s="46">
        <v>10</v>
      </c>
      <c r="N2" s="46">
        <v>11</v>
      </c>
      <c r="O2" s="46">
        <v>12</v>
      </c>
      <c r="P2" s="46">
        <v>13</v>
      </c>
      <c r="Q2" s="46">
        <v>14</v>
      </c>
      <c r="R2" s="46">
        <v>15</v>
      </c>
      <c r="S2" s="46">
        <v>16</v>
      </c>
      <c r="T2" s="46">
        <v>17</v>
      </c>
      <c r="U2" s="46">
        <v>18</v>
      </c>
      <c r="V2" s="46">
        <v>19</v>
      </c>
      <c r="W2" s="46">
        <v>20</v>
      </c>
      <c r="X2" s="46">
        <v>21</v>
      </c>
      <c r="Y2" s="46">
        <v>22</v>
      </c>
      <c r="Z2" s="46">
        <v>23</v>
      </c>
      <c r="AA2" s="46">
        <v>24</v>
      </c>
      <c r="AB2" s="46">
        <v>25</v>
      </c>
      <c r="AC2" s="46"/>
      <c r="AD2" s="2"/>
    </row>
    <row r="3" spans="1:30" x14ac:dyDescent="0.2">
      <c r="A3" s="1" t="s">
        <v>26</v>
      </c>
      <c r="B3" s="1"/>
      <c r="C3" s="40" t="s">
        <v>27</v>
      </c>
      <c r="D3" s="30">
        <v>2015</v>
      </c>
      <c r="E3" s="30">
        <v>2016</v>
      </c>
      <c r="F3" s="30">
        <v>2017</v>
      </c>
      <c r="G3" s="30">
        <v>2018</v>
      </c>
      <c r="H3" s="30">
        <v>2019</v>
      </c>
      <c r="I3" s="30">
        <v>2020</v>
      </c>
      <c r="J3" s="30">
        <v>2021</v>
      </c>
      <c r="K3" s="30">
        <v>2022</v>
      </c>
      <c r="L3" s="30">
        <v>2023</v>
      </c>
      <c r="M3" s="30">
        <v>2024</v>
      </c>
      <c r="N3" s="30">
        <v>2025</v>
      </c>
      <c r="O3" s="30">
        <v>2026</v>
      </c>
      <c r="P3" s="30">
        <v>2027</v>
      </c>
      <c r="Q3" s="30">
        <v>2028</v>
      </c>
      <c r="R3" s="30">
        <v>2029</v>
      </c>
      <c r="S3" s="30">
        <v>2030</v>
      </c>
      <c r="T3" s="30">
        <v>2031</v>
      </c>
      <c r="U3" s="30">
        <v>2032</v>
      </c>
      <c r="V3" s="30">
        <v>2033</v>
      </c>
      <c r="W3" s="30">
        <v>2034</v>
      </c>
      <c r="X3" s="30">
        <v>2035</v>
      </c>
      <c r="Y3" s="30">
        <v>2036</v>
      </c>
      <c r="Z3" s="30">
        <v>2037</v>
      </c>
      <c r="AA3" s="30">
        <v>2038</v>
      </c>
      <c r="AB3" s="30">
        <v>2039</v>
      </c>
      <c r="AC3" s="47"/>
      <c r="AD3" s="2"/>
    </row>
    <row r="4" spans="1:30" x14ac:dyDescent="0.2">
      <c r="D4" s="14"/>
      <c r="E4" s="14"/>
      <c r="F4" s="14"/>
      <c r="G4" s="14"/>
      <c r="H4" s="14"/>
      <c r="I4" s="14"/>
      <c r="J4" s="14"/>
      <c r="K4" s="14"/>
      <c r="L4" s="14"/>
      <c r="M4" s="14"/>
      <c r="N4" s="14"/>
      <c r="O4" s="14"/>
      <c r="P4" s="14"/>
      <c r="Q4" s="14"/>
      <c r="R4" s="14"/>
      <c r="S4" s="14"/>
      <c r="T4" s="14"/>
      <c r="U4" s="14"/>
      <c r="V4" s="14"/>
      <c r="W4" s="14"/>
      <c r="X4" s="14"/>
      <c r="Y4" s="14"/>
      <c r="Z4" s="14"/>
      <c r="AA4" s="14"/>
      <c r="AB4" s="14"/>
    </row>
    <row r="5" spans="1:30" x14ac:dyDescent="0.2">
      <c r="B5" s="49" t="s">
        <v>100</v>
      </c>
      <c r="C5" s="49"/>
      <c r="D5" s="14"/>
      <c r="E5" s="14"/>
      <c r="F5" s="14"/>
      <c r="G5" s="14"/>
      <c r="H5" s="14"/>
      <c r="I5" s="14"/>
      <c r="J5" s="14"/>
      <c r="K5" s="14"/>
      <c r="L5" s="14"/>
      <c r="M5" s="14"/>
      <c r="N5" s="14"/>
      <c r="O5" s="14"/>
      <c r="P5" s="14"/>
      <c r="Q5" s="14"/>
      <c r="R5" s="14"/>
      <c r="S5" s="14"/>
      <c r="T5" s="14"/>
      <c r="U5" s="14"/>
      <c r="V5" s="14"/>
      <c r="W5" s="14"/>
      <c r="X5" s="14"/>
      <c r="Y5" s="14"/>
      <c r="Z5" s="14"/>
      <c r="AA5" s="14"/>
      <c r="AB5" s="14"/>
    </row>
    <row r="6" spans="1:30" x14ac:dyDescent="0.2">
      <c r="B6" s="49" t="s">
        <v>101</v>
      </c>
      <c r="C6" s="49"/>
      <c r="D6" s="14"/>
      <c r="E6" s="14"/>
      <c r="F6" s="14"/>
      <c r="G6" s="14"/>
      <c r="H6" s="14"/>
      <c r="I6" s="14"/>
      <c r="J6" s="14"/>
      <c r="K6" s="14"/>
      <c r="L6" s="14"/>
      <c r="M6" s="14"/>
      <c r="N6" s="14"/>
      <c r="O6" s="14"/>
      <c r="P6" s="14"/>
      <c r="Q6" s="14"/>
      <c r="R6" s="14"/>
      <c r="S6" s="14"/>
      <c r="T6" s="14"/>
      <c r="U6" s="14"/>
      <c r="V6" s="14"/>
      <c r="W6" s="14"/>
      <c r="X6" s="14"/>
      <c r="Y6" s="14"/>
      <c r="Z6" s="14"/>
      <c r="AA6" s="14"/>
      <c r="AB6" s="14"/>
    </row>
    <row r="7" spans="1:30" x14ac:dyDescent="0.2">
      <c r="B7" s="49" t="s">
        <v>102</v>
      </c>
      <c r="C7" s="49"/>
      <c r="D7" s="14"/>
      <c r="E7" s="14"/>
      <c r="F7" s="14"/>
      <c r="G7" s="14"/>
      <c r="H7" s="14"/>
      <c r="I7" s="14"/>
      <c r="J7" s="14"/>
      <c r="K7" s="14"/>
      <c r="L7" s="14"/>
      <c r="M7" s="14"/>
      <c r="N7" s="14"/>
      <c r="O7" s="14"/>
      <c r="P7" s="14"/>
      <c r="Q7" s="14"/>
      <c r="R7" s="14"/>
      <c r="S7" s="14"/>
      <c r="T7" s="14"/>
      <c r="U7" s="14"/>
      <c r="V7" s="14"/>
      <c r="W7" s="14"/>
      <c r="X7" s="14"/>
      <c r="Y7" s="14"/>
      <c r="Z7" s="14"/>
      <c r="AA7" s="14"/>
      <c r="AB7" s="14"/>
    </row>
    <row r="8" spans="1:30" x14ac:dyDescent="0.2">
      <c r="B8" s="49" t="s">
        <v>103</v>
      </c>
      <c r="C8" s="49"/>
      <c r="D8" s="14"/>
      <c r="E8" s="14"/>
      <c r="F8" s="14"/>
      <c r="G8" s="14"/>
      <c r="H8" s="14"/>
      <c r="I8" s="14"/>
      <c r="J8" s="14"/>
      <c r="K8" s="14"/>
      <c r="L8" s="14"/>
      <c r="M8" s="14"/>
      <c r="N8" s="14"/>
      <c r="O8" s="14"/>
      <c r="P8" s="14"/>
      <c r="Q8" s="14"/>
      <c r="R8" s="14"/>
      <c r="S8" s="14"/>
      <c r="T8" s="14"/>
      <c r="U8" s="14"/>
      <c r="V8" s="14"/>
      <c r="W8" s="14"/>
      <c r="X8" s="14"/>
      <c r="Y8" s="14"/>
      <c r="Z8" s="14"/>
      <c r="AA8" s="14"/>
      <c r="AB8" s="14"/>
    </row>
    <row r="9" spans="1:30" x14ac:dyDescent="0.2">
      <c r="B9" s="49" t="s">
        <v>104</v>
      </c>
      <c r="C9" s="49"/>
      <c r="D9" s="14"/>
      <c r="E9" s="14"/>
      <c r="F9" s="14"/>
      <c r="G9" s="14"/>
      <c r="H9" s="14"/>
      <c r="I9" s="14"/>
      <c r="J9" s="14"/>
      <c r="K9" s="14"/>
      <c r="L9" s="14"/>
      <c r="M9" s="14"/>
      <c r="N9" s="14"/>
      <c r="O9" s="14"/>
      <c r="P9" s="14"/>
      <c r="Q9" s="14"/>
      <c r="R9" s="14"/>
      <c r="S9" s="14"/>
      <c r="T9" s="14"/>
      <c r="U9" s="14"/>
      <c r="V9" s="14"/>
      <c r="W9" s="14"/>
      <c r="X9" s="14"/>
      <c r="Y9" s="14"/>
      <c r="Z9" s="14"/>
      <c r="AA9" s="14"/>
      <c r="AB9" s="14"/>
    </row>
    <row r="10" spans="1:30" x14ac:dyDescent="0.2">
      <c r="B10" s="49" t="s">
        <v>105</v>
      </c>
      <c r="C10" s="49"/>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1:30" x14ac:dyDescent="0.2">
      <c r="B11" s="49" t="s">
        <v>106</v>
      </c>
      <c r="C11" s="49"/>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30" x14ac:dyDescent="0.2">
      <c r="B12" s="49" t="s">
        <v>107</v>
      </c>
      <c r="C12" s="49"/>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30" x14ac:dyDescent="0.2">
      <c r="B13" s="49" t="s">
        <v>108</v>
      </c>
      <c r="C13" s="49"/>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30" x14ac:dyDescent="0.2">
      <c r="B14" s="49" t="s">
        <v>109</v>
      </c>
      <c r="C14" s="49"/>
      <c r="D14" s="14"/>
      <c r="E14" s="14"/>
      <c r="F14" s="14"/>
      <c r="G14" s="14"/>
      <c r="H14" s="14"/>
      <c r="I14" s="14"/>
      <c r="J14" s="14"/>
      <c r="K14" s="14"/>
      <c r="L14" s="14"/>
      <c r="M14" s="14"/>
      <c r="N14" s="14"/>
      <c r="O14" s="14"/>
      <c r="P14" s="14"/>
      <c r="Q14" s="14"/>
      <c r="R14" s="14"/>
      <c r="S14" s="14"/>
      <c r="T14" s="14"/>
      <c r="U14" s="14"/>
      <c r="V14" s="14"/>
      <c r="W14" s="14"/>
      <c r="X14" s="14"/>
      <c r="Y14" s="14"/>
      <c r="Z14" s="14"/>
      <c r="AA14" s="14"/>
      <c r="AB14" s="14"/>
    </row>
    <row r="15" spans="1:30" x14ac:dyDescent="0.2">
      <c r="B15" s="49" t="s">
        <v>110</v>
      </c>
      <c r="C15" s="49"/>
      <c r="D15" s="14"/>
      <c r="E15" s="14"/>
      <c r="F15" s="14"/>
      <c r="G15" s="14"/>
      <c r="H15" s="14"/>
      <c r="I15" s="14"/>
      <c r="J15" s="14"/>
      <c r="K15" s="14"/>
      <c r="L15" s="14"/>
      <c r="M15" s="14"/>
      <c r="N15" s="14"/>
      <c r="O15" s="14"/>
      <c r="P15" s="14"/>
      <c r="Q15" s="14"/>
      <c r="R15" s="14"/>
      <c r="S15" s="14"/>
      <c r="T15" s="14"/>
      <c r="U15" s="14"/>
      <c r="V15" s="14"/>
      <c r="W15" s="14"/>
      <c r="X15" s="14"/>
      <c r="Y15" s="14"/>
      <c r="Z15" s="14"/>
      <c r="AA15" s="14"/>
      <c r="AB15" s="14"/>
    </row>
    <row r="16" spans="1:30" x14ac:dyDescent="0.2">
      <c r="B16" s="49" t="s">
        <v>111</v>
      </c>
      <c r="C16" s="49"/>
      <c r="D16" s="14"/>
      <c r="E16" s="14"/>
      <c r="F16" s="14"/>
      <c r="G16" s="14"/>
      <c r="H16" s="14"/>
      <c r="I16" s="14"/>
      <c r="J16" s="14"/>
      <c r="K16" s="14"/>
      <c r="L16" s="14"/>
      <c r="M16" s="14"/>
      <c r="N16" s="14"/>
      <c r="O16" s="14"/>
      <c r="P16" s="14"/>
      <c r="Q16" s="14"/>
      <c r="R16" s="14"/>
      <c r="S16" s="14"/>
      <c r="T16" s="14"/>
      <c r="U16" s="14"/>
      <c r="V16" s="14"/>
      <c r="W16" s="14"/>
      <c r="X16" s="14"/>
      <c r="Y16" s="14"/>
      <c r="Z16" s="14"/>
      <c r="AA16" s="14"/>
      <c r="AB16" s="14"/>
    </row>
    <row r="17" spans="1:28" x14ac:dyDescent="0.2">
      <c r="B17" s="49" t="s">
        <v>112</v>
      </c>
      <c r="C17" s="49"/>
      <c r="D17" s="14"/>
      <c r="E17" s="14"/>
      <c r="F17" s="14"/>
      <c r="G17" s="14"/>
      <c r="H17" s="14"/>
      <c r="I17" s="14"/>
      <c r="J17" s="14"/>
      <c r="K17" s="14"/>
      <c r="L17" s="14"/>
      <c r="M17" s="14"/>
      <c r="N17" s="14"/>
      <c r="O17" s="14"/>
      <c r="P17" s="14"/>
      <c r="Q17" s="14"/>
      <c r="R17" s="14"/>
      <c r="S17" s="14"/>
      <c r="T17" s="14"/>
      <c r="U17" s="14"/>
      <c r="V17" s="14"/>
      <c r="W17" s="14"/>
      <c r="X17" s="14"/>
      <c r="Y17" s="14"/>
      <c r="Z17" s="14"/>
      <c r="AA17" s="14"/>
      <c r="AB17" s="14"/>
    </row>
    <row r="18" spans="1:28" x14ac:dyDescent="0.2">
      <c r="A18" s="3" t="s">
        <v>113</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row>
    <row r="19" spans="1:28" x14ac:dyDescent="0.2">
      <c r="B19" s="49"/>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1:28" x14ac:dyDescent="0.2">
      <c r="B20" s="49"/>
      <c r="D20" s="14"/>
      <c r="E20" s="14"/>
      <c r="F20" s="14"/>
      <c r="G20" s="14"/>
      <c r="H20" s="14"/>
      <c r="I20" s="14"/>
      <c r="J20" s="14"/>
      <c r="K20" s="14"/>
      <c r="L20" s="14"/>
      <c r="M20" s="14"/>
      <c r="N20" s="14"/>
      <c r="O20" s="14"/>
      <c r="P20" s="14"/>
      <c r="Q20" s="14"/>
      <c r="R20" s="14"/>
      <c r="S20" s="14"/>
      <c r="T20" s="14"/>
      <c r="U20" s="14"/>
      <c r="V20" s="14"/>
      <c r="W20" s="14"/>
      <c r="X20" s="14"/>
      <c r="Y20" s="14"/>
      <c r="Z20" s="14"/>
      <c r="AA20" s="14"/>
      <c r="AB20" s="14"/>
    </row>
    <row r="21" spans="1:28" x14ac:dyDescent="0.2">
      <c r="B21" s="49"/>
      <c r="D21" s="14"/>
      <c r="E21" s="14"/>
      <c r="F21" s="14"/>
      <c r="G21" s="14"/>
      <c r="H21" s="14"/>
      <c r="I21" s="14"/>
      <c r="J21" s="14"/>
      <c r="K21" s="14"/>
      <c r="L21" s="14"/>
      <c r="M21" s="14"/>
      <c r="N21" s="14"/>
      <c r="O21" s="14"/>
      <c r="P21" s="14"/>
      <c r="Q21" s="14"/>
      <c r="R21" s="14"/>
      <c r="S21" s="14"/>
      <c r="T21" s="14"/>
      <c r="U21" s="14"/>
      <c r="V21" s="14"/>
      <c r="W21" s="14"/>
      <c r="X21" s="14"/>
      <c r="Y21" s="14"/>
      <c r="Z21" s="14"/>
      <c r="AA21" s="14"/>
      <c r="AB21" s="14"/>
    </row>
    <row r="22" spans="1:28" x14ac:dyDescent="0.2">
      <c r="B22" s="49"/>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x14ac:dyDescent="0.2">
      <c r="B23" s="49"/>
      <c r="D23" s="14"/>
      <c r="E23" s="14"/>
      <c r="F23" s="14"/>
      <c r="G23" s="14"/>
      <c r="H23" s="14"/>
      <c r="I23" s="14"/>
      <c r="J23" s="14"/>
      <c r="K23" s="14"/>
      <c r="L23" s="14"/>
      <c r="M23" s="14"/>
      <c r="N23" s="14"/>
      <c r="O23" s="14"/>
      <c r="P23" s="14"/>
      <c r="Q23" s="14"/>
      <c r="R23" s="14"/>
      <c r="S23" s="14"/>
      <c r="T23" s="14"/>
      <c r="U23" s="14"/>
      <c r="V23" s="14"/>
      <c r="W23" s="14"/>
      <c r="X23" s="14"/>
      <c r="Y23" s="14"/>
      <c r="Z23" s="14"/>
      <c r="AA23" s="14"/>
      <c r="AB23" s="14"/>
    </row>
    <row r="24" spans="1:28" x14ac:dyDescent="0.2">
      <c r="B24" s="49"/>
      <c r="D24" s="14"/>
      <c r="E24" s="14"/>
      <c r="F24" s="14"/>
      <c r="G24" s="14"/>
      <c r="H24" s="14"/>
      <c r="I24" s="14"/>
      <c r="J24" s="14"/>
      <c r="K24" s="14"/>
      <c r="L24" s="14"/>
      <c r="M24" s="14"/>
      <c r="N24" s="14"/>
      <c r="O24" s="14"/>
      <c r="P24" s="14"/>
      <c r="Q24" s="14"/>
      <c r="R24" s="14"/>
      <c r="S24" s="14"/>
      <c r="T24" s="14"/>
      <c r="U24" s="14"/>
      <c r="V24" s="14"/>
      <c r="W24" s="14"/>
      <c r="X24" s="14"/>
      <c r="Y24" s="14"/>
      <c r="Z24" s="14"/>
      <c r="AA24" s="14"/>
      <c r="AB24" s="14"/>
    </row>
    <row r="25" spans="1:28" ht="9.75" hidden="1" customHeight="1" x14ac:dyDescent="0.2">
      <c r="B25" s="49"/>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1:28" x14ac:dyDescent="0.2">
      <c r="A26" s="19" t="s">
        <v>114</v>
      </c>
      <c r="D26" s="50">
        <f>SUM(D4:D25)</f>
        <v>0</v>
      </c>
      <c r="E26" s="50">
        <f t="shared" ref="E26:AB26" si="0">SUM(E4:E25)</f>
        <v>0</v>
      </c>
      <c r="F26" s="50">
        <f t="shared" si="0"/>
        <v>0</v>
      </c>
      <c r="G26" s="50">
        <f t="shared" si="0"/>
        <v>0</v>
      </c>
      <c r="H26" s="50">
        <f t="shared" si="0"/>
        <v>0</v>
      </c>
      <c r="I26" s="50">
        <f t="shared" si="0"/>
        <v>0</v>
      </c>
      <c r="J26" s="50">
        <f t="shared" si="0"/>
        <v>0</v>
      </c>
      <c r="K26" s="50">
        <f t="shared" si="0"/>
        <v>0</v>
      </c>
      <c r="L26" s="50">
        <f t="shared" si="0"/>
        <v>0</v>
      </c>
      <c r="M26" s="50">
        <f t="shared" si="0"/>
        <v>0</v>
      </c>
      <c r="N26" s="50">
        <f t="shared" si="0"/>
        <v>0</v>
      </c>
      <c r="O26" s="50">
        <f t="shared" si="0"/>
        <v>0</v>
      </c>
      <c r="P26" s="50">
        <f t="shared" si="0"/>
        <v>0</v>
      </c>
      <c r="Q26" s="50">
        <f t="shared" si="0"/>
        <v>0</v>
      </c>
      <c r="R26" s="50">
        <f t="shared" si="0"/>
        <v>0</v>
      </c>
      <c r="S26" s="50">
        <f t="shared" si="0"/>
        <v>0</v>
      </c>
      <c r="T26" s="50">
        <f t="shared" si="0"/>
        <v>0</v>
      </c>
      <c r="U26" s="50">
        <f t="shared" si="0"/>
        <v>0</v>
      </c>
      <c r="V26" s="50">
        <f t="shared" si="0"/>
        <v>0</v>
      </c>
      <c r="W26" s="50">
        <f t="shared" si="0"/>
        <v>0</v>
      </c>
      <c r="X26" s="50">
        <f t="shared" si="0"/>
        <v>0</v>
      </c>
      <c r="Y26" s="50">
        <f t="shared" si="0"/>
        <v>0</v>
      </c>
      <c r="Z26" s="50">
        <f t="shared" si="0"/>
        <v>0</v>
      </c>
      <c r="AA26" s="50">
        <f t="shared" si="0"/>
        <v>0</v>
      </c>
      <c r="AB26" s="50">
        <f t="shared" si="0"/>
        <v>0</v>
      </c>
    </row>
    <row r="27" spans="1:28" x14ac:dyDescent="0.2">
      <c r="D27" s="14"/>
      <c r="E27" s="14"/>
      <c r="F27" s="14"/>
      <c r="G27" s="14"/>
      <c r="H27" s="14"/>
      <c r="I27" s="14"/>
      <c r="J27" s="14"/>
      <c r="K27" s="14"/>
      <c r="L27" s="14"/>
      <c r="M27" s="14"/>
      <c r="N27" s="14"/>
      <c r="O27" s="14"/>
      <c r="P27" s="14"/>
      <c r="Q27" s="14"/>
      <c r="R27" s="14"/>
      <c r="S27" s="14"/>
      <c r="T27" s="14"/>
      <c r="U27" s="14"/>
      <c r="V27" s="14"/>
      <c r="W27" s="14"/>
      <c r="X27" s="14"/>
      <c r="Y27" s="14"/>
      <c r="Z27" s="14"/>
      <c r="AA27" s="14"/>
      <c r="AB27" s="14"/>
    </row>
    <row r="28" spans="1:28" x14ac:dyDescent="0.2">
      <c r="A28" s="3" t="s">
        <v>116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Budget-Cashflow template</vt:lpstr>
      <vt:lpstr>Debt Service Information</vt:lpstr>
      <vt:lpstr>Staff Salary Information</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2014-05-16T14:48:11Z</dcterms:created>
  <dc:creator>Judy Cody</dc:creator>
  <lastModifiedBy>Gilmore, Andrea (EEC)</lastModifiedBy>
  <lastPrinted>2014-09-10T18:46:21Z</lastPrinted>
  <dcterms:modified xsi:type="dcterms:W3CDTF">2015-10-13T12:49:18Z</dcterms:modified>
</coreProperties>
</file>