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Farnham\Desktop\"/>
    </mc:Choice>
  </mc:AlternateContent>
  <xr:revisionPtr revIDLastSave="0" documentId="13_ncr:1_{95880F37-CE14-4E2C-A9A3-8664D9A0441A}" xr6:coauthVersionLast="45" xr6:coauthVersionMax="45" xr10:uidLastSave="{00000000-0000-0000-0000-000000000000}"/>
  <bookViews>
    <workbookView xWindow="-110" yWindow="-110" windowWidth="19420" windowHeight="10420" tabRatio="562" xr2:uid="{00000000-000D-0000-FFFF-FFFF00000000}"/>
  </bookViews>
  <sheets>
    <sheet name="Consumer 1" sheetId="24" r:id="rId1"/>
    <sheet name="Sheet1" sheetId="25" r:id="rId2"/>
    <sheet name="Sheet4" sheetId="4" state="hidden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4" l="1"/>
  <c r="C23" i="24" l="1"/>
</calcChain>
</file>

<file path=xl/sharedStrings.xml><?xml version="1.0" encoding="utf-8"?>
<sst xmlns="http://schemas.openxmlformats.org/spreadsheetml/2006/main" count="123" uniqueCount="121">
  <si>
    <t>Phone:</t>
  </si>
  <si>
    <t>Email:</t>
  </si>
  <si>
    <t>Title:</t>
  </si>
  <si>
    <t>FACILITY INFORMATION</t>
  </si>
  <si>
    <t>Age:</t>
  </si>
  <si>
    <t>Date of Birth:</t>
  </si>
  <si>
    <t>SSN:</t>
  </si>
  <si>
    <t>MassHealth ID</t>
  </si>
  <si>
    <t>Date Admitted to Facility:</t>
  </si>
  <si>
    <t>Hospital</t>
  </si>
  <si>
    <t>Free Standing Psychiatric Facility</t>
  </si>
  <si>
    <t>Free Standing Substance Use Facility</t>
  </si>
  <si>
    <t>Other</t>
  </si>
  <si>
    <t>NOTES/COMMENTS</t>
  </si>
  <si>
    <t>If Other, please specify here</t>
  </si>
  <si>
    <t>VA Facility</t>
  </si>
  <si>
    <t>Correctional Institution</t>
  </si>
  <si>
    <t>Currently enrolled</t>
  </si>
  <si>
    <t>Not currently enrolled</t>
  </si>
  <si>
    <t>Not eligible</t>
  </si>
  <si>
    <t>CarePlus</t>
  </si>
  <si>
    <t>Family Assistance</t>
  </si>
  <si>
    <t>Health Safety Net</t>
  </si>
  <si>
    <t>MassHealth Limited</t>
  </si>
  <si>
    <t>Standard</t>
  </si>
  <si>
    <t>Accountable Care Organization (ACO)</t>
  </si>
  <si>
    <t>Managed Care Organization (MCO)</t>
  </si>
  <si>
    <t>Primary Care Clinician Plan (PCCP)</t>
  </si>
  <si>
    <t>Fee For Service (FFS)</t>
  </si>
  <si>
    <t>One Care</t>
  </si>
  <si>
    <t>Program for the All Inclusive Care of the Elderly (PACE)</t>
  </si>
  <si>
    <t>Senior Care Options (SCO)</t>
  </si>
  <si>
    <t>Not Applicable</t>
  </si>
  <si>
    <t>Veteran - Honorably Discharged</t>
  </si>
  <si>
    <t>Veteran - Dishonorably Discharged</t>
  </si>
  <si>
    <t>Not a Veteran</t>
  </si>
  <si>
    <t>PATIENT INFORMATION</t>
  </si>
  <si>
    <t>If enrolled in a Plan, please specify Plan name here:</t>
  </si>
  <si>
    <t>If the Patient has a Guardian, Guardian's Name and Contact information</t>
  </si>
  <si>
    <t>Has contact been made with any Case Managers? Please describe</t>
  </si>
  <si>
    <t>Expected Discharge Date:</t>
  </si>
  <si>
    <t>If the Patient has an invoked Health Care Proxy (HCP), Please provide HCP Name and Contact information</t>
  </si>
  <si>
    <t>Gender:</t>
  </si>
  <si>
    <t>GENERAL NOTES:</t>
  </si>
  <si>
    <t xml:space="preserve">COVID-19 Diagnosis? </t>
  </si>
  <si>
    <t>Staffing Shortage?</t>
  </si>
  <si>
    <t>PPE Shortage?</t>
  </si>
  <si>
    <t>Exclusive relationship with other facility?</t>
  </si>
  <si>
    <t xml:space="preserve">Bed Shortage? </t>
  </si>
  <si>
    <t xml:space="preserve">Testing Issues? </t>
  </si>
  <si>
    <t>Declined to share?</t>
  </si>
  <si>
    <t xml:space="preserve">Please include the name and contact information for the person you are working with at the MassHealth Health Plan: </t>
  </si>
  <si>
    <t>If enrolled, list Insurance name and policy number:</t>
  </si>
  <si>
    <r>
      <t>Location</t>
    </r>
    <r>
      <rPr>
        <i/>
        <sz val="11"/>
        <color theme="1"/>
        <rFont val="Arial"/>
        <family val="2"/>
      </rPr>
      <t xml:space="preserve"> (town)</t>
    </r>
    <r>
      <rPr>
        <b/>
        <sz val="11"/>
        <color theme="1"/>
        <rFont val="Arial"/>
        <family val="2"/>
      </rPr>
      <t>:</t>
    </r>
  </si>
  <si>
    <r>
      <t xml:space="preserve">Type </t>
    </r>
    <r>
      <rPr>
        <i/>
        <sz val="11"/>
        <color theme="1"/>
        <rFont val="Arial"/>
        <family val="2"/>
      </rPr>
      <t>(dropdown)</t>
    </r>
  </si>
  <si>
    <r>
      <t xml:space="preserve"> D/C Barriers encountered by your Facility</t>
    </r>
    <r>
      <rPr>
        <i/>
        <sz val="11"/>
        <color theme="1"/>
        <rFont val="Arial"/>
        <family val="2"/>
      </rPr>
      <t xml:space="preserve"> (dropdown)</t>
    </r>
    <r>
      <rPr>
        <b/>
        <sz val="11"/>
        <color theme="1"/>
        <rFont val="Arial"/>
        <family val="2"/>
      </rPr>
      <t xml:space="preserve">: 
</t>
    </r>
  </si>
  <si>
    <r>
      <t xml:space="preserve">Covid status: </t>
    </r>
    <r>
      <rPr>
        <i/>
        <sz val="11"/>
        <color theme="1"/>
        <rFont val="Arial"/>
        <family val="2"/>
      </rPr>
      <t>(dropdown)</t>
    </r>
  </si>
  <si>
    <r>
      <t xml:space="preserve">MassHealth Status: </t>
    </r>
    <r>
      <rPr>
        <i/>
        <sz val="11"/>
        <color theme="1"/>
        <rFont val="Arial"/>
        <family val="2"/>
      </rPr>
      <t>(dropdown)</t>
    </r>
  </si>
  <si>
    <r>
      <t xml:space="preserve">MassHealth Coverage: </t>
    </r>
    <r>
      <rPr>
        <i/>
        <sz val="11"/>
        <color theme="1"/>
        <rFont val="Arial"/>
        <family val="2"/>
      </rPr>
      <t>(dropdown)</t>
    </r>
  </si>
  <si>
    <r>
      <t xml:space="preserve">MassHealth Enrollment: </t>
    </r>
    <r>
      <rPr>
        <i/>
        <sz val="11"/>
        <color theme="1"/>
        <rFont val="Arial"/>
        <family val="2"/>
      </rPr>
      <t xml:space="preserve"> (dropdown)</t>
    </r>
  </si>
  <si>
    <r>
      <t xml:space="preserve">Health Plan Contact </t>
    </r>
    <r>
      <rPr>
        <i/>
        <sz val="11"/>
        <rFont val="Arial"/>
        <family val="2"/>
      </rPr>
      <t>(name, email and phone):</t>
    </r>
  </si>
  <si>
    <r>
      <t xml:space="preserve">Medicare Status:    </t>
    </r>
    <r>
      <rPr>
        <i/>
        <sz val="11"/>
        <color theme="1"/>
        <rFont val="Arial"/>
        <family val="2"/>
      </rPr>
      <t>(dropdown)</t>
    </r>
  </si>
  <si>
    <r>
      <t xml:space="preserve">Veteran Status:       </t>
    </r>
    <r>
      <rPr>
        <i/>
        <sz val="11"/>
        <color theme="1"/>
        <rFont val="Arial"/>
        <family val="2"/>
      </rPr>
      <t>(dropdown)</t>
    </r>
  </si>
  <si>
    <r>
      <t xml:space="preserve">Length of Stay </t>
    </r>
    <r>
      <rPr>
        <i/>
        <sz val="11"/>
        <rFont val="Arial"/>
        <family val="2"/>
      </rPr>
      <t>(days)</t>
    </r>
    <r>
      <rPr>
        <b/>
        <sz val="11"/>
        <rFont val="Arial"/>
        <family val="2"/>
      </rPr>
      <t>:</t>
    </r>
  </si>
  <si>
    <r>
      <t>Case Manager from Community Based Organization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(agency, name, email and phone);</t>
    </r>
    <r>
      <rPr>
        <b/>
        <sz val="11"/>
        <rFont val="Arial"/>
        <family val="2"/>
      </rPr>
      <t xml:space="preserve">  </t>
    </r>
  </si>
  <si>
    <r>
      <t xml:space="preserve">           By checking this box: I confirm the individual provided the requisite consent and/or authorization, under applicable law, to disclose their personal information to EOHHS, and such consent and/or authorization, provides authority for EOHHS to further redisclose such personal information to insurance plan(s), state agencies (including: DMH, DHCD, DPH , DTA and MH), and any other organizations and/or case workers that may assist with EOHHS services.
</t>
    </r>
    <r>
      <rPr>
        <b/>
        <u/>
        <sz val="11"/>
        <color rgb="FFFF0000"/>
        <rFont val="Calibri"/>
        <family val="2"/>
        <scheme val="minor"/>
      </rPr>
      <t xml:space="preserve">This section must be completed in order to proceed with EOHHS review </t>
    </r>
  </si>
  <si>
    <t>Date of Intake:</t>
  </si>
  <si>
    <t>EHS Discharge Support Intake Form</t>
  </si>
  <si>
    <t>DISCHARGE STAFF INFORMATION</t>
  </si>
  <si>
    <t>Facility Name:</t>
  </si>
  <si>
    <t>Patient Income Sources:</t>
  </si>
  <si>
    <t xml:space="preserve">For "Other" please specify: </t>
  </si>
  <si>
    <t>Does the Patient receive services from an EOHHS agency?</t>
  </si>
  <si>
    <t>Does the Patient receive support from family members?</t>
  </si>
  <si>
    <t>What type of placement is most appropriate for the Patient at this time?</t>
  </si>
  <si>
    <t>For patients who require long-term care or short-term rehab, please complete the following section:</t>
  </si>
  <si>
    <t>Please list whether the following action items have been completed:</t>
  </si>
  <si>
    <t>Please provide details for each action item, including the date and name of agency/case manager involved:</t>
  </si>
  <si>
    <t>For patients experiencing homelessness or housing instability, please complete the following section:</t>
  </si>
  <si>
    <t>Please list any other medical conditions or behaviors or other clinical details:</t>
  </si>
  <si>
    <t>Has DMH application been submitted? If so, list submission date</t>
  </si>
  <si>
    <t>Has the Patient or Discharge Staff connected with DTA to review options?</t>
  </si>
  <si>
    <t>For more information: (877) 382-2363</t>
  </si>
  <si>
    <t>Please indicate status and eligibility of DTA benefits.</t>
  </si>
  <si>
    <t>Please indicate the Patient's previous housing situation prior to hospitalization:</t>
  </si>
  <si>
    <t>What would be needed in order for the Patient to return to the prior housing situation (e.g., residence before admission)?</t>
  </si>
  <si>
    <t>Please check all that apply.</t>
  </si>
  <si>
    <t>What are the barriers and what have Discharge Staff done to date to address these barriers?</t>
  </si>
  <si>
    <t>Have Discharge Staff contacted the local Housing Consumer Education Center to identify other local resources?</t>
  </si>
  <si>
    <t>Please indicate what other resources have been identified, if any.</t>
  </si>
  <si>
    <t xml:space="preserve">Has the Patient completed the CHAMP application for public housing, and the MassHousing Common application?  </t>
  </si>
  <si>
    <t xml:space="preserve">     For more information: https://publichousingapplication.ocd.state.ma.us</t>
  </si>
  <si>
    <t>Please note status of these applications.</t>
  </si>
  <si>
    <t xml:space="preserve">Has the Patient applied to be on the Section 8 waiting list? </t>
  </si>
  <si>
    <t>Please indicate Section 8 eligibility or application status.</t>
  </si>
  <si>
    <t>If applicable, have Discharge Staff consulted with local Legal Services agency to address barriers to housing?</t>
  </si>
  <si>
    <t xml:space="preserve">   For more information: https://www.masslegalservices.org/findlegalaid </t>
  </si>
  <si>
    <t>Please provide details of which services have been contacted.</t>
  </si>
  <si>
    <t xml:space="preserve">   For more information:                        http://www.section8listmass.org; https://www.gosection8.com </t>
  </si>
  <si>
    <t>HOMELESS/HOUSING UNSTABLE PATIENTS</t>
  </si>
  <si>
    <t>If Other, please specify:</t>
  </si>
  <si>
    <t>LONG TERM CARE/REHAB PATIENTS</t>
  </si>
  <si>
    <t xml:space="preserve">Additional Details: </t>
  </si>
  <si>
    <t>Date of last PCR test and results:</t>
  </si>
  <si>
    <t>Date of COVID Vaccination:</t>
  </si>
  <si>
    <t>Patient Name:</t>
  </si>
  <si>
    <t>Discharge Staff Name:</t>
  </si>
  <si>
    <t>Please provide details:</t>
  </si>
  <si>
    <t>Please provide details. For bariatric patients, please specify exact weight:</t>
  </si>
  <si>
    <t>For more information:      https://www.masshousinginfo.org/regional-agencies</t>
  </si>
  <si>
    <r>
      <t xml:space="preserve"> </t>
    </r>
    <r>
      <rPr>
        <i/>
        <sz val="11"/>
        <color theme="1"/>
        <rFont val="Calibri"/>
        <family val="2"/>
        <scheme val="minor"/>
      </rPr>
      <t xml:space="preserve">    For more information: https://masshousing.com/en/renters/common-preapp</t>
    </r>
  </si>
  <si>
    <t>Please check off all skilled needs:</t>
  </si>
  <si>
    <t>If enrolled in a MassHealth health/managed care plan, has the Plan been contacted?</t>
  </si>
  <si>
    <r>
      <t xml:space="preserve">If you have </t>
    </r>
    <r>
      <rPr>
        <b/>
        <u/>
        <sz val="11"/>
        <rFont val="Arial"/>
        <family val="2"/>
      </rPr>
      <t>not</t>
    </r>
    <r>
      <rPr>
        <b/>
        <sz val="11"/>
        <rFont val="Arial"/>
        <family val="2"/>
      </rPr>
      <t xml:space="preserve"> spoken with the MassHealth Plan, please indicate why not, or whether you have attempted to contact:</t>
    </r>
  </si>
  <si>
    <t xml:space="preserve">Other/Private Insurance: </t>
  </si>
  <si>
    <t>Please specify the preferred geographical location of the Skilled Nursing Facility:</t>
  </si>
  <si>
    <t>Direct Phone number:</t>
  </si>
  <si>
    <r>
      <t xml:space="preserve">Please specify the </t>
    </r>
    <r>
      <rPr>
        <b/>
        <i/>
        <u/>
        <sz val="10"/>
        <color theme="1"/>
        <rFont val="Arial"/>
        <family val="2"/>
      </rPr>
      <t>location</t>
    </r>
    <r>
      <rPr>
        <i/>
        <sz val="10"/>
        <color theme="1"/>
        <rFont val="Arial"/>
        <family val="2"/>
      </rPr>
      <t xml:space="preserve"> and/or level of support from family members: </t>
    </r>
  </si>
  <si>
    <r>
      <t xml:space="preserve">Please indicate date and status of DMH application.                                             </t>
    </r>
    <r>
      <rPr>
        <b/>
        <i/>
        <sz val="11"/>
        <color theme="1"/>
        <rFont val="Calibri"/>
        <family val="2"/>
        <scheme val="minor"/>
      </rPr>
      <t>Has the DMH office/staff been in contact with you or the individual?</t>
    </r>
  </si>
  <si>
    <r>
      <t xml:space="preserve">Have you reviewed the resources on Mass.gov, and exhausted all available resources prior to contacting EHS Discharge Support?   </t>
    </r>
    <r>
      <rPr>
        <b/>
        <sz val="11"/>
        <color rgb="FFFF0000"/>
        <rFont val="Arial"/>
        <family val="2"/>
      </rPr>
      <t>https://www.mass.gov/discharge-resources-and-guides-for-hospitals</t>
    </r>
  </si>
  <si>
    <r>
      <rPr>
        <b/>
        <i/>
        <sz val="10"/>
        <color theme="1"/>
        <rFont val="Arial"/>
        <family val="2"/>
      </rPr>
      <t>Rest Home information</t>
    </r>
    <r>
      <rPr>
        <i/>
        <sz val="10"/>
        <color theme="1"/>
        <rFont val="Arial"/>
        <family val="2"/>
      </rPr>
      <t xml:space="preserve">: https://maresidentialcarehomes.org             </t>
    </r>
    <r>
      <rPr>
        <b/>
        <i/>
        <sz val="10"/>
        <color theme="1"/>
        <rFont val="Arial"/>
        <family val="2"/>
      </rPr>
      <t>Sober Home information</t>
    </r>
    <r>
      <rPr>
        <i/>
        <sz val="10"/>
        <color theme="1"/>
        <rFont val="Arial"/>
        <family val="2"/>
      </rPr>
      <t xml:space="preserve">:  https://mashsoberhousing.org/         </t>
    </r>
    <r>
      <rPr>
        <b/>
        <i/>
        <sz val="10"/>
        <color theme="1"/>
        <rFont val="Arial"/>
        <family val="2"/>
      </rPr>
      <t>Medical respite information</t>
    </r>
    <r>
      <rPr>
        <i/>
        <sz val="10"/>
        <color theme="1"/>
        <rFont val="Arial"/>
        <family val="2"/>
      </rPr>
      <t xml:space="preserve">: https://www.bhchp.org/medical-respite-care   and       https://www.lchcnet.org/services/recuperative-care-center-medical-respite                                                                         </t>
    </r>
    <r>
      <rPr>
        <b/>
        <i/>
        <sz val="10"/>
        <color theme="1"/>
        <rFont val="Arial"/>
        <family val="2"/>
      </rPr>
      <t>DMH Respite contact DMH area office:</t>
    </r>
    <r>
      <rPr>
        <i/>
        <sz val="10"/>
        <color theme="1"/>
        <rFont val="Arial"/>
        <family val="2"/>
      </rPr>
      <t xml:space="preserve"> https://www.mass.gov/guides/find-which-dmh-office-covers-your-city-or-town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</si>
</sst>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rgb="FF000000"/>
      <name val="Tahoma"/>
      <family val="2"/>
    </font>
    <font>
      <i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theme="0"/>
      <name val="Arial"/>
      <family val="2"/>
    </font>
    <font>
      <sz val="8"/>
      <color rgb="FF000000"/>
      <name val="Segoe UI"/>
      <family val="2"/>
    </font>
    <font>
      <b/>
      <u/>
      <sz val="11"/>
      <color rgb="FFFF0000"/>
      <name val="Calibri"/>
      <family val="2"/>
      <scheme val="minor"/>
    </font>
    <font>
      <b/>
      <i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u/>
      <sz val="11"/>
      <name val="Arial"/>
      <family val="2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6" fillId="0" borderId="0" xfId="0" applyFont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8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14" fontId="5" fillId="3" borderId="1" xfId="0" applyNumberFormat="1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1" fontId="5" fillId="3" borderId="1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5" fillId="4" borderId="1" xfId="0" applyNumberFormat="1" applyFont="1" applyFill="1" applyBorder="1" applyAlignment="1">
      <alignment horizontal="center" wrapText="1"/>
    </xf>
    <xf numFmtId="0" fontId="5" fillId="0" borderId="0" xfId="0" applyFont="1"/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wrapText="1"/>
    </xf>
    <xf numFmtId="0" fontId="0" fillId="0" borderId="0" xfId="0" applyFill="1"/>
    <xf numFmtId="0" fontId="8" fillId="3" borderId="1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/>
    <xf numFmtId="0" fontId="1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9" fillId="8" borderId="0" xfId="0" applyFont="1" applyFill="1" applyBorder="1" applyAlignment="1">
      <alignment horizontal="left" vertical="top" wrapText="1"/>
    </xf>
    <xf numFmtId="0" fontId="5" fillId="8" borderId="1" xfId="0" applyFont="1" applyFill="1" applyBorder="1" applyAlignment="1">
      <alignment wrapText="1"/>
    </xf>
    <xf numFmtId="0" fontId="8" fillId="7" borderId="7" xfId="0" applyFont="1" applyFill="1" applyBorder="1" applyAlignment="1">
      <alignment vertical="center" textRotation="90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7" borderId="1" xfId="0" applyFont="1" applyFill="1" applyBorder="1" applyAlignment="1">
      <alignment vertical="center" textRotation="90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center" wrapText="1"/>
    </xf>
    <xf numFmtId="0" fontId="18" fillId="9" borderId="1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wrapText="1"/>
    </xf>
    <xf numFmtId="0" fontId="18" fillId="9" borderId="1" xfId="0" applyFont="1" applyFill="1" applyBorder="1" applyAlignment="1">
      <alignment horizontal="left" wrapText="1"/>
    </xf>
    <xf numFmtId="0" fontId="0" fillId="9" borderId="1" xfId="0" applyFill="1" applyBorder="1" applyAlignment="1">
      <alignment horizontal="left" wrapText="1"/>
    </xf>
    <xf numFmtId="0" fontId="19" fillId="9" borderId="1" xfId="0" applyFont="1" applyFill="1" applyBorder="1" applyAlignment="1">
      <alignment horizontal="left" wrapText="1"/>
    </xf>
    <xf numFmtId="0" fontId="8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" xfId="0" applyNumberFormat="1" applyFont="1" applyFill="1" applyBorder="1" applyAlignment="1">
      <alignment horizontal="center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0" fillId="0" borderId="5" xfId="0" applyFill="1" applyBorder="1" applyAlignment="1">
      <alignment wrapText="1"/>
    </xf>
    <xf numFmtId="0" fontId="21" fillId="5" borderId="1" xfId="0" applyFont="1" applyFill="1" applyBorder="1" applyAlignment="1">
      <alignment horizontal="left" vertical="top" wrapText="1"/>
    </xf>
    <xf numFmtId="0" fontId="21" fillId="3" borderId="1" xfId="0" applyFont="1" applyFill="1" applyBorder="1" applyAlignment="1">
      <alignment vertical="top" wrapText="1"/>
    </xf>
    <xf numFmtId="0" fontId="22" fillId="3" borderId="1" xfId="0" applyFont="1" applyFill="1" applyBorder="1" applyAlignment="1">
      <alignment vertical="top" wrapText="1"/>
    </xf>
    <xf numFmtId="14" fontId="21" fillId="3" borderId="1" xfId="0" applyNumberFormat="1" applyFont="1" applyFill="1" applyBorder="1" applyAlignment="1">
      <alignment horizontal="left" wrapText="1"/>
    </xf>
    <xf numFmtId="0" fontId="22" fillId="3" borderId="1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8" borderId="2" xfId="0" applyFont="1" applyFill="1" applyBorder="1" applyAlignment="1">
      <alignment wrapText="1"/>
    </xf>
    <xf numFmtId="0" fontId="21" fillId="8" borderId="3" xfId="0" applyFont="1" applyFill="1" applyBorder="1" applyAlignment="1">
      <alignment vertical="top" wrapText="1"/>
    </xf>
    <xf numFmtId="49" fontId="5" fillId="3" borderId="1" xfId="0" applyNumberFormat="1" applyFont="1" applyFill="1" applyBorder="1" applyAlignment="1">
      <alignment horizontal="center" wrapText="1"/>
    </xf>
    <xf numFmtId="0" fontId="11" fillId="9" borderId="1" xfId="0" applyFont="1" applyFill="1" applyBorder="1" applyAlignment="1">
      <alignment horizontal="left" vertical="center" wrapText="1"/>
    </xf>
    <xf numFmtId="0" fontId="8" fillId="9" borderId="1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vertical="top" wrapText="1"/>
    </xf>
    <xf numFmtId="0" fontId="17" fillId="7" borderId="0" xfId="0" applyFont="1" applyFill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14" fontId="5" fillId="2" borderId="3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textRotation="90" wrapText="1"/>
    </xf>
    <xf numFmtId="0" fontId="8" fillId="5" borderId="5" xfId="0" applyFont="1" applyFill="1" applyBorder="1" applyAlignment="1">
      <alignment horizontal="center" vertical="center" textRotation="90" wrapText="1"/>
    </xf>
    <xf numFmtId="0" fontId="14" fillId="9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textRotation="90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8" fillId="5" borderId="10" xfId="0" applyFont="1" applyFill="1" applyBorder="1" applyAlignment="1">
      <alignment horizontal="center" vertical="center" textRotation="90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8" fillId="9" borderId="8" xfId="0" applyFont="1" applyFill="1" applyBorder="1" applyAlignment="1">
      <alignment horizontal="center" vertical="center" textRotation="90" wrapText="1"/>
    </xf>
    <xf numFmtId="0" fontId="8" fillId="9" borderId="9" xfId="0" applyFont="1" applyFill="1" applyBorder="1" applyAlignment="1">
      <alignment horizontal="center" vertical="center" textRotation="90" wrapText="1"/>
    </xf>
    <xf numFmtId="0" fontId="8" fillId="9" borderId="10" xfId="0" applyFont="1" applyFill="1" applyBorder="1" applyAlignment="1">
      <alignment horizontal="center" vertical="center" textRotation="90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9" borderId="1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textRotation="90" wrapText="1"/>
    </xf>
    <xf numFmtId="0" fontId="8" fillId="3" borderId="9" xfId="0" applyFont="1" applyFill="1" applyBorder="1" applyAlignment="1">
      <alignment horizontal="center" vertical="center" textRotation="90" wrapText="1"/>
    </xf>
    <xf numFmtId="0" fontId="8" fillId="3" borderId="10" xfId="0" applyFont="1" applyFill="1" applyBorder="1" applyAlignment="1">
      <alignment horizontal="center" vertical="center" textRotation="90" wrapText="1"/>
    </xf>
    <xf numFmtId="0" fontId="14" fillId="7" borderId="2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11" fillId="9" borderId="8" xfId="0" applyFont="1" applyFill="1" applyBorder="1" applyAlignment="1">
      <alignment horizontal="left" vertical="center" wrapText="1"/>
    </xf>
    <xf numFmtId="0" fontId="11" fillId="9" borderId="10" xfId="0" applyFont="1" applyFill="1" applyBorder="1" applyAlignment="1">
      <alignment horizontal="left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5" fillId="8" borderId="2" xfId="0" applyFont="1" applyFill="1" applyBorder="1" applyAlignment="1">
      <alignment horizontal="center" wrapText="1"/>
    </xf>
    <xf numFmtId="0" fontId="5" fillId="8" borderId="3" xfId="0" applyFont="1" applyFill="1" applyBorder="1" applyAlignment="1">
      <alignment horizont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46</xdr:row>
          <xdr:rowOff>228600</xdr:rowOff>
        </xdr:from>
        <xdr:to>
          <xdr:col>2</xdr:col>
          <xdr:colOff>1447800</xdr:colOff>
          <xdr:row>46</xdr:row>
          <xdr:rowOff>622300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Dialysis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12</xdr:row>
          <xdr:rowOff>190500</xdr:rowOff>
        </xdr:from>
        <xdr:to>
          <xdr:col>0</xdr:col>
          <xdr:colOff>520700</xdr:colOff>
          <xdr:row>13</xdr:row>
          <xdr:rowOff>469900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1543050</xdr:colOff>
          <xdr:row>46</xdr:row>
          <xdr:rowOff>76200</xdr:rowOff>
        </xdr:from>
        <xdr:to>
          <xdr:col>2</xdr:col>
          <xdr:colOff>2533650</xdr:colOff>
          <xdr:row>46</xdr:row>
          <xdr:rowOff>355600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Tracheostomy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46</xdr:row>
          <xdr:rowOff>95250</xdr:rowOff>
        </xdr:from>
        <xdr:to>
          <xdr:col>2</xdr:col>
          <xdr:colOff>1314450</xdr:colOff>
          <xdr:row>46</xdr:row>
          <xdr:rowOff>304800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Bariatric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1543050</xdr:colOff>
          <xdr:row>46</xdr:row>
          <xdr:rowOff>292100</xdr:rowOff>
        </xdr:from>
        <xdr:to>
          <xdr:col>2</xdr:col>
          <xdr:colOff>2686050</xdr:colOff>
          <xdr:row>46</xdr:row>
          <xdr:rowOff>584200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Ventilator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28</xdr:row>
          <xdr:rowOff>63500</xdr:rowOff>
        </xdr:from>
        <xdr:to>
          <xdr:col>2</xdr:col>
          <xdr:colOff>2832100</xdr:colOff>
          <xdr:row>28</xdr:row>
          <xdr:rowOff>495300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I have spoken with the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28</xdr:row>
          <xdr:rowOff>406400</xdr:rowOff>
        </xdr:from>
        <xdr:to>
          <xdr:col>2</xdr:col>
          <xdr:colOff>2616200</xdr:colOff>
          <xdr:row>28</xdr:row>
          <xdr:rowOff>622300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I have not spoken with the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57150</xdr:rowOff>
        </xdr:from>
        <xdr:to>
          <xdr:col>2</xdr:col>
          <xdr:colOff>1466850</xdr:colOff>
          <xdr:row>34</xdr:row>
          <xdr:rowOff>323850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34</xdr:row>
          <xdr:rowOff>57150</xdr:rowOff>
        </xdr:from>
        <xdr:to>
          <xdr:col>2</xdr:col>
          <xdr:colOff>2038350</xdr:colOff>
          <xdr:row>34</xdr:row>
          <xdr:rowOff>323850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SSDI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34</xdr:row>
          <xdr:rowOff>57150</xdr:rowOff>
        </xdr:from>
        <xdr:to>
          <xdr:col>2</xdr:col>
          <xdr:colOff>2667000</xdr:colOff>
          <xdr:row>34</xdr:row>
          <xdr:rowOff>323850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DTA Cash Assistance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34</xdr:row>
          <xdr:rowOff>323850</xdr:rowOff>
        </xdr:from>
        <xdr:to>
          <xdr:col>2</xdr:col>
          <xdr:colOff>1466850</xdr:colOff>
          <xdr:row>34</xdr:row>
          <xdr:rowOff>590550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Wages from Job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1155700</xdr:colOff>
          <xdr:row>34</xdr:row>
          <xdr:rowOff>323850</xdr:rowOff>
        </xdr:from>
        <xdr:to>
          <xdr:col>2</xdr:col>
          <xdr:colOff>2527300</xdr:colOff>
          <xdr:row>34</xdr:row>
          <xdr:rowOff>590550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1854200</xdr:colOff>
          <xdr:row>34</xdr:row>
          <xdr:rowOff>330200</xdr:rowOff>
        </xdr:from>
        <xdr:to>
          <xdr:col>2</xdr:col>
          <xdr:colOff>3225800</xdr:colOff>
          <xdr:row>34</xdr:row>
          <xdr:rowOff>596900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2571750</xdr:colOff>
          <xdr:row>34</xdr:row>
          <xdr:rowOff>50800</xdr:rowOff>
        </xdr:from>
        <xdr:to>
          <xdr:col>3</xdr:col>
          <xdr:colOff>247650</xdr:colOff>
          <xdr:row>34</xdr:row>
          <xdr:rowOff>317500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Unemployment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57150</xdr:rowOff>
        </xdr:from>
        <xdr:to>
          <xdr:col>2</xdr:col>
          <xdr:colOff>1466850</xdr:colOff>
          <xdr:row>35</xdr:row>
          <xdr:rowOff>323850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DMH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35</xdr:row>
          <xdr:rowOff>57150</xdr:rowOff>
        </xdr:from>
        <xdr:to>
          <xdr:col>2</xdr:col>
          <xdr:colOff>2038350</xdr:colOff>
          <xdr:row>35</xdr:row>
          <xdr:rowOff>323850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35</xdr:row>
          <xdr:rowOff>57150</xdr:rowOff>
        </xdr:from>
        <xdr:to>
          <xdr:col>2</xdr:col>
          <xdr:colOff>2667000</xdr:colOff>
          <xdr:row>35</xdr:row>
          <xdr:rowOff>323850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35</xdr:row>
          <xdr:rowOff>323850</xdr:rowOff>
        </xdr:from>
        <xdr:to>
          <xdr:col>2</xdr:col>
          <xdr:colOff>1466850</xdr:colOff>
          <xdr:row>35</xdr:row>
          <xdr:rowOff>590550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666750</xdr:colOff>
          <xdr:row>35</xdr:row>
          <xdr:rowOff>323850</xdr:rowOff>
        </xdr:from>
        <xdr:to>
          <xdr:col>2</xdr:col>
          <xdr:colOff>2038350</xdr:colOff>
          <xdr:row>35</xdr:row>
          <xdr:rowOff>590550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MCDHH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1879600</xdr:colOff>
          <xdr:row>35</xdr:row>
          <xdr:rowOff>57150</xdr:rowOff>
        </xdr:from>
        <xdr:to>
          <xdr:col>2</xdr:col>
          <xdr:colOff>3251200</xdr:colOff>
          <xdr:row>35</xdr:row>
          <xdr:rowOff>323850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42</xdr:row>
          <xdr:rowOff>203200</xdr:rowOff>
        </xdr:from>
        <xdr:to>
          <xdr:col>2</xdr:col>
          <xdr:colOff>1358900</xdr:colOff>
          <xdr:row>43</xdr:row>
          <xdr:rowOff>495300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Nursing Facility/SNF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43</xdr:row>
          <xdr:rowOff>495300</xdr:rowOff>
        </xdr:from>
        <xdr:to>
          <xdr:col>2</xdr:col>
          <xdr:colOff>1352550</xdr:colOff>
          <xdr:row>43</xdr:row>
          <xdr:rowOff>977900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Medical Respite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1511300</xdr:colOff>
          <xdr:row>42</xdr:row>
          <xdr:rowOff>241300</xdr:rowOff>
        </xdr:from>
        <xdr:to>
          <xdr:col>2</xdr:col>
          <xdr:colOff>3251200</xdr:colOff>
          <xdr:row>43</xdr:row>
          <xdr:rowOff>469900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Sober 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1511300</xdr:colOff>
          <xdr:row>43</xdr:row>
          <xdr:rowOff>317500</xdr:rowOff>
        </xdr:from>
        <xdr:to>
          <xdr:col>2</xdr:col>
          <xdr:colOff>2768600</xdr:colOff>
          <xdr:row>43</xdr:row>
          <xdr:rowOff>762000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DMH/Respite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1352550</xdr:colOff>
          <xdr:row>35</xdr:row>
          <xdr:rowOff>317500</xdr:rowOff>
        </xdr:from>
        <xdr:to>
          <xdr:col>2</xdr:col>
          <xdr:colOff>2724150</xdr:colOff>
          <xdr:row>35</xdr:row>
          <xdr:rowOff>584200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MRC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46</xdr:row>
          <xdr:rowOff>552450</xdr:rowOff>
        </xdr:from>
        <xdr:to>
          <xdr:col>2</xdr:col>
          <xdr:colOff>1543050</xdr:colOff>
          <xdr:row>46</xdr:row>
          <xdr:rowOff>819150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Dementia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1543050</xdr:colOff>
          <xdr:row>46</xdr:row>
          <xdr:rowOff>552450</xdr:rowOff>
        </xdr:from>
        <xdr:to>
          <xdr:col>2</xdr:col>
          <xdr:colOff>2914650</xdr:colOff>
          <xdr:row>46</xdr:row>
          <xdr:rowOff>819150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Serious Mental Illness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46</xdr:row>
          <xdr:rowOff>781050</xdr:rowOff>
        </xdr:from>
        <xdr:to>
          <xdr:col>2</xdr:col>
          <xdr:colOff>1536700</xdr:colOff>
          <xdr:row>46</xdr:row>
          <xdr:rowOff>1047750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Wound Care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46</xdr:row>
          <xdr:rowOff>990600</xdr:rowOff>
        </xdr:from>
        <xdr:to>
          <xdr:col>2</xdr:col>
          <xdr:colOff>1536700</xdr:colOff>
          <xdr:row>46</xdr:row>
          <xdr:rowOff>1257300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Wheelchair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1543050</xdr:colOff>
          <xdr:row>46</xdr:row>
          <xdr:rowOff>781050</xdr:rowOff>
        </xdr:from>
        <xdr:to>
          <xdr:col>2</xdr:col>
          <xdr:colOff>2914650</xdr:colOff>
          <xdr:row>46</xdr:row>
          <xdr:rowOff>1047750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Substance Use Disorder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45</xdr:row>
          <xdr:rowOff>57150</xdr:rowOff>
        </xdr:from>
        <xdr:to>
          <xdr:col>2</xdr:col>
          <xdr:colOff>1282700</xdr:colOff>
          <xdr:row>45</xdr:row>
          <xdr:rowOff>704850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PASRR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45</xdr:row>
          <xdr:rowOff>406400</xdr:rowOff>
        </xdr:from>
        <xdr:to>
          <xdr:col>2</xdr:col>
          <xdr:colOff>3238500</xdr:colOff>
          <xdr:row>45</xdr:row>
          <xdr:rowOff>1041400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MassHealth SACA/Long Term Care Application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1536700</xdr:colOff>
          <xdr:row>46</xdr:row>
          <xdr:rowOff>1066800</xdr:rowOff>
        </xdr:from>
        <xdr:to>
          <xdr:col>2</xdr:col>
          <xdr:colOff>3670300</xdr:colOff>
          <xdr:row>46</xdr:row>
          <xdr:rowOff>1238250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Methadone/Suboxone Treatment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43</xdr:row>
          <xdr:rowOff>114300</xdr:rowOff>
        </xdr:from>
        <xdr:to>
          <xdr:col>2</xdr:col>
          <xdr:colOff>1358900</xdr:colOff>
          <xdr:row>43</xdr:row>
          <xdr:rowOff>749300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 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165100</xdr:colOff>
          <xdr:row>52</xdr:row>
          <xdr:rowOff>139700</xdr:rowOff>
        </xdr:from>
        <xdr:to>
          <xdr:col>2</xdr:col>
          <xdr:colOff>1727200</xdr:colOff>
          <xdr:row>52</xdr:row>
          <xdr:rowOff>520700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DMH Application Submitted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1879600</xdr:colOff>
          <xdr:row>52</xdr:row>
          <xdr:rowOff>152400</xdr:rowOff>
        </xdr:from>
        <xdr:to>
          <xdr:col>3</xdr:col>
          <xdr:colOff>317500</xdr:colOff>
          <xdr:row>52</xdr:row>
          <xdr:rowOff>533400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Office/Liaison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53</xdr:row>
          <xdr:rowOff>63500</xdr:rowOff>
        </xdr:from>
        <xdr:to>
          <xdr:col>2</xdr:col>
          <xdr:colOff>2273300</xdr:colOff>
          <xdr:row>53</xdr:row>
          <xdr:rowOff>419100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DTA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1562100</xdr:colOff>
          <xdr:row>53</xdr:row>
          <xdr:rowOff>63500</xdr:rowOff>
        </xdr:from>
        <xdr:to>
          <xdr:col>3</xdr:col>
          <xdr:colOff>12700</xdr:colOff>
          <xdr:row>53</xdr:row>
          <xdr:rowOff>419100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Application Submitted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54</xdr:row>
          <xdr:rowOff>95250</xdr:rowOff>
        </xdr:from>
        <xdr:to>
          <xdr:col>2</xdr:col>
          <xdr:colOff>2413000</xdr:colOff>
          <xdr:row>54</xdr:row>
          <xdr:rowOff>457200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Community Supports Required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54</xdr:row>
          <xdr:rowOff>127000</xdr:rowOff>
        </xdr:from>
        <xdr:to>
          <xdr:col>2</xdr:col>
          <xdr:colOff>2413000</xdr:colOff>
          <xdr:row>55</xdr:row>
          <xdr:rowOff>323850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Agency on Aging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54</xdr:row>
          <xdr:rowOff>139700</xdr:rowOff>
        </xdr:from>
        <xdr:to>
          <xdr:col>2</xdr:col>
          <xdr:colOff>2413000</xdr:colOff>
          <xdr:row>54</xdr:row>
          <xdr:rowOff>857250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Independent Living Center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55</xdr:row>
          <xdr:rowOff>50800</xdr:rowOff>
        </xdr:from>
        <xdr:to>
          <xdr:col>2</xdr:col>
          <xdr:colOff>3403600</xdr:colOff>
          <xdr:row>55</xdr:row>
          <xdr:rowOff>406400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Local HCEC has been contacted.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59</xdr:row>
          <xdr:rowOff>12700</xdr:rowOff>
        </xdr:from>
        <xdr:to>
          <xdr:col>2</xdr:col>
          <xdr:colOff>3149600</xdr:colOff>
          <xdr:row>59</xdr:row>
          <xdr:rowOff>330200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 Services have been consulted.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58</xdr:row>
          <xdr:rowOff>12700</xdr:rowOff>
        </xdr:from>
        <xdr:to>
          <xdr:col>2</xdr:col>
          <xdr:colOff>3187700</xdr:colOff>
          <xdr:row>58</xdr:row>
          <xdr:rowOff>368300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Section 8 eligibility and status have been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56</xdr:row>
          <xdr:rowOff>12700</xdr:rowOff>
        </xdr:from>
        <xdr:to>
          <xdr:col>2</xdr:col>
          <xdr:colOff>3187700</xdr:colOff>
          <xdr:row>56</xdr:row>
          <xdr:rowOff>368300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CHAMP application has been submitted / or status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57</xdr:row>
          <xdr:rowOff>12700</xdr:rowOff>
        </xdr:from>
        <xdr:to>
          <xdr:col>2</xdr:col>
          <xdr:colOff>3479800</xdr:colOff>
          <xdr:row>57</xdr:row>
          <xdr:rowOff>368300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MassHousing application has been submitted / or status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127000</xdr:rowOff>
        </xdr:from>
        <xdr:to>
          <xdr:col>3</xdr:col>
          <xdr:colOff>1085850</xdr:colOff>
          <xdr:row>7</xdr:row>
          <xdr:rowOff>444500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Yes, I have  reviewed the resources on Mass.gov and exhausted all options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7</xdr:row>
          <xdr:rowOff>355600</xdr:rowOff>
        </xdr:from>
        <xdr:to>
          <xdr:col>3</xdr:col>
          <xdr:colOff>2717800</xdr:colOff>
          <xdr:row>7</xdr:row>
          <xdr:rowOff>787400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I have not reviewed the resources available at: https://www.mass.gov/discharge-resources-and-guides-for-hospitals 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1993287</xdr:colOff>
      <xdr:row>28</xdr:row>
      <xdr:rowOff>293034</xdr:rowOff>
    </xdr:from>
    <xdr:ext cx="1787172" cy="421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42463" y="13725152"/>
          <a:ext cx="1787172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i="1">
              <a:solidFill>
                <a:srgbClr val="FF0000"/>
              </a:solidFill>
            </a:rPr>
            <a:t>We</a:t>
          </a:r>
          <a:r>
            <a:rPr lang="en-US" sz="1050" i="1" baseline="0">
              <a:solidFill>
                <a:srgbClr val="FF0000"/>
              </a:solidFill>
            </a:rPr>
            <a:t> encourage to contact the plan, asap. Thank you.</a:t>
          </a:r>
          <a:endParaRPr lang="en-US" sz="1050" i="1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78441</xdr:colOff>
      <xdr:row>32</xdr:row>
      <xdr:rowOff>330734</xdr:rowOff>
    </xdr:from>
    <xdr:ext cx="2956992" cy="421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5088" y="16142234"/>
          <a:ext cx="2956992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i="1"/>
            <a:t>Have</a:t>
          </a:r>
          <a:r>
            <a:rPr lang="en-US" sz="1050" i="1" baseline="0"/>
            <a:t> you contacted the area Veteran Service Officer? https://massvetben.org/find-your-vso/</a:t>
          </a:r>
          <a:endParaRPr lang="en-US" sz="1050" i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mache/AppData/Local/Microsoft/Windows/INetCache/Content.Outlook/E904TTAZ/Corrected%20DS%20intake%20formMLG%20(1)%20M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er 1"/>
      <sheetName val="Sheet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81"/>
  <sheetViews>
    <sheetView tabSelected="1" topLeftCell="A4" zoomScale="85" zoomScaleNormal="85" workbookViewId="0">
      <selection activeCell="E8" sqref="E8"/>
    </sheetView>
  </sheetViews>
  <sheetFormatPr defaultRowHeight="14.5" x14ac:dyDescent="0.35"/>
  <cols>
    <col min="2" max="2" width="30.54296875" style="1" customWidth="1"/>
    <col min="3" max="3" width="52.81640625" style="2" customWidth="1"/>
    <col min="4" max="4" width="50.54296875" style="3" customWidth="1"/>
    <col min="7" max="7" width="12.54296875" customWidth="1"/>
  </cols>
  <sheetData>
    <row r="1" spans="1:4" ht="44.5" customHeight="1" x14ac:dyDescent="0.35">
      <c r="A1" s="72" t="s">
        <v>67</v>
      </c>
      <c r="B1" s="72"/>
      <c r="C1" s="72"/>
      <c r="D1" s="72"/>
    </row>
    <row r="2" spans="1:4" x14ac:dyDescent="0.35">
      <c r="A2" s="20"/>
      <c r="B2" s="73"/>
      <c r="C2" s="74"/>
      <c r="D2" s="21" t="s">
        <v>13</v>
      </c>
    </row>
    <row r="3" spans="1:4" ht="28.5" customHeight="1" x14ac:dyDescent="0.35">
      <c r="A3" s="75" t="s">
        <v>68</v>
      </c>
      <c r="B3" s="53" t="s">
        <v>106</v>
      </c>
      <c r="C3" s="54"/>
      <c r="D3" s="54"/>
    </row>
    <row r="4" spans="1:4" ht="30" customHeight="1" x14ac:dyDescent="0.35">
      <c r="A4" s="76"/>
      <c r="B4" s="53" t="s">
        <v>116</v>
      </c>
      <c r="C4" s="55"/>
      <c r="D4" s="54"/>
    </row>
    <row r="5" spans="1:4" ht="29.15" customHeight="1" x14ac:dyDescent="0.35">
      <c r="A5" s="76"/>
      <c r="B5" s="53" t="s">
        <v>1</v>
      </c>
      <c r="C5" s="54"/>
      <c r="D5" s="54"/>
    </row>
    <row r="6" spans="1:4" ht="29.15" customHeight="1" x14ac:dyDescent="0.35">
      <c r="A6" s="76"/>
      <c r="B6" s="53" t="s">
        <v>2</v>
      </c>
      <c r="C6" s="54"/>
      <c r="D6" s="54"/>
    </row>
    <row r="7" spans="1:4" ht="29.15" customHeight="1" x14ac:dyDescent="0.35">
      <c r="A7" s="76"/>
      <c r="B7" s="53" t="s">
        <v>66</v>
      </c>
      <c r="C7" s="54"/>
      <c r="D7" s="54"/>
    </row>
    <row r="8" spans="1:4" ht="113.65" customHeight="1" x14ac:dyDescent="0.35">
      <c r="A8" s="76"/>
      <c r="B8" s="53" t="s">
        <v>119</v>
      </c>
      <c r="C8" s="98"/>
      <c r="D8" s="99"/>
    </row>
    <row r="9" spans="1:4" ht="29.5" customHeight="1" x14ac:dyDescent="0.35">
      <c r="A9" s="78" t="s">
        <v>3</v>
      </c>
      <c r="B9" s="53" t="s">
        <v>69</v>
      </c>
      <c r="C9" s="98"/>
      <c r="D9" s="99"/>
    </row>
    <row r="10" spans="1:4" ht="34.5" customHeight="1" x14ac:dyDescent="0.35">
      <c r="A10" s="79"/>
      <c r="B10" s="53" t="s">
        <v>53</v>
      </c>
      <c r="C10" s="98"/>
      <c r="D10" s="99"/>
    </row>
    <row r="11" spans="1:4" ht="33.65" customHeight="1" x14ac:dyDescent="0.35">
      <c r="A11" s="79"/>
      <c r="B11" s="53" t="s">
        <v>54</v>
      </c>
      <c r="C11" s="54"/>
      <c r="D11" s="58" t="s">
        <v>100</v>
      </c>
    </row>
    <row r="12" spans="1:4" ht="132" customHeight="1" x14ac:dyDescent="0.35">
      <c r="A12" s="80"/>
      <c r="B12" s="53" t="s">
        <v>55</v>
      </c>
      <c r="C12" s="65"/>
      <c r="D12" s="58" t="s">
        <v>102</v>
      </c>
    </row>
    <row r="13" spans="1:4" s="25" customFormat="1" ht="15.65" customHeight="1" thickBot="1" x14ac:dyDescent="0.4">
      <c r="A13" s="56"/>
      <c r="B13" s="22"/>
      <c r="C13" s="23"/>
      <c r="D13" s="24"/>
    </row>
    <row r="14" spans="1:4" ht="103" customHeight="1" thickBot="1" x14ac:dyDescent="0.4">
      <c r="A14" s="88" t="s">
        <v>65</v>
      </c>
      <c r="B14" s="89"/>
      <c r="C14" s="89"/>
      <c r="D14" s="90"/>
    </row>
    <row r="15" spans="1:4" s="25" customFormat="1" ht="15" customHeight="1" x14ac:dyDescent="0.35">
      <c r="A15" s="57"/>
      <c r="B15" s="32"/>
      <c r="C15" s="33"/>
      <c r="D15" s="34"/>
    </row>
    <row r="16" spans="1:4" ht="29.15" customHeight="1" x14ac:dyDescent="0.35">
      <c r="A16" s="91" t="s">
        <v>36</v>
      </c>
      <c r="B16" s="8" t="s">
        <v>105</v>
      </c>
      <c r="C16" s="9"/>
      <c r="D16" s="10"/>
    </row>
    <row r="17" spans="1:9" ht="30" customHeight="1" x14ac:dyDescent="0.35">
      <c r="A17" s="92"/>
      <c r="B17" s="8" t="s">
        <v>5</v>
      </c>
      <c r="C17" s="11"/>
      <c r="D17" s="10"/>
    </row>
    <row r="18" spans="1:9" ht="29.15" customHeight="1" x14ac:dyDescent="0.35">
      <c r="A18" s="92"/>
      <c r="B18" s="8" t="s">
        <v>4</v>
      </c>
      <c r="C18" s="12">
        <f ca="1">INT(YEARFRAC(C17,TODAY()))</f>
        <v>121</v>
      </c>
      <c r="D18" s="10"/>
    </row>
    <row r="19" spans="1:9" ht="29.15" customHeight="1" x14ac:dyDescent="0.35">
      <c r="A19" s="92"/>
      <c r="B19" s="8" t="s">
        <v>42</v>
      </c>
      <c r="C19" s="9"/>
      <c r="D19" s="10"/>
    </row>
    <row r="20" spans="1:9" ht="29.15" customHeight="1" x14ac:dyDescent="0.35">
      <c r="A20" s="92"/>
      <c r="B20" s="8" t="s">
        <v>6</v>
      </c>
      <c r="C20" s="9"/>
      <c r="D20" s="13"/>
    </row>
    <row r="21" spans="1:9" ht="29.15" customHeight="1" x14ac:dyDescent="0.35">
      <c r="A21" s="92"/>
      <c r="B21" s="8" t="s">
        <v>0</v>
      </c>
      <c r="C21" s="9"/>
      <c r="D21" s="13"/>
    </row>
    <row r="22" spans="1:9" ht="26.5" customHeight="1" x14ac:dyDescent="0.35">
      <c r="A22" s="92"/>
      <c r="B22" s="16" t="s">
        <v>8</v>
      </c>
      <c r="C22" s="11"/>
      <c r="D22" s="13"/>
    </row>
    <row r="23" spans="1:9" ht="30" customHeight="1" x14ac:dyDescent="0.35">
      <c r="A23" s="92"/>
      <c r="B23" s="16" t="s">
        <v>63</v>
      </c>
      <c r="C23" s="18">
        <f ca="1">TODAY()-C22</f>
        <v>44550</v>
      </c>
      <c r="D23" s="13"/>
    </row>
    <row r="24" spans="1:9" ht="30" customHeight="1" x14ac:dyDescent="0.35">
      <c r="A24" s="92"/>
      <c r="B24" s="16" t="s">
        <v>40</v>
      </c>
      <c r="C24" s="11"/>
      <c r="D24" s="13"/>
    </row>
    <row r="25" spans="1:9" ht="30" customHeight="1" x14ac:dyDescent="0.35">
      <c r="A25" s="92"/>
      <c r="B25" s="8" t="s">
        <v>7</v>
      </c>
      <c r="C25" s="68"/>
      <c r="D25" s="13"/>
    </row>
    <row r="26" spans="1:9" ht="28.5" customHeight="1" x14ac:dyDescent="0.35">
      <c r="A26" s="92"/>
      <c r="B26" s="8" t="s">
        <v>57</v>
      </c>
      <c r="C26" s="9"/>
      <c r="D26" s="13"/>
    </row>
    <row r="27" spans="1:9" ht="30" customHeight="1" x14ac:dyDescent="0.35">
      <c r="A27" s="92"/>
      <c r="B27" s="8" t="s">
        <v>58</v>
      </c>
      <c r="C27" s="9"/>
      <c r="D27" s="59" t="s">
        <v>14</v>
      </c>
    </row>
    <row r="28" spans="1:9" ht="28.5" customHeight="1" x14ac:dyDescent="0.35">
      <c r="A28" s="92"/>
      <c r="B28" s="8" t="s">
        <v>59</v>
      </c>
      <c r="C28" s="9"/>
      <c r="D28" s="59" t="s">
        <v>37</v>
      </c>
      <c r="F28" s="27"/>
      <c r="G28" s="27"/>
      <c r="H28" s="27"/>
      <c r="I28" s="27"/>
    </row>
    <row r="29" spans="1:9" s="4" customFormat="1" ht="57.65" customHeight="1" x14ac:dyDescent="0.35">
      <c r="A29" s="92"/>
      <c r="B29" s="16" t="s">
        <v>112</v>
      </c>
      <c r="C29" s="17"/>
      <c r="D29" s="60" t="s">
        <v>51</v>
      </c>
      <c r="F29" s="28"/>
      <c r="G29" s="29"/>
      <c r="H29" s="30"/>
      <c r="I29" s="31"/>
    </row>
    <row r="30" spans="1:9" s="4" customFormat="1" ht="73.5" customHeight="1" x14ac:dyDescent="0.35">
      <c r="A30" s="92"/>
      <c r="B30" s="16" t="s">
        <v>113</v>
      </c>
      <c r="C30" s="108"/>
      <c r="D30" s="109"/>
      <c r="F30" s="28"/>
      <c r="G30" s="29"/>
      <c r="H30" s="30"/>
      <c r="I30" s="31"/>
    </row>
    <row r="31" spans="1:9" ht="28.5" customHeight="1" x14ac:dyDescent="0.35">
      <c r="A31" s="92"/>
      <c r="B31" s="8" t="s">
        <v>114</v>
      </c>
      <c r="C31" s="9"/>
      <c r="D31" s="15"/>
      <c r="F31" s="27"/>
      <c r="G31" s="27"/>
      <c r="H31" s="27"/>
      <c r="I31" s="27"/>
    </row>
    <row r="32" spans="1:9" ht="28.5" customHeight="1" x14ac:dyDescent="0.35">
      <c r="A32" s="92"/>
      <c r="B32" s="16" t="s">
        <v>60</v>
      </c>
      <c r="C32" s="14"/>
      <c r="D32" s="15"/>
    </row>
    <row r="33" spans="1:4" ht="28.5" customHeight="1" x14ac:dyDescent="0.35">
      <c r="A33" s="92"/>
      <c r="B33" s="8" t="s">
        <v>61</v>
      </c>
      <c r="C33" s="9"/>
      <c r="D33" s="59" t="s">
        <v>52</v>
      </c>
    </row>
    <row r="34" spans="1:4" ht="29.15" customHeight="1" x14ac:dyDescent="0.35">
      <c r="A34" s="92"/>
      <c r="B34" s="8" t="s">
        <v>62</v>
      </c>
      <c r="C34" s="9"/>
      <c r="D34" s="13"/>
    </row>
    <row r="35" spans="1:4" ht="57.65" customHeight="1" x14ac:dyDescent="0.35">
      <c r="A35" s="92"/>
      <c r="B35" s="8" t="s">
        <v>70</v>
      </c>
      <c r="C35" s="9"/>
      <c r="D35" s="59" t="s">
        <v>71</v>
      </c>
    </row>
    <row r="36" spans="1:4" ht="57.65" customHeight="1" x14ac:dyDescent="0.35">
      <c r="A36" s="92"/>
      <c r="B36" s="26" t="s">
        <v>72</v>
      </c>
      <c r="C36" s="9"/>
      <c r="D36" s="59" t="s">
        <v>107</v>
      </c>
    </row>
    <row r="37" spans="1:4" ht="57" customHeight="1" x14ac:dyDescent="0.35">
      <c r="A37" s="92"/>
      <c r="B37" s="8" t="s">
        <v>38</v>
      </c>
      <c r="C37" s="83"/>
      <c r="D37" s="84"/>
    </row>
    <row r="38" spans="1:4" ht="73" customHeight="1" x14ac:dyDescent="0.35">
      <c r="A38" s="92"/>
      <c r="B38" s="16" t="s">
        <v>41</v>
      </c>
      <c r="C38" s="83"/>
      <c r="D38" s="84"/>
    </row>
    <row r="39" spans="1:4" ht="73" customHeight="1" x14ac:dyDescent="0.35">
      <c r="A39" s="92"/>
      <c r="B39" s="16" t="s">
        <v>73</v>
      </c>
      <c r="C39" s="9"/>
      <c r="D39" s="59" t="s">
        <v>117</v>
      </c>
    </row>
    <row r="40" spans="1:4" ht="43" x14ac:dyDescent="0.35">
      <c r="A40" s="92"/>
      <c r="B40" s="16" t="s">
        <v>64</v>
      </c>
      <c r="C40" s="83"/>
      <c r="D40" s="84"/>
    </row>
    <row r="41" spans="1:4" ht="42" x14ac:dyDescent="0.35">
      <c r="A41" s="92"/>
      <c r="B41" s="16" t="s">
        <v>39</v>
      </c>
      <c r="C41" s="83"/>
      <c r="D41" s="84"/>
    </row>
    <row r="42" spans="1:4" x14ac:dyDescent="0.35">
      <c r="A42" s="92"/>
      <c r="B42" s="81" t="s">
        <v>56</v>
      </c>
      <c r="C42" s="103"/>
      <c r="D42" s="61" t="s">
        <v>103</v>
      </c>
    </row>
    <row r="43" spans="1:4" s="25" customFormat="1" ht="30" customHeight="1" x14ac:dyDescent="0.35">
      <c r="A43" s="92"/>
      <c r="B43" s="82"/>
      <c r="C43" s="104"/>
      <c r="D43" s="62" t="s">
        <v>104</v>
      </c>
    </row>
    <row r="44" spans="1:4" s="25" customFormat="1" ht="114.5" customHeight="1" x14ac:dyDescent="0.35">
      <c r="A44" s="93"/>
      <c r="B44" s="26" t="s">
        <v>74</v>
      </c>
      <c r="C44" s="9"/>
      <c r="D44" s="59" t="s">
        <v>120</v>
      </c>
    </row>
    <row r="45" spans="1:4" ht="29.5" customHeight="1" x14ac:dyDescent="0.35">
      <c r="A45" s="38"/>
      <c r="B45" s="94" t="s">
        <v>75</v>
      </c>
      <c r="C45" s="95"/>
      <c r="D45" s="96"/>
    </row>
    <row r="46" spans="1:4" ht="112" customHeight="1" x14ac:dyDescent="0.35">
      <c r="A46" s="97" t="s">
        <v>101</v>
      </c>
      <c r="B46" s="35" t="s">
        <v>76</v>
      </c>
      <c r="C46" s="36"/>
      <c r="D46" s="63" t="s">
        <v>77</v>
      </c>
    </row>
    <row r="47" spans="1:4" ht="109.5" customHeight="1" x14ac:dyDescent="0.35">
      <c r="A47" s="97"/>
      <c r="B47" s="35" t="s">
        <v>111</v>
      </c>
      <c r="C47" s="37"/>
      <c r="D47" s="64" t="s">
        <v>108</v>
      </c>
    </row>
    <row r="48" spans="1:4" s="43" customFormat="1" ht="109.5" customHeight="1" x14ac:dyDescent="0.35">
      <c r="A48" s="97"/>
      <c r="B48" s="35" t="s">
        <v>79</v>
      </c>
      <c r="C48" s="66"/>
      <c r="D48" s="67"/>
    </row>
    <row r="49" spans="1:4" ht="109.5" customHeight="1" x14ac:dyDescent="0.35">
      <c r="A49" s="97"/>
      <c r="B49" s="35" t="s">
        <v>115</v>
      </c>
      <c r="C49" s="106"/>
      <c r="D49" s="107"/>
    </row>
    <row r="50" spans="1:4" s="25" customFormat="1" ht="19" customHeight="1" x14ac:dyDescent="0.35">
      <c r="A50" s="45"/>
      <c r="B50" s="46"/>
      <c r="C50" s="46"/>
      <c r="D50" s="46"/>
    </row>
    <row r="51" spans="1:4" ht="26.5" customHeight="1" x14ac:dyDescent="0.35">
      <c r="A51" s="44"/>
      <c r="B51" s="102" t="s">
        <v>78</v>
      </c>
      <c r="C51" s="102"/>
      <c r="D51" s="102"/>
    </row>
    <row r="52" spans="1:4" ht="51.65" customHeight="1" x14ac:dyDescent="0.35">
      <c r="A52" s="85" t="s">
        <v>99</v>
      </c>
      <c r="B52" s="69" t="s">
        <v>84</v>
      </c>
      <c r="C52" s="77"/>
      <c r="D52" s="77"/>
    </row>
    <row r="53" spans="1:4" ht="51.65" customHeight="1" x14ac:dyDescent="0.35">
      <c r="A53" s="86"/>
      <c r="B53" s="69" t="s">
        <v>80</v>
      </c>
      <c r="C53" s="47"/>
      <c r="D53" s="48" t="s">
        <v>118</v>
      </c>
    </row>
    <row r="54" spans="1:4" s="39" customFormat="1" ht="51.65" customHeight="1" x14ac:dyDescent="0.35">
      <c r="A54" s="86"/>
      <c r="B54" s="69" t="s">
        <v>81</v>
      </c>
      <c r="C54" s="49" t="s">
        <v>82</v>
      </c>
      <c r="D54" s="48" t="s">
        <v>83</v>
      </c>
    </row>
    <row r="55" spans="1:4" s="40" customFormat="1" ht="79.5" customHeight="1" x14ac:dyDescent="0.35">
      <c r="A55" s="86"/>
      <c r="B55" s="70" t="s">
        <v>85</v>
      </c>
      <c r="C55" s="48" t="s">
        <v>86</v>
      </c>
      <c r="D55" s="48" t="s">
        <v>87</v>
      </c>
    </row>
    <row r="56" spans="1:4" s="41" customFormat="1" ht="79.5" customHeight="1" x14ac:dyDescent="0.35">
      <c r="A56" s="86"/>
      <c r="B56" s="70" t="s">
        <v>88</v>
      </c>
      <c r="C56" s="50" t="s">
        <v>109</v>
      </c>
      <c r="D56" s="48" t="s">
        <v>89</v>
      </c>
    </row>
    <row r="57" spans="1:4" s="42" customFormat="1" ht="79.5" customHeight="1" x14ac:dyDescent="0.35">
      <c r="A57" s="86"/>
      <c r="B57" s="100" t="s">
        <v>90</v>
      </c>
      <c r="C57" s="50" t="s">
        <v>91</v>
      </c>
      <c r="D57" s="48" t="s">
        <v>92</v>
      </c>
    </row>
    <row r="58" spans="1:4" s="42" customFormat="1" ht="63" customHeight="1" x14ac:dyDescent="0.35">
      <c r="A58" s="86"/>
      <c r="B58" s="101"/>
      <c r="C58" s="51" t="s">
        <v>110</v>
      </c>
      <c r="D58" s="48"/>
    </row>
    <row r="59" spans="1:4" s="42" customFormat="1" ht="79.5" customHeight="1" x14ac:dyDescent="0.35">
      <c r="A59" s="86"/>
      <c r="B59" s="69" t="s">
        <v>93</v>
      </c>
      <c r="C59" s="52" t="s">
        <v>98</v>
      </c>
      <c r="D59" s="48" t="s">
        <v>94</v>
      </c>
    </row>
    <row r="60" spans="1:4" s="43" customFormat="1" ht="79.5" customHeight="1" x14ac:dyDescent="0.35">
      <c r="A60" s="87"/>
      <c r="B60" s="69" t="s">
        <v>95</v>
      </c>
      <c r="C60" s="52" t="s">
        <v>96</v>
      </c>
      <c r="D60" s="48" t="s">
        <v>97</v>
      </c>
    </row>
    <row r="61" spans="1:4" x14ac:dyDescent="0.35">
      <c r="A61" s="105" t="s">
        <v>43</v>
      </c>
      <c r="B61" s="105"/>
      <c r="C61" s="105"/>
      <c r="D61" s="105"/>
    </row>
    <row r="62" spans="1:4" x14ac:dyDescent="0.35">
      <c r="A62" s="71"/>
      <c r="B62" s="71"/>
      <c r="C62" s="71"/>
      <c r="D62" s="71"/>
    </row>
    <row r="63" spans="1:4" x14ac:dyDescent="0.35">
      <c r="A63" s="71"/>
      <c r="B63" s="71"/>
      <c r="C63" s="71"/>
      <c r="D63" s="71"/>
    </row>
    <row r="64" spans="1:4" x14ac:dyDescent="0.35">
      <c r="A64" s="71"/>
      <c r="B64" s="71"/>
      <c r="C64" s="71"/>
      <c r="D64" s="71"/>
    </row>
    <row r="65" spans="1:4" x14ac:dyDescent="0.35">
      <c r="A65" s="71"/>
      <c r="B65" s="71"/>
      <c r="C65" s="71"/>
      <c r="D65" s="71"/>
    </row>
    <row r="66" spans="1:4" x14ac:dyDescent="0.35">
      <c r="A66" s="71"/>
      <c r="B66" s="71"/>
      <c r="C66" s="71"/>
      <c r="D66" s="71"/>
    </row>
    <row r="67" spans="1:4" x14ac:dyDescent="0.35">
      <c r="A67" s="71"/>
      <c r="B67" s="71"/>
      <c r="C67" s="71"/>
      <c r="D67" s="71"/>
    </row>
    <row r="68" spans="1:4" x14ac:dyDescent="0.35">
      <c r="A68" s="71"/>
      <c r="B68" s="71"/>
      <c r="C68" s="71"/>
      <c r="D68" s="71"/>
    </row>
    <row r="69" spans="1:4" x14ac:dyDescent="0.35">
      <c r="A69" s="71"/>
      <c r="B69" s="71"/>
      <c r="C69" s="71"/>
      <c r="D69" s="71"/>
    </row>
    <row r="70" spans="1:4" x14ac:dyDescent="0.35">
      <c r="A70" s="71"/>
      <c r="B70" s="71"/>
      <c r="C70" s="71"/>
      <c r="D70" s="71"/>
    </row>
    <row r="71" spans="1:4" x14ac:dyDescent="0.35">
      <c r="A71" s="71"/>
      <c r="B71" s="71"/>
      <c r="C71" s="71"/>
      <c r="D71" s="71"/>
    </row>
    <row r="72" spans="1:4" x14ac:dyDescent="0.35">
      <c r="A72" s="71"/>
      <c r="B72" s="71"/>
      <c r="C72" s="71"/>
      <c r="D72" s="71"/>
    </row>
    <row r="73" spans="1:4" x14ac:dyDescent="0.35">
      <c r="A73" s="71"/>
      <c r="B73" s="71"/>
      <c r="C73" s="71"/>
      <c r="D73" s="71"/>
    </row>
    <row r="74" spans="1:4" x14ac:dyDescent="0.35">
      <c r="A74" s="71"/>
      <c r="B74" s="71"/>
      <c r="C74" s="71"/>
      <c r="D74" s="71"/>
    </row>
    <row r="75" spans="1:4" x14ac:dyDescent="0.35">
      <c r="A75" s="71"/>
      <c r="B75" s="71"/>
      <c r="C75" s="71"/>
      <c r="D75" s="71"/>
    </row>
    <row r="76" spans="1:4" x14ac:dyDescent="0.35">
      <c r="A76" s="71"/>
      <c r="B76" s="71"/>
      <c r="C76" s="71"/>
      <c r="D76" s="71"/>
    </row>
    <row r="77" spans="1:4" x14ac:dyDescent="0.35">
      <c r="A77" s="71"/>
      <c r="B77" s="71"/>
      <c r="C77" s="71"/>
      <c r="D77" s="71"/>
    </row>
    <row r="78" spans="1:4" x14ac:dyDescent="0.35">
      <c r="A78" s="71"/>
      <c r="B78" s="71"/>
      <c r="C78" s="71"/>
      <c r="D78" s="71"/>
    </row>
    <row r="79" spans="1:4" x14ac:dyDescent="0.35">
      <c r="A79" s="71"/>
      <c r="B79" s="71"/>
      <c r="C79" s="71"/>
      <c r="D79" s="71"/>
    </row>
    <row r="80" spans="1:4" x14ac:dyDescent="0.35">
      <c r="A80" s="19"/>
      <c r="B80" s="5"/>
      <c r="C80" s="6"/>
      <c r="D80" s="7"/>
    </row>
    <row r="81" spans="1:4" x14ac:dyDescent="0.35">
      <c r="A81" s="19"/>
      <c r="B81" s="5"/>
      <c r="C81" s="6"/>
      <c r="D81" s="7"/>
    </row>
  </sheetData>
  <mergeCells count="25">
    <mergeCell ref="C8:D8"/>
    <mergeCell ref="B57:B58"/>
    <mergeCell ref="B51:D51"/>
    <mergeCell ref="C42:C43"/>
    <mergeCell ref="A61:D61"/>
    <mergeCell ref="C49:D49"/>
    <mergeCell ref="C9:D9"/>
    <mergeCell ref="C10:D10"/>
    <mergeCell ref="C30:D30"/>
    <mergeCell ref="A62:D79"/>
    <mergeCell ref="A1:D1"/>
    <mergeCell ref="B2:C2"/>
    <mergeCell ref="A3:A8"/>
    <mergeCell ref="C52:D52"/>
    <mergeCell ref="A9:A12"/>
    <mergeCell ref="B42:B43"/>
    <mergeCell ref="C37:D37"/>
    <mergeCell ref="C38:D38"/>
    <mergeCell ref="C40:D40"/>
    <mergeCell ref="C41:D41"/>
    <mergeCell ref="A52:A60"/>
    <mergeCell ref="A14:D14"/>
    <mergeCell ref="A16:A44"/>
    <mergeCell ref="B45:D45"/>
    <mergeCell ref="A46:A49"/>
  </mergeCells>
  <dataValidations count="8">
    <dataValidation type="list" allowBlank="1" showInputMessage="1" showErrorMessage="1" sqref="C42:C43" xr:uid="{33856BCE-94C3-405C-89BD-ACAD1457EAC5}">
      <formula1>"COVID Positive - Vaccinated, COVID Negative - Vaccinated, COVID Positive - Unvaccinated, COVID Negative - Unvaccinated"</formula1>
    </dataValidation>
    <dataValidation type="list" allowBlank="1" showInputMessage="1" showErrorMessage="1" sqref="B42" xr:uid="{86EADAFD-0CF2-4400-ADB6-9B7E5795BA85}">
      <formula1>"Covid Positive, Covid Negative"</formula1>
    </dataValidation>
    <dataValidation type="list" allowBlank="1" showInputMessage="1" showErrorMessage="1" sqref="C11" xr:uid="{00000000-0002-0000-0000-000004000000}">
      <formula1>"Hospital,DPH Hospital,Free Standing Psychiatric Facility,Free Standing Substance Use Facility,VA Hospital,Correctional Institution,Other"</formula1>
    </dataValidation>
    <dataValidation type="list" allowBlank="1" showInputMessage="1" showErrorMessage="1" sqref="C12" xr:uid="{7576BBA6-5833-45B7-A67D-BAA6753546B4}">
      <formula1>"Bed Shortage,COVID/Vaccination Status,Immigration Barriers,Insurance Issues,Staffing Shortages,Declined to Say"</formula1>
    </dataValidation>
    <dataValidation type="list" allowBlank="1" showInputMessage="1" showErrorMessage="1" sqref="C34" xr:uid="{00000000-0002-0000-0000-000000000000}">
      <formula1>"Veteran - Honorably Discharged,Veteran - Dishonorably Discharged,Not a Veteran"</formula1>
    </dataValidation>
    <dataValidation type="list" allowBlank="1" showInputMessage="1" showErrorMessage="1" sqref="C27" xr:uid="{00000000-0002-0000-0000-000002000000}">
      <formula1>"CarePlus,Family Assistance,Health Safety Net,MassHealth Limited,Standard,Other,Not Applicable"</formula1>
    </dataValidation>
    <dataValidation type="list" allowBlank="1" showInputMessage="1" showErrorMessage="1" sqref="C28" xr:uid="{7BC9A690-62F2-40FF-8EC4-A7CDEF18DA76}">
      <formula1>"Accountable Care Organization (ACO),Fee For Service (FFS),Managed Care Organization (MCO),One Care,Primary Care Clinician Plan (PCCP),Program for the All Inclusive Care of the Elderly (PACE),Senior Care Options (SCO),Not Applicable"</formula1>
    </dataValidation>
    <dataValidation type="list" allowBlank="1" showInputMessage="1" showErrorMessage="1" sqref="C33" xr:uid="{8577016E-970E-466C-AA7F-5A929A1E21BE}">
      <formula1>"Currrently Enrolled,Not Enrolled,Not Eligible"</formula1>
    </dataValidation>
  </dataValidations>
  <pageMargins left="0.7" right="0.7" top="0.75" bottom="0.75" header="0.3" footer="0.3"/>
  <pageSetup scale="5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2</xdr:col>
                    <xdr:colOff>171450</xdr:colOff>
                    <xdr:row>46</xdr:row>
                    <xdr:rowOff>228600</xdr:rowOff>
                  </from>
                  <to>
                    <xdr:col>2</xdr:col>
                    <xdr:colOff>1447800</xdr:colOff>
                    <xdr:row>46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0</xdr:col>
                    <xdr:colOff>254000</xdr:colOff>
                    <xdr:row>12</xdr:row>
                    <xdr:rowOff>190500</xdr:rowOff>
                  </from>
                  <to>
                    <xdr:col>0</xdr:col>
                    <xdr:colOff>520700</xdr:colOff>
                    <xdr:row>13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2</xdr:col>
                    <xdr:colOff>1543050</xdr:colOff>
                    <xdr:row>46</xdr:row>
                    <xdr:rowOff>76200</xdr:rowOff>
                  </from>
                  <to>
                    <xdr:col>2</xdr:col>
                    <xdr:colOff>2533650</xdr:colOff>
                    <xdr:row>46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2</xdr:col>
                    <xdr:colOff>171450</xdr:colOff>
                    <xdr:row>46</xdr:row>
                    <xdr:rowOff>95250</xdr:rowOff>
                  </from>
                  <to>
                    <xdr:col>2</xdr:col>
                    <xdr:colOff>1314450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Check Box 60">
              <controlPr defaultSize="0" autoFill="0" autoLine="0" autoPict="0">
                <anchor moveWithCells="1">
                  <from>
                    <xdr:col>2</xdr:col>
                    <xdr:colOff>1543050</xdr:colOff>
                    <xdr:row>46</xdr:row>
                    <xdr:rowOff>292100</xdr:rowOff>
                  </from>
                  <to>
                    <xdr:col>2</xdr:col>
                    <xdr:colOff>2686050</xdr:colOff>
                    <xdr:row>46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2</xdr:col>
                    <xdr:colOff>203200</xdr:colOff>
                    <xdr:row>28</xdr:row>
                    <xdr:rowOff>63500</xdr:rowOff>
                  </from>
                  <to>
                    <xdr:col>2</xdr:col>
                    <xdr:colOff>2832100</xdr:colOff>
                    <xdr:row>28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2</xdr:col>
                    <xdr:colOff>203200</xdr:colOff>
                    <xdr:row>28</xdr:row>
                    <xdr:rowOff>406400</xdr:rowOff>
                  </from>
                  <to>
                    <xdr:col>2</xdr:col>
                    <xdr:colOff>2616200</xdr:colOff>
                    <xdr:row>28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57150</xdr:rowOff>
                  </from>
                  <to>
                    <xdr:col>2</xdr:col>
                    <xdr:colOff>1466850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2" name="Check Box 68">
              <controlPr defaultSize="0" autoFill="0" autoLine="0" autoPict="0">
                <anchor moveWithCells="1">
                  <from>
                    <xdr:col>2</xdr:col>
                    <xdr:colOff>666750</xdr:colOff>
                    <xdr:row>34</xdr:row>
                    <xdr:rowOff>57150</xdr:rowOff>
                  </from>
                  <to>
                    <xdr:col>2</xdr:col>
                    <xdr:colOff>2038350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defaultSize="0" autoFill="0" autoLine="0" autoPict="0">
                <anchor moveWithCells="1">
                  <from>
                    <xdr:col>2</xdr:col>
                    <xdr:colOff>1295400</xdr:colOff>
                    <xdr:row>34</xdr:row>
                    <xdr:rowOff>57150</xdr:rowOff>
                  </from>
                  <to>
                    <xdr:col>2</xdr:col>
                    <xdr:colOff>2667000</xdr:colOff>
                    <xdr:row>34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2</xdr:col>
                    <xdr:colOff>95250</xdr:colOff>
                    <xdr:row>34</xdr:row>
                    <xdr:rowOff>323850</xdr:rowOff>
                  </from>
                  <to>
                    <xdr:col>2</xdr:col>
                    <xdr:colOff>1466850</xdr:colOff>
                    <xdr:row>34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defaultSize="0" autoFill="0" autoLine="0" autoPict="0">
                <anchor moveWithCells="1">
                  <from>
                    <xdr:col>2</xdr:col>
                    <xdr:colOff>1155700</xdr:colOff>
                    <xdr:row>34</xdr:row>
                    <xdr:rowOff>323850</xdr:rowOff>
                  </from>
                  <to>
                    <xdr:col>2</xdr:col>
                    <xdr:colOff>2527300</xdr:colOff>
                    <xdr:row>34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72">
              <controlPr defaultSize="0" autoFill="0" autoLine="0" autoPict="0">
                <anchor moveWithCells="1">
                  <from>
                    <xdr:col>2</xdr:col>
                    <xdr:colOff>1854200</xdr:colOff>
                    <xdr:row>34</xdr:row>
                    <xdr:rowOff>330200</xdr:rowOff>
                  </from>
                  <to>
                    <xdr:col>2</xdr:col>
                    <xdr:colOff>3225800</xdr:colOff>
                    <xdr:row>34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7" name="Check Box 73">
              <controlPr defaultSize="0" autoFill="0" autoLine="0" autoPict="0">
                <anchor moveWithCells="1">
                  <from>
                    <xdr:col>2</xdr:col>
                    <xdr:colOff>2571750</xdr:colOff>
                    <xdr:row>34</xdr:row>
                    <xdr:rowOff>50800</xdr:rowOff>
                  </from>
                  <to>
                    <xdr:col>3</xdr:col>
                    <xdr:colOff>247650</xdr:colOff>
                    <xdr:row>34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8" name="Check Box 74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57150</xdr:rowOff>
                  </from>
                  <to>
                    <xdr:col>2</xdr:col>
                    <xdr:colOff>1466850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" name="Check Box 75">
              <controlPr defaultSize="0" autoFill="0" autoLine="0" autoPict="0">
                <anchor moveWithCells="1">
                  <from>
                    <xdr:col>2</xdr:col>
                    <xdr:colOff>666750</xdr:colOff>
                    <xdr:row>35</xdr:row>
                    <xdr:rowOff>57150</xdr:rowOff>
                  </from>
                  <to>
                    <xdr:col>2</xdr:col>
                    <xdr:colOff>2038350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0" name="Check Box 76">
              <controlPr defaultSize="0" autoFill="0" autoLine="0" autoPict="0">
                <anchor moveWithCells="1">
                  <from>
                    <xdr:col>2</xdr:col>
                    <xdr:colOff>1295400</xdr:colOff>
                    <xdr:row>35</xdr:row>
                    <xdr:rowOff>57150</xdr:rowOff>
                  </from>
                  <to>
                    <xdr:col>2</xdr:col>
                    <xdr:colOff>2667000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1" name="Check Box 77">
              <controlPr defaultSize="0" autoFill="0" autoLine="0" autoPict="0">
                <anchor moveWithCells="1">
                  <from>
                    <xdr:col>2</xdr:col>
                    <xdr:colOff>95250</xdr:colOff>
                    <xdr:row>35</xdr:row>
                    <xdr:rowOff>323850</xdr:rowOff>
                  </from>
                  <to>
                    <xdr:col>2</xdr:col>
                    <xdr:colOff>1466850</xdr:colOff>
                    <xdr:row>35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2" name="Check Box 78">
              <controlPr defaultSize="0" autoFill="0" autoLine="0" autoPict="0">
                <anchor moveWithCells="1">
                  <from>
                    <xdr:col>2</xdr:col>
                    <xdr:colOff>666750</xdr:colOff>
                    <xdr:row>35</xdr:row>
                    <xdr:rowOff>323850</xdr:rowOff>
                  </from>
                  <to>
                    <xdr:col>2</xdr:col>
                    <xdr:colOff>2038350</xdr:colOff>
                    <xdr:row>35</xdr:row>
                    <xdr:rowOff>590550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>
                  <from>
                    <xdr:col>2</xdr:col>
                    <xdr:colOff>1879600</xdr:colOff>
                    <xdr:row>35</xdr:row>
                    <xdr:rowOff>57150</xdr:rowOff>
                  </from>
                  <to>
                    <xdr:col>2</xdr:col>
                    <xdr:colOff>3251200</xdr:colOff>
                    <xdr:row>35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88900</xdr:colOff>
                    <xdr:row>42</xdr:row>
                    <xdr:rowOff>203200</xdr:rowOff>
                  </from>
                  <to>
                    <xdr:col>2</xdr:col>
                    <xdr:colOff>1358900</xdr:colOff>
                    <xdr:row>43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5" name="Check Box 90">
              <controlPr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495300</xdr:rowOff>
                  </from>
                  <to>
                    <xdr:col>2</xdr:col>
                    <xdr:colOff>1352550</xdr:colOff>
                    <xdr:row>43</xdr:row>
                    <xdr:rowOff>977900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6" name="Check Box 91">
              <controlPr defaultSize="0" autoFill="0" autoLine="0" autoPict="0">
                <anchor moveWithCells="1">
                  <from>
                    <xdr:col>2</xdr:col>
                    <xdr:colOff>1511300</xdr:colOff>
                    <xdr:row>42</xdr:row>
                    <xdr:rowOff>241300</xdr:rowOff>
                  </from>
                  <to>
                    <xdr:col>2</xdr:col>
                    <xdr:colOff>3251200</xdr:colOff>
                    <xdr:row>43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7" name="Check Box 92">
              <controlPr defaultSize="0" autoFill="0" autoLine="0" autoPict="0">
                <anchor moveWithCells="1">
                  <from>
                    <xdr:col>2</xdr:col>
                    <xdr:colOff>1511300</xdr:colOff>
                    <xdr:row>43</xdr:row>
                    <xdr:rowOff>317500</xdr:rowOff>
                  </from>
                  <to>
                    <xdr:col>2</xdr:col>
                    <xdr:colOff>2768600</xdr:colOff>
                    <xdr:row>43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8" name="Check Box 94">
              <controlPr defaultSize="0" autoFill="0" autoLine="0" autoPict="0">
                <anchor moveWithCells="1">
                  <from>
                    <xdr:col>2</xdr:col>
                    <xdr:colOff>1352550</xdr:colOff>
                    <xdr:row>35</xdr:row>
                    <xdr:rowOff>317500</xdr:rowOff>
                  </from>
                  <to>
                    <xdr:col>2</xdr:col>
                    <xdr:colOff>2724150</xdr:colOff>
                    <xdr:row>35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9" name="Check Box 95">
              <controlPr defaultSize="0" autoFill="0" autoLine="0" autoPict="0">
                <anchor moveWithCells="1">
                  <from>
                    <xdr:col>2</xdr:col>
                    <xdr:colOff>171450</xdr:colOff>
                    <xdr:row>46</xdr:row>
                    <xdr:rowOff>552450</xdr:rowOff>
                  </from>
                  <to>
                    <xdr:col>2</xdr:col>
                    <xdr:colOff>1543050</xdr:colOff>
                    <xdr:row>46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0" name="Check Box 96">
              <controlPr defaultSize="0" autoFill="0" autoLine="0" autoPict="0">
                <anchor moveWithCells="1">
                  <from>
                    <xdr:col>2</xdr:col>
                    <xdr:colOff>1543050</xdr:colOff>
                    <xdr:row>46</xdr:row>
                    <xdr:rowOff>552450</xdr:rowOff>
                  </from>
                  <to>
                    <xdr:col>2</xdr:col>
                    <xdr:colOff>2914650</xdr:colOff>
                    <xdr:row>46</xdr:row>
                    <xdr:rowOff>819150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1" name="Check Box 97">
              <controlPr defaultSize="0" autoFill="0" autoLine="0" autoPict="0">
                <anchor moveWithCells="1">
                  <from>
                    <xdr:col>2</xdr:col>
                    <xdr:colOff>165100</xdr:colOff>
                    <xdr:row>46</xdr:row>
                    <xdr:rowOff>781050</xdr:rowOff>
                  </from>
                  <to>
                    <xdr:col>2</xdr:col>
                    <xdr:colOff>1536700</xdr:colOff>
                    <xdr:row>46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2" name="Check Box 98">
              <controlPr defaultSize="0" autoFill="0" autoLine="0" autoPict="0">
                <anchor moveWithCells="1">
                  <from>
                    <xdr:col>2</xdr:col>
                    <xdr:colOff>165100</xdr:colOff>
                    <xdr:row>46</xdr:row>
                    <xdr:rowOff>990600</xdr:rowOff>
                  </from>
                  <to>
                    <xdr:col>2</xdr:col>
                    <xdr:colOff>1536700</xdr:colOff>
                    <xdr:row>46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3" name="Check Box 99">
              <controlPr defaultSize="0" autoFill="0" autoLine="0" autoPict="0">
                <anchor moveWithCells="1">
                  <from>
                    <xdr:col>2</xdr:col>
                    <xdr:colOff>1543050</xdr:colOff>
                    <xdr:row>46</xdr:row>
                    <xdr:rowOff>781050</xdr:rowOff>
                  </from>
                  <to>
                    <xdr:col>2</xdr:col>
                    <xdr:colOff>2914650</xdr:colOff>
                    <xdr:row>46</xdr:row>
                    <xdr:rowOff>1047750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4" name="Check Box 100">
              <controlPr defaultSize="0" autoFill="0" autoLine="0" autoPict="0">
                <anchor moveWithCells="1">
                  <from>
                    <xdr:col>2</xdr:col>
                    <xdr:colOff>139700</xdr:colOff>
                    <xdr:row>45</xdr:row>
                    <xdr:rowOff>57150</xdr:rowOff>
                  </from>
                  <to>
                    <xdr:col>2</xdr:col>
                    <xdr:colOff>1282700</xdr:colOff>
                    <xdr:row>45</xdr:row>
                    <xdr:rowOff>704850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5" name="Check Box 101">
              <controlPr defaultSize="0" autoFill="0" autoLine="0" autoPict="0">
                <anchor moveWithCells="1">
                  <from>
                    <xdr:col>2</xdr:col>
                    <xdr:colOff>133350</xdr:colOff>
                    <xdr:row>45</xdr:row>
                    <xdr:rowOff>406400</xdr:rowOff>
                  </from>
                  <to>
                    <xdr:col>2</xdr:col>
                    <xdr:colOff>3238500</xdr:colOff>
                    <xdr:row>45</xdr:row>
                    <xdr:rowOff>1041400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6" name="Check Box 102">
              <controlPr defaultSize="0" autoFill="0" autoLine="0" autoPict="0">
                <anchor moveWithCells="1">
                  <from>
                    <xdr:col>2</xdr:col>
                    <xdr:colOff>1536700</xdr:colOff>
                    <xdr:row>46</xdr:row>
                    <xdr:rowOff>1066800</xdr:rowOff>
                  </from>
                  <to>
                    <xdr:col>2</xdr:col>
                    <xdr:colOff>3670300</xdr:colOff>
                    <xdr:row>46</xdr:row>
                    <xdr:rowOff>1238250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7" name="Check Box 103">
              <controlPr defaultSize="0" autoFill="0" autoLine="0" autoPict="0">
                <anchor moveWithCells="1">
                  <from>
                    <xdr:col>2</xdr:col>
                    <xdr:colOff>88900</xdr:colOff>
                    <xdr:row>43</xdr:row>
                    <xdr:rowOff>114300</xdr:rowOff>
                  </from>
                  <to>
                    <xdr:col>2</xdr:col>
                    <xdr:colOff>1358900</xdr:colOff>
                    <xdr:row>43</xdr:row>
                    <xdr:rowOff>749300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38" name="Check Box 104">
              <controlPr defaultSize="0" autoFill="0" autoLine="0" autoPict="0">
                <anchor moveWithCells="1" sizeWithCells="1">
                  <from>
                    <xdr:col>2</xdr:col>
                    <xdr:colOff>165100</xdr:colOff>
                    <xdr:row>52</xdr:row>
                    <xdr:rowOff>139700</xdr:rowOff>
                  </from>
                  <to>
                    <xdr:col>2</xdr:col>
                    <xdr:colOff>1727200</xdr:colOff>
                    <xdr:row>52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39" name="Check Box 105">
              <controlPr defaultSize="0" autoFill="0" autoLine="0" autoPict="0">
                <anchor moveWithCells="1" sizeWithCells="1">
                  <from>
                    <xdr:col>2</xdr:col>
                    <xdr:colOff>1879600</xdr:colOff>
                    <xdr:row>52</xdr:row>
                    <xdr:rowOff>152400</xdr:rowOff>
                  </from>
                  <to>
                    <xdr:col>3</xdr:col>
                    <xdr:colOff>317500</xdr:colOff>
                    <xdr:row>52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40" name="Check Box 106">
              <controlPr defaultSize="0" autoFill="0" autoLine="0" autoPict="0">
                <anchor moveWithCells="1" sizeWithCells="1">
                  <from>
                    <xdr:col>2</xdr:col>
                    <xdr:colOff>139700</xdr:colOff>
                    <xdr:row>53</xdr:row>
                    <xdr:rowOff>63500</xdr:rowOff>
                  </from>
                  <to>
                    <xdr:col>2</xdr:col>
                    <xdr:colOff>2273300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41" name="Check Box 107">
              <controlPr defaultSize="0" autoFill="0" autoLine="0" autoPict="0">
                <anchor moveWithCells="1" sizeWithCells="1">
                  <from>
                    <xdr:col>2</xdr:col>
                    <xdr:colOff>1562100</xdr:colOff>
                    <xdr:row>53</xdr:row>
                    <xdr:rowOff>63500</xdr:rowOff>
                  </from>
                  <to>
                    <xdr:col>3</xdr:col>
                    <xdr:colOff>12700</xdr:colOff>
                    <xdr:row>53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2" name="Check Box 108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54</xdr:row>
                    <xdr:rowOff>95250</xdr:rowOff>
                  </from>
                  <to>
                    <xdr:col>2</xdr:col>
                    <xdr:colOff>2413000</xdr:colOff>
                    <xdr:row>54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3" name="Check Box 109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54</xdr:row>
                    <xdr:rowOff>127000</xdr:rowOff>
                  </from>
                  <to>
                    <xdr:col>2</xdr:col>
                    <xdr:colOff>2413000</xdr:colOff>
                    <xdr:row>55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4" name="Check Box 110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54</xdr:row>
                    <xdr:rowOff>139700</xdr:rowOff>
                  </from>
                  <to>
                    <xdr:col>2</xdr:col>
                    <xdr:colOff>2413000</xdr:colOff>
                    <xdr:row>54</xdr:row>
                    <xdr:rowOff>857250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5" name="Check Box 111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55</xdr:row>
                    <xdr:rowOff>50800</xdr:rowOff>
                  </from>
                  <to>
                    <xdr:col>2</xdr:col>
                    <xdr:colOff>3403600</xdr:colOff>
                    <xdr:row>55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6" name="Check Box 112">
              <controlPr defaultSize="0" autoFill="0" autoLine="0" autoPict="0">
                <anchor moveWithCells="1">
                  <from>
                    <xdr:col>2</xdr:col>
                    <xdr:colOff>63500</xdr:colOff>
                    <xdr:row>59</xdr:row>
                    <xdr:rowOff>12700</xdr:rowOff>
                  </from>
                  <to>
                    <xdr:col>2</xdr:col>
                    <xdr:colOff>3149600</xdr:colOff>
                    <xdr:row>59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7" name="Check Box 113">
              <controlPr defaultSize="0" autoFill="0" autoLine="0" autoPict="0">
                <anchor moveWithCells="1">
                  <from>
                    <xdr:col>2</xdr:col>
                    <xdr:colOff>63500</xdr:colOff>
                    <xdr:row>58</xdr:row>
                    <xdr:rowOff>12700</xdr:rowOff>
                  </from>
                  <to>
                    <xdr:col>2</xdr:col>
                    <xdr:colOff>3187700</xdr:colOff>
                    <xdr:row>58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8" name="Check Box 115">
              <controlPr defaultSize="0" autoFill="0" autoLine="0" autoPict="0">
                <anchor moveWithCells="1">
                  <from>
                    <xdr:col>2</xdr:col>
                    <xdr:colOff>63500</xdr:colOff>
                    <xdr:row>56</xdr:row>
                    <xdr:rowOff>12700</xdr:rowOff>
                  </from>
                  <to>
                    <xdr:col>2</xdr:col>
                    <xdr:colOff>3187700</xdr:colOff>
                    <xdr:row>56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9" name="Check Box 114">
              <controlPr defaultSize="0" autoFill="0" autoLine="0" autoPict="0">
                <anchor moveWithCells="1">
                  <from>
                    <xdr:col>2</xdr:col>
                    <xdr:colOff>63500</xdr:colOff>
                    <xdr:row>57</xdr:row>
                    <xdr:rowOff>12700</xdr:rowOff>
                  </from>
                  <to>
                    <xdr:col>2</xdr:col>
                    <xdr:colOff>3479800</xdr:colOff>
                    <xdr:row>57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0" name="Check Box 118">
              <controlPr defaultSize="0" autoFill="0" autoLine="0" autoPict="0">
                <anchor moveWithCells="1">
                  <from>
                    <xdr:col>2</xdr:col>
                    <xdr:colOff>393700</xdr:colOff>
                    <xdr:row>7</xdr:row>
                    <xdr:rowOff>127000</xdr:rowOff>
                  </from>
                  <to>
                    <xdr:col>3</xdr:col>
                    <xdr:colOff>1085850</xdr:colOff>
                    <xdr:row>7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1" name="Check Box 119">
              <controlPr defaultSize="0" autoFill="0" autoLine="0" autoPict="0">
                <anchor moveWithCells="1">
                  <from>
                    <xdr:col>2</xdr:col>
                    <xdr:colOff>393700</xdr:colOff>
                    <xdr:row>7</xdr:row>
                    <xdr:rowOff>355600</xdr:rowOff>
                  </from>
                  <to>
                    <xdr:col>3</xdr:col>
                    <xdr:colOff>2717800</xdr:colOff>
                    <xdr:row>7</xdr:row>
                    <xdr:rowOff>787400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Sheet4!$G$1:$G$8</xm:f>
          </x14:formula1>
          <xm:sqref>C31</xm:sqref>
        </x14:dataValidation>
        <x14:dataValidation type="list" allowBlank="1" showInputMessage="1" showErrorMessage="1" xr:uid="{00000000-0002-0000-0000-000003000000}">
          <x14:formula1>
            <xm:f>Sheet4!$C$1:$C$3</xm:f>
          </x14:formula1>
          <xm:sqref>C26</xm:sqref>
        </x14:dataValidation>
        <x14:dataValidation type="list" allowBlank="1" showInputMessage="1" showErrorMessage="1" xr:uid="{9E59E649-F1C3-40D8-9BD3-612C8C6F744C}">
          <x14:formula1>
            <xm:f>Sheet4!$M$1:$M$7</xm:f>
          </x14:formula1>
          <xm:sqref>C13</xm:sqref>
        </x14:dataValidation>
        <x14:dataValidation type="list" allowBlank="1" showInputMessage="1" showErrorMessage="1" xr:uid="{53A14D34-47AC-4394-BDA6-048067A2B8AC}">
          <x14:formula1>
            <xm:f>'C:\Users\mlgamache\AppData\Local\Microsoft\Windows\INetCache\Content.Outlook\E904TTAZ\[Corrected DS intake formMLG (1) MEE.xlsx]Sheet4'!#REF!</xm:f>
          </x14:formula1>
          <xm:sqref>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EF9B-82F8-4D65-9A27-446227318A5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"/>
  <sheetViews>
    <sheetView workbookViewId="0">
      <selection activeCell="G19" sqref="G19"/>
    </sheetView>
  </sheetViews>
  <sheetFormatPr defaultRowHeight="14.5" x14ac:dyDescent="0.35"/>
  <cols>
    <col min="1" max="1" width="31.1796875" bestFit="1" customWidth="1"/>
    <col min="3" max="3" width="19.36328125" bestFit="1" customWidth="1"/>
    <col min="5" max="5" width="17.36328125" bestFit="1" customWidth="1"/>
    <col min="7" max="7" width="46.54296875" bestFit="1" customWidth="1"/>
  </cols>
  <sheetData>
    <row r="1" spans="1:13" x14ac:dyDescent="0.35">
      <c r="A1" t="s">
        <v>9</v>
      </c>
      <c r="C1" t="s">
        <v>17</v>
      </c>
      <c r="E1" t="s">
        <v>20</v>
      </c>
      <c r="G1" t="s">
        <v>25</v>
      </c>
      <c r="I1" t="s">
        <v>33</v>
      </c>
      <c r="M1" t="s">
        <v>44</v>
      </c>
    </row>
    <row r="2" spans="1:13" x14ac:dyDescent="0.35">
      <c r="A2" t="s">
        <v>10</v>
      </c>
      <c r="C2" t="s">
        <v>18</v>
      </c>
      <c r="E2" t="s">
        <v>21</v>
      </c>
      <c r="G2" t="s">
        <v>28</v>
      </c>
      <c r="I2" t="s">
        <v>34</v>
      </c>
      <c r="M2" t="s">
        <v>45</v>
      </c>
    </row>
    <row r="3" spans="1:13" x14ac:dyDescent="0.35">
      <c r="A3" t="s">
        <v>11</v>
      </c>
      <c r="C3" t="s">
        <v>19</v>
      </c>
      <c r="E3" t="s">
        <v>22</v>
      </c>
      <c r="G3" t="s">
        <v>26</v>
      </c>
      <c r="I3" t="s">
        <v>35</v>
      </c>
      <c r="M3" t="s">
        <v>48</v>
      </c>
    </row>
    <row r="4" spans="1:13" x14ac:dyDescent="0.35">
      <c r="A4" t="s">
        <v>15</v>
      </c>
      <c r="E4" t="s">
        <v>23</v>
      </c>
      <c r="G4" t="s">
        <v>29</v>
      </c>
      <c r="M4" t="s">
        <v>46</v>
      </c>
    </row>
    <row r="5" spans="1:13" x14ac:dyDescent="0.35">
      <c r="A5" t="s">
        <v>16</v>
      </c>
      <c r="E5" t="s">
        <v>24</v>
      </c>
      <c r="G5" t="s">
        <v>27</v>
      </c>
      <c r="M5" t="s">
        <v>49</v>
      </c>
    </row>
    <row r="6" spans="1:13" x14ac:dyDescent="0.35">
      <c r="A6" t="s">
        <v>12</v>
      </c>
      <c r="E6" t="s">
        <v>12</v>
      </c>
      <c r="G6" t="s">
        <v>30</v>
      </c>
      <c r="M6" t="s">
        <v>47</v>
      </c>
    </row>
    <row r="7" spans="1:13" x14ac:dyDescent="0.35">
      <c r="E7" t="s">
        <v>32</v>
      </c>
      <c r="G7" t="s">
        <v>31</v>
      </c>
      <c r="M7" t="s">
        <v>50</v>
      </c>
    </row>
    <row r="8" spans="1:13" x14ac:dyDescent="0.35">
      <c r="G8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Consumer 1</vt:lpstr>
      <vt:lpstr>Sheet1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Cooper</dc:creator>
  <cp:lastModifiedBy>Farnham, Bethany (EHS)</cp:lastModifiedBy>
  <cp:lastPrinted>2021-07-13T19:35:26Z</cp:lastPrinted>
  <dcterms:created xsi:type="dcterms:W3CDTF">2020-07-20T18:12:14Z</dcterms:created>
  <dcterms:modified xsi:type="dcterms:W3CDTF">2021-12-20T14:55:50Z</dcterms:modified>
</cp:coreProperties>
</file>