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Farnham\Desktop\"/>
    </mc:Choice>
  </mc:AlternateContent>
  <xr:revisionPtr revIDLastSave="0" documentId="13_ncr:1_{01EDE581-4EE8-43F0-9FD0-8FF7F5406BDF}" xr6:coauthVersionLast="45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onsumer 1" sheetId="24" r:id="rId1"/>
    <sheet name="Sheet4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4" l="1"/>
  <c r="C18" i="24"/>
</calcChain>
</file>

<file path=xl/sharedStrings.xml><?xml version="1.0" encoding="utf-8"?>
<sst xmlns="http://schemas.openxmlformats.org/spreadsheetml/2006/main" count="103" uniqueCount="96">
  <si>
    <t>Name:</t>
  </si>
  <si>
    <t>Phone:</t>
  </si>
  <si>
    <t>Email:</t>
  </si>
  <si>
    <t>Title:</t>
  </si>
  <si>
    <t>CALLER INFORMATION</t>
  </si>
  <si>
    <t>FACILITY INFORMATION</t>
  </si>
  <si>
    <t>Age:</t>
  </si>
  <si>
    <t>Date of Birth:</t>
  </si>
  <si>
    <t>SSN:</t>
  </si>
  <si>
    <t>MassHealth ID</t>
  </si>
  <si>
    <t>Date Admitted to Facility:</t>
  </si>
  <si>
    <t>Health and Behavioral Health Needs/Conditions</t>
  </si>
  <si>
    <t>DISCHARGE ACTIVITIES COMPLETED ALREADY</t>
  </si>
  <si>
    <r>
      <t xml:space="preserve">Type </t>
    </r>
    <r>
      <rPr>
        <i/>
        <sz val="11"/>
        <color theme="1"/>
        <rFont val="Calibri"/>
        <family val="2"/>
        <scheme val="minor"/>
      </rPr>
      <t>(dropdown)</t>
    </r>
  </si>
  <si>
    <r>
      <t xml:space="preserve">MassHealth Status: </t>
    </r>
    <r>
      <rPr>
        <i/>
        <sz val="11"/>
        <color theme="1"/>
        <rFont val="Calibri"/>
        <family val="2"/>
        <scheme val="minor"/>
      </rPr>
      <t>(dropdown)</t>
    </r>
  </si>
  <si>
    <r>
      <t xml:space="preserve">MassHealth Coverage: </t>
    </r>
    <r>
      <rPr>
        <i/>
        <sz val="11"/>
        <color theme="1"/>
        <rFont val="Calibri"/>
        <family val="2"/>
        <scheme val="minor"/>
      </rPr>
      <t>(dropdown)</t>
    </r>
  </si>
  <si>
    <r>
      <t xml:space="preserve">MassHealth Enrollment: </t>
    </r>
    <r>
      <rPr>
        <i/>
        <sz val="11"/>
        <color theme="1"/>
        <rFont val="Calibri"/>
        <family val="2"/>
        <scheme val="minor"/>
      </rPr>
      <t xml:space="preserve"> (dropdown)</t>
    </r>
  </si>
  <si>
    <r>
      <t xml:space="preserve">Medicare Status:    </t>
    </r>
    <r>
      <rPr>
        <i/>
        <sz val="11"/>
        <color theme="1"/>
        <rFont val="Calibri"/>
        <family val="2"/>
        <scheme val="minor"/>
      </rPr>
      <t>(dropdown)</t>
    </r>
  </si>
  <si>
    <r>
      <t xml:space="preserve">Veteran Status:       </t>
    </r>
    <r>
      <rPr>
        <i/>
        <sz val="11"/>
        <color theme="1"/>
        <rFont val="Calibri"/>
        <family val="2"/>
        <scheme val="minor"/>
      </rPr>
      <t>(dropdown)</t>
    </r>
  </si>
  <si>
    <r>
      <t>Location</t>
    </r>
    <r>
      <rPr>
        <i/>
        <sz val="11"/>
        <color theme="1"/>
        <rFont val="Calibri"/>
        <family val="2"/>
        <scheme val="minor"/>
      </rPr>
      <t xml:space="preserve"> (town)</t>
    </r>
    <r>
      <rPr>
        <b/>
        <sz val="11"/>
        <color theme="1"/>
        <rFont val="Calibri"/>
        <family val="2"/>
        <scheme val="minor"/>
      </rPr>
      <t>:</t>
    </r>
  </si>
  <si>
    <t>Hospital</t>
  </si>
  <si>
    <t>Free Standing Psychiatric Facility</t>
  </si>
  <si>
    <t>Free Standing Substance Use Facility</t>
  </si>
  <si>
    <t>Other</t>
  </si>
  <si>
    <t>NOTES/COMMENTS</t>
  </si>
  <si>
    <t>If Other, please specify here</t>
  </si>
  <si>
    <t>VA Facility</t>
  </si>
  <si>
    <t>Correctional Institution</t>
  </si>
  <si>
    <t>Currently enrolled</t>
  </si>
  <si>
    <t>Not currently enrolled</t>
  </si>
  <si>
    <t>Not eligible</t>
  </si>
  <si>
    <t>CarePlus</t>
  </si>
  <si>
    <t>Family Assistance</t>
  </si>
  <si>
    <t>Health Safety Net</t>
  </si>
  <si>
    <t>MassHealth Limited</t>
  </si>
  <si>
    <t>Standard</t>
  </si>
  <si>
    <t>Accountable Care Organization (ACO)</t>
  </si>
  <si>
    <t>Managed Care Organization (MCO)</t>
  </si>
  <si>
    <t>Primary Care Clinician Plan (PCCP)</t>
  </si>
  <si>
    <t>Fee For Service (FFS)</t>
  </si>
  <si>
    <t>One Care</t>
  </si>
  <si>
    <t>Program for the All Inclusive Care of the Elderly (PACE)</t>
  </si>
  <si>
    <t>Senior Care Options (SCO)</t>
  </si>
  <si>
    <t>Not Applicable</t>
  </si>
  <si>
    <t>Veteran - Honorably Discharged</t>
  </si>
  <si>
    <t>Veteran - Dishonorably Discharged</t>
  </si>
  <si>
    <t>Not a Veteran</t>
  </si>
  <si>
    <t>GENERAL NOTES/ OUTCOME</t>
  </si>
  <si>
    <t>Instructions:  Complete the shaded areas below for each Patient that is at risk of homelessness upon discharge. The dark gray shaded areas autopopulate and don't need to be filled in.</t>
  </si>
  <si>
    <t>PATIENT INFORMATION</t>
  </si>
  <si>
    <t>If enrolled in a Plan, please specify Plan name here:</t>
  </si>
  <si>
    <t>If the Patient has a Guardian, Guardian's Name and Contact information</t>
  </si>
  <si>
    <t xml:space="preserve">Based on the Patient's Health and Behavioral Health Needs/Conditions, what type of housing situation does this Patient need? </t>
  </si>
  <si>
    <t>Other Insurance:</t>
  </si>
  <si>
    <t>If enrolled, list Insurance name and policy numnber</t>
  </si>
  <si>
    <t>Has contact been made with any Case Managers? Please describe</t>
  </si>
  <si>
    <t>Expected Discharge Date:</t>
  </si>
  <si>
    <t>Has DMH application been submitted? If so, list submission date</t>
  </si>
  <si>
    <t>Please indicate if a rest home or sober placement has been completed</t>
  </si>
  <si>
    <t>Please provide details of which services have been contacted.</t>
  </si>
  <si>
    <r>
      <t xml:space="preserve">   </t>
    </r>
    <r>
      <rPr>
        <i/>
        <sz val="11"/>
        <color theme="1"/>
        <rFont val="Calibri"/>
        <family val="2"/>
        <scheme val="minor"/>
      </rPr>
      <t xml:space="preserve">For more information: https://www.masslegalservices.org/findlegalaid </t>
    </r>
  </si>
  <si>
    <t>Please indicate Section 8 eligibility or application status.</t>
  </si>
  <si>
    <t xml:space="preserve">Has the Patient applied to be on the Section 8 waiting list? </t>
  </si>
  <si>
    <r>
      <t xml:space="preserve">   </t>
    </r>
    <r>
      <rPr>
        <i/>
        <sz val="11"/>
        <color theme="1"/>
        <rFont val="Calibri"/>
        <family val="2"/>
        <scheme val="minor"/>
      </rPr>
      <t xml:space="preserve">For more information: </t>
    </r>
    <r>
      <rPr>
        <i/>
        <sz val="10"/>
        <color theme="1"/>
        <rFont val="Calibri"/>
        <family val="2"/>
        <scheme val="minor"/>
      </rPr>
      <t xml:space="preserve">                       http://www.section8listmass.org; https://www.gosection8.com </t>
    </r>
  </si>
  <si>
    <t xml:space="preserve">     For more information: https://publichousingapplication.ocd.state.ma.us</t>
  </si>
  <si>
    <r>
      <t xml:space="preserve"> </t>
    </r>
    <r>
      <rPr>
        <i/>
        <sz val="11"/>
        <color theme="1"/>
        <rFont val="Calibri"/>
        <family val="2"/>
        <scheme val="minor"/>
      </rPr>
      <t xml:space="preserve">    For more information: https://masshousing.com/en/renters/common-preapp</t>
    </r>
  </si>
  <si>
    <t>Please note status of these applications.</t>
  </si>
  <si>
    <t>Please indicate whether other legal documents have been collected.</t>
  </si>
  <si>
    <t>For more information:      https://www.masshousinginfo.org;   https://www.mass.gov/lists/moratorium-on-evictions-and-foreclosures-forms-and-other-resources</t>
  </si>
  <si>
    <t>Please check all that apply.</t>
  </si>
  <si>
    <t>Please indicate whether housing options within these supports have been explored, and what has been done to address any barriers.</t>
  </si>
  <si>
    <t>What are the barriers and what have Discharge Staff done to date to address these barriers?</t>
  </si>
  <si>
    <t>What would be needed in order for the Patient to return to the prior housing situation (e.g., residence before admission)?</t>
  </si>
  <si>
    <t>Have Discharge Staff spoken with the Patient's formal and informal supports?</t>
  </si>
  <si>
    <t>Have Discharge Staff contacted the local Housing Consumer Education Center to identify other local resources?</t>
  </si>
  <si>
    <t xml:space="preserve">Has the Patient completed the CHAMP application for public housing, and the MassHousing Common application?  </t>
  </si>
  <si>
    <t>If applicable, have Discharge Staff consulted with local Legal Services agency to address barriers to housing?</t>
  </si>
  <si>
    <t>Have Discharge Staff collected housing douments that may be needed by the Patient?</t>
  </si>
  <si>
    <t>Has the Patient or Discharge Staff connected with DTA to review options?</t>
  </si>
  <si>
    <t>For more information: (877) 382-2363</t>
  </si>
  <si>
    <t>Please indicate date and status of DMH application.</t>
  </si>
  <si>
    <t>Please indicate what other resources have been identified, if any.</t>
  </si>
  <si>
    <t>Please indicate status and eligibility of DTA benefits.</t>
  </si>
  <si>
    <t>Please indicate status and eligibility.</t>
  </si>
  <si>
    <r>
      <t xml:space="preserve">Health Plan Contact </t>
    </r>
    <r>
      <rPr>
        <i/>
        <sz val="11"/>
        <rFont val="Calibri"/>
        <family val="2"/>
        <scheme val="minor"/>
      </rPr>
      <t>(name, email and phone):</t>
    </r>
  </si>
  <si>
    <r>
      <t>Case Manager from EOHHS</t>
    </r>
    <r>
      <rPr>
        <b/>
        <i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(agency, name, email and phone):</t>
    </r>
  </si>
  <si>
    <r>
      <t>Case Manager from Community Based Organization</t>
    </r>
    <r>
      <rPr>
        <b/>
        <i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(agency, name, email and phone):</t>
    </r>
  </si>
  <si>
    <r>
      <t xml:space="preserve">Length of Stay </t>
    </r>
    <r>
      <rPr>
        <i/>
        <sz val="11"/>
        <rFont val="Calibri"/>
        <family val="2"/>
        <scheme val="minor"/>
      </rPr>
      <t>(days)</t>
    </r>
    <r>
      <rPr>
        <b/>
        <sz val="11"/>
        <rFont val="Calibri"/>
        <family val="2"/>
        <scheme val="minor"/>
      </rPr>
      <t>:</t>
    </r>
  </si>
  <si>
    <t>Other Sources of Income:</t>
  </si>
  <si>
    <t xml:space="preserve">Please indicate if the patient has other sources of income. </t>
  </si>
  <si>
    <r>
      <t xml:space="preserve">Covid status: </t>
    </r>
    <r>
      <rPr>
        <i/>
        <sz val="11"/>
        <color theme="1"/>
        <rFont val="Arial"/>
        <family val="2"/>
      </rPr>
      <t>(dropdown)</t>
    </r>
  </si>
  <si>
    <t>Date of last PCR test and results</t>
  </si>
  <si>
    <t>Date of COVID Vaccination</t>
  </si>
  <si>
    <t>Date of Intake:</t>
  </si>
  <si>
    <t>How did you learn about the Discharge Planning Toolkit?</t>
  </si>
  <si>
    <r>
      <t xml:space="preserve">           By checking this box: I confirm the individual provided the requisite consent and/or authorization, under applicable law, to disclose their personal information to EOHHS, and such consent and/or authorization, provides authority for EOHHS to further redisclose such personal information to insurance plan(s), state agencies (including: DMH, DHCD, DPH , DTA and MH), and any other organizations and/or case workers that may assist with EOHHS services.
</t>
    </r>
    <r>
      <rPr>
        <b/>
        <u/>
        <sz val="11"/>
        <color rgb="FFFF0000"/>
        <rFont val="Calibri"/>
        <family val="2"/>
        <scheme val="minor"/>
      </rPr>
      <t xml:space="preserve">This section must be completed in order to proceed with EOHHS review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</si>
</sst>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u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Border="1" applyAlignment="1">
      <alignment vertical="center" textRotation="90" wrapText="1"/>
    </xf>
    <xf numFmtId="0" fontId="1" fillId="0" borderId="0" xfId="0" applyFont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NumberForma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wrapText="1"/>
    </xf>
    <xf numFmtId="1" fontId="0" fillId="4" borderId="1" xfId="0" applyNumberForma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wrapText="1"/>
    </xf>
    <xf numFmtId="0" fontId="0" fillId="6" borderId="12" xfId="0" applyFill="1" applyBorder="1" applyAlignment="1">
      <alignment horizontal="center" wrapText="1"/>
    </xf>
    <xf numFmtId="0" fontId="7" fillId="6" borderId="13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0" fillId="6" borderId="13" xfId="0" applyFill="1" applyBorder="1" applyAlignment="1">
      <alignment horizontal="left" wrapText="1"/>
    </xf>
    <xf numFmtId="0" fontId="1" fillId="6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6" fillId="4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wrapText="1"/>
    </xf>
    <xf numFmtId="14" fontId="12" fillId="4" borderId="1" xfId="0" applyNumberFormat="1" applyFont="1" applyFill="1" applyBorder="1" applyAlignment="1">
      <alignment horizontal="left" wrapText="1"/>
    </xf>
    <xf numFmtId="0" fontId="1" fillId="4" borderId="13" xfId="0" applyFont="1" applyFill="1" applyBorder="1" applyAlignment="1">
      <alignment horizontal="left" vertical="center" wrapText="1"/>
    </xf>
    <xf numFmtId="0" fontId="0" fillId="4" borderId="13" xfId="0" applyFill="1" applyBorder="1" applyAlignment="1">
      <alignment horizontal="center" wrapText="1"/>
    </xf>
    <xf numFmtId="0" fontId="0" fillId="4" borderId="13" xfId="0" applyFill="1" applyBorder="1" applyAlignment="1">
      <alignment wrapText="1"/>
    </xf>
    <xf numFmtId="0" fontId="3" fillId="0" borderId="0" xfId="0" applyFont="1" applyAlignment="1">
      <alignment horizontal="left"/>
    </xf>
    <xf numFmtId="0" fontId="0" fillId="7" borderId="0" xfId="0" applyFill="1" applyAlignment="1">
      <alignment horizontal="center"/>
    </xf>
    <xf numFmtId="0" fontId="5" fillId="8" borderId="0" xfId="0" applyFont="1" applyFill="1" applyAlignment="1">
      <alignment horizontal="left" wrapText="1"/>
    </xf>
    <xf numFmtId="14" fontId="0" fillId="2" borderId="8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6" borderId="11" xfId="0" applyFont="1" applyFill="1" applyBorder="1" applyAlignment="1">
      <alignment horizontal="center" vertical="center" textRotation="90" wrapText="1"/>
    </xf>
    <xf numFmtId="0" fontId="2" fillId="6" borderId="10" xfId="0" applyFont="1" applyFill="1" applyBorder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 textRotation="90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51</xdr:row>
          <xdr:rowOff>12700</xdr:rowOff>
        </xdr:from>
        <xdr:to>
          <xdr:col>2</xdr:col>
          <xdr:colOff>3155950</xdr:colOff>
          <xdr:row>51</xdr:row>
          <xdr:rowOff>336550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Legal Services have been consulted.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50</xdr:row>
          <xdr:rowOff>12700</xdr:rowOff>
        </xdr:from>
        <xdr:to>
          <xdr:col>2</xdr:col>
          <xdr:colOff>3194050</xdr:colOff>
          <xdr:row>50</xdr:row>
          <xdr:rowOff>374650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Section 8 eligibility and status have been confirmed.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12700</xdr:rowOff>
        </xdr:from>
        <xdr:to>
          <xdr:col>2</xdr:col>
          <xdr:colOff>3194050</xdr:colOff>
          <xdr:row>48</xdr:row>
          <xdr:rowOff>374650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CHAMP application has been submitted / or status confirmed.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49</xdr:row>
          <xdr:rowOff>12700</xdr:rowOff>
        </xdr:from>
        <xdr:to>
          <xdr:col>2</xdr:col>
          <xdr:colOff>3479800</xdr:colOff>
          <xdr:row>49</xdr:row>
          <xdr:rowOff>374650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MassHousing application has been submitted / or status confirmed.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47</xdr:row>
          <xdr:rowOff>336550</xdr:rowOff>
        </xdr:from>
        <xdr:to>
          <xdr:col>2</xdr:col>
          <xdr:colOff>3194050</xdr:colOff>
          <xdr:row>47</xdr:row>
          <xdr:rowOff>698500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Identification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1479550</xdr:colOff>
          <xdr:row>47</xdr:row>
          <xdr:rowOff>336550</xdr:rowOff>
        </xdr:from>
        <xdr:to>
          <xdr:col>2</xdr:col>
          <xdr:colOff>3308350</xdr:colOff>
          <xdr:row>47</xdr:row>
          <xdr:rowOff>685800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Social Security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47</xdr:row>
          <xdr:rowOff>584200</xdr:rowOff>
        </xdr:from>
        <xdr:to>
          <xdr:col>2</xdr:col>
          <xdr:colOff>1098550</xdr:colOff>
          <xdr:row>47</xdr:row>
          <xdr:rowOff>946150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CORI 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47</xdr:row>
          <xdr:rowOff>831850</xdr:rowOff>
        </xdr:from>
        <xdr:to>
          <xdr:col>2</xdr:col>
          <xdr:colOff>1612900</xdr:colOff>
          <xdr:row>47</xdr:row>
          <xdr:rowOff>1193800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Housing References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1479550</xdr:colOff>
          <xdr:row>47</xdr:row>
          <xdr:rowOff>565150</xdr:rowOff>
        </xdr:from>
        <xdr:to>
          <xdr:col>2</xdr:col>
          <xdr:colOff>2927350</xdr:colOff>
          <xdr:row>47</xdr:row>
          <xdr:rowOff>927100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Income Verifications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46</xdr:row>
          <xdr:rowOff>69850</xdr:rowOff>
        </xdr:from>
        <xdr:to>
          <xdr:col>2</xdr:col>
          <xdr:colOff>3194050</xdr:colOff>
          <xdr:row>46</xdr:row>
          <xdr:rowOff>431800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HCEC has been contacted.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45</xdr:row>
          <xdr:rowOff>304800</xdr:rowOff>
        </xdr:from>
        <xdr:to>
          <xdr:col>2</xdr:col>
          <xdr:colOff>946150</xdr:colOff>
          <xdr:row>45</xdr:row>
          <xdr:rowOff>679450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Family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946150</xdr:colOff>
          <xdr:row>45</xdr:row>
          <xdr:rowOff>304800</xdr:rowOff>
        </xdr:from>
        <xdr:to>
          <xdr:col>2</xdr:col>
          <xdr:colOff>3086100</xdr:colOff>
          <xdr:row>45</xdr:row>
          <xdr:rowOff>679450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Guardian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946150</xdr:colOff>
          <xdr:row>45</xdr:row>
          <xdr:rowOff>565150</xdr:rowOff>
        </xdr:from>
        <xdr:to>
          <xdr:col>2</xdr:col>
          <xdr:colOff>2165350</xdr:colOff>
          <xdr:row>45</xdr:row>
          <xdr:rowOff>914400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Proxy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45</xdr:row>
          <xdr:rowOff>565150</xdr:rowOff>
        </xdr:from>
        <xdr:to>
          <xdr:col>2</xdr:col>
          <xdr:colOff>793750</xdr:colOff>
          <xdr:row>45</xdr:row>
          <xdr:rowOff>914400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Friends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45</xdr:row>
          <xdr:rowOff>831850</xdr:rowOff>
        </xdr:from>
        <xdr:to>
          <xdr:col>2</xdr:col>
          <xdr:colOff>3117850</xdr:colOff>
          <xdr:row>45</xdr:row>
          <xdr:rowOff>1181100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Other- please specify in the box to the right.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44</xdr:row>
          <xdr:rowOff>355600</xdr:rowOff>
        </xdr:from>
        <xdr:to>
          <xdr:col>2</xdr:col>
          <xdr:colOff>2203450</xdr:colOff>
          <xdr:row>44</xdr:row>
          <xdr:rowOff>717550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Community Supports Required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44</xdr:row>
          <xdr:rowOff>571500</xdr:rowOff>
        </xdr:from>
        <xdr:to>
          <xdr:col>2</xdr:col>
          <xdr:colOff>2203450</xdr:colOff>
          <xdr:row>44</xdr:row>
          <xdr:rowOff>946150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Area Agency on Aging Contacted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44</xdr:row>
          <xdr:rowOff>774700</xdr:rowOff>
        </xdr:from>
        <xdr:to>
          <xdr:col>2</xdr:col>
          <xdr:colOff>2203450</xdr:colOff>
          <xdr:row>44</xdr:row>
          <xdr:rowOff>1136650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Area Independent Living Center Contacted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43</xdr:row>
          <xdr:rowOff>12700</xdr:rowOff>
        </xdr:from>
        <xdr:to>
          <xdr:col>2</xdr:col>
          <xdr:colOff>2209800</xdr:colOff>
          <xdr:row>43</xdr:row>
          <xdr:rowOff>374650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DTA Contacted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42</xdr:row>
          <xdr:rowOff>107950</xdr:rowOff>
        </xdr:from>
        <xdr:to>
          <xdr:col>2</xdr:col>
          <xdr:colOff>2203450</xdr:colOff>
          <xdr:row>42</xdr:row>
          <xdr:rowOff>469900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 Home or Sober Placement Explored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41</xdr:row>
          <xdr:rowOff>114300</xdr:rowOff>
        </xdr:from>
        <xdr:to>
          <xdr:col>2</xdr:col>
          <xdr:colOff>2203450</xdr:colOff>
          <xdr:row>41</xdr:row>
          <xdr:rowOff>488950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DMH Application Submitted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39</xdr:row>
          <xdr:rowOff>31750</xdr:rowOff>
        </xdr:from>
        <xdr:to>
          <xdr:col>2</xdr:col>
          <xdr:colOff>1346200</xdr:colOff>
          <xdr:row>39</xdr:row>
          <xdr:rowOff>393700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Nursing Facility/SNF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39</xdr:row>
          <xdr:rowOff>279400</xdr:rowOff>
        </xdr:from>
        <xdr:to>
          <xdr:col>2</xdr:col>
          <xdr:colOff>1155700</xdr:colOff>
          <xdr:row>39</xdr:row>
          <xdr:rowOff>641350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 Home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1327150</xdr:colOff>
          <xdr:row>39</xdr:row>
          <xdr:rowOff>279400</xdr:rowOff>
        </xdr:from>
        <xdr:to>
          <xdr:col>2</xdr:col>
          <xdr:colOff>2870200</xdr:colOff>
          <xdr:row>39</xdr:row>
          <xdr:rowOff>641350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DMH Safe Haven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1327150</xdr:colOff>
          <xdr:row>39</xdr:row>
          <xdr:rowOff>31750</xdr:rowOff>
        </xdr:from>
        <xdr:to>
          <xdr:col>2</xdr:col>
          <xdr:colOff>3232150</xdr:colOff>
          <xdr:row>39</xdr:row>
          <xdr:rowOff>393700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Public/Subsidized Housing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39</xdr:row>
          <xdr:rowOff>527050</xdr:rowOff>
        </xdr:from>
        <xdr:to>
          <xdr:col>2</xdr:col>
          <xdr:colOff>2203450</xdr:colOff>
          <xdr:row>39</xdr:row>
          <xdr:rowOff>876300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Permanent Supportive Housing for Homeless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95250</xdr:rowOff>
        </xdr:from>
        <xdr:to>
          <xdr:col>1</xdr:col>
          <xdr:colOff>323850</xdr:colOff>
          <xdr:row>14</xdr:row>
          <xdr:rowOff>374650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topLeftCell="A34" workbookViewId="0">
      <selection activeCell="D38" sqref="A38:XFD39"/>
    </sheetView>
  </sheetViews>
  <sheetFormatPr defaultRowHeight="14.5" x14ac:dyDescent="0.35"/>
  <cols>
    <col min="2" max="2" width="25.54296875" style="3" customWidth="1"/>
    <col min="3" max="3" width="52.81640625" style="10" customWidth="1"/>
    <col min="4" max="4" width="50.54296875" style="19" customWidth="1"/>
  </cols>
  <sheetData>
    <row r="1" spans="1:4" ht="44.5" customHeight="1" x14ac:dyDescent="0.45">
      <c r="A1" s="44" t="s">
        <v>48</v>
      </c>
      <c r="B1" s="44"/>
      <c r="C1" s="44"/>
      <c r="D1" s="44"/>
    </row>
    <row r="2" spans="1:4" ht="18.5" x14ac:dyDescent="0.35">
      <c r="A2" s="35"/>
      <c r="B2" s="45"/>
      <c r="C2" s="46"/>
      <c r="D2" s="36" t="s">
        <v>24</v>
      </c>
    </row>
    <row r="3" spans="1:4" ht="28.5" customHeight="1" x14ac:dyDescent="0.35">
      <c r="A3" s="47" t="s">
        <v>4</v>
      </c>
      <c r="B3" s="5" t="s">
        <v>0</v>
      </c>
      <c r="C3" s="11"/>
      <c r="D3" s="11"/>
    </row>
    <row r="4" spans="1:4" ht="30" customHeight="1" x14ac:dyDescent="0.35">
      <c r="A4" s="48"/>
      <c r="B4" s="5" t="s">
        <v>1</v>
      </c>
      <c r="C4" s="12"/>
      <c r="D4" s="11"/>
    </row>
    <row r="5" spans="1:4" ht="29.15" customHeight="1" x14ac:dyDescent="0.35">
      <c r="A5" s="48"/>
      <c r="B5" s="5" t="s">
        <v>2</v>
      </c>
      <c r="C5" s="11"/>
      <c r="D5" s="11"/>
    </row>
    <row r="6" spans="1:4" ht="29.15" customHeight="1" x14ac:dyDescent="0.35">
      <c r="A6" s="48"/>
      <c r="B6" s="5" t="s">
        <v>3</v>
      </c>
      <c r="C6" s="11"/>
      <c r="D6" s="11"/>
    </row>
    <row r="7" spans="1:4" ht="29.15" customHeight="1" x14ac:dyDescent="0.35">
      <c r="A7" s="48"/>
      <c r="B7" s="5" t="s">
        <v>93</v>
      </c>
      <c r="C7" s="11"/>
      <c r="D7" s="11"/>
    </row>
    <row r="8" spans="1:4" ht="51" customHeight="1" x14ac:dyDescent="0.35">
      <c r="A8" s="49"/>
      <c r="B8" s="5" t="s">
        <v>94</v>
      </c>
      <c r="C8" s="11"/>
      <c r="D8" s="11"/>
    </row>
    <row r="9" spans="1:4" x14ac:dyDescent="0.35">
      <c r="A9" s="1"/>
    </row>
    <row r="10" spans="1:4" ht="29.5" customHeight="1" x14ac:dyDescent="0.35">
      <c r="A10" s="50" t="s">
        <v>5</v>
      </c>
      <c r="B10" s="6" t="s">
        <v>0</v>
      </c>
      <c r="C10" s="13"/>
      <c r="D10" s="13"/>
    </row>
    <row r="11" spans="1:4" ht="34.5" customHeight="1" x14ac:dyDescent="0.35">
      <c r="A11" s="51"/>
      <c r="B11" s="6" t="s">
        <v>19</v>
      </c>
      <c r="C11" s="13"/>
      <c r="D11" s="13"/>
    </row>
    <row r="12" spans="1:4" ht="33.65" customHeight="1" x14ac:dyDescent="0.35">
      <c r="A12" s="52"/>
      <c r="B12" s="6" t="s">
        <v>13</v>
      </c>
      <c r="C12" s="13"/>
      <c r="D12" s="20" t="s">
        <v>25</v>
      </c>
    </row>
    <row r="14" spans="1:4" ht="15" thickBot="1" x14ac:dyDescent="0.4"/>
    <row r="15" spans="1:4" ht="103" customHeight="1" thickBot="1" x14ac:dyDescent="0.4">
      <c r="A15" s="70"/>
      <c r="B15" s="67" t="s">
        <v>95</v>
      </c>
      <c r="C15" s="68"/>
      <c r="D15" s="69"/>
    </row>
    <row r="16" spans="1:4" ht="29.15" customHeight="1" x14ac:dyDescent="0.35">
      <c r="A16" s="53" t="s">
        <v>49</v>
      </c>
      <c r="B16" s="39" t="s">
        <v>0</v>
      </c>
      <c r="C16" s="40"/>
      <c r="D16" s="41"/>
    </row>
    <row r="17" spans="1:4" ht="30" customHeight="1" x14ac:dyDescent="0.35">
      <c r="A17" s="54"/>
      <c r="B17" s="7" t="s">
        <v>7</v>
      </c>
      <c r="C17" s="15"/>
      <c r="D17" s="21"/>
    </row>
    <row r="18" spans="1:4" ht="29.15" customHeight="1" x14ac:dyDescent="0.35">
      <c r="A18" s="54"/>
      <c r="B18" s="7" t="s">
        <v>6</v>
      </c>
      <c r="C18" s="16">
        <f ca="1">INT(YEARFRAC(C17,TODAY()))</f>
        <v>121</v>
      </c>
      <c r="D18" s="21"/>
    </row>
    <row r="19" spans="1:4" ht="29.15" customHeight="1" x14ac:dyDescent="0.35">
      <c r="A19" s="54"/>
      <c r="B19" s="7" t="s">
        <v>8</v>
      </c>
      <c r="C19" s="14"/>
      <c r="D19" s="21"/>
    </row>
    <row r="20" spans="1:4" ht="29.15" customHeight="1" x14ac:dyDescent="0.35">
      <c r="A20" s="54"/>
      <c r="B20" s="7" t="s">
        <v>1</v>
      </c>
      <c r="C20" s="14"/>
      <c r="D20" s="21"/>
    </row>
    <row r="21" spans="1:4" ht="30" customHeight="1" x14ac:dyDescent="0.35">
      <c r="A21" s="54"/>
      <c r="B21" s="7" t="s">
        <v>9</v>
      </c>
      <c r="C21" s="22"/>
      <c r="D21" s="21"/>
    </row>
    <row r="22" spans="1:4" ht="28.5" customHeight="1" x14ac:dyDescent="0.35">
      <c r="A22" s="54"/>
      <c r="B22" s="7" t="s">
        <v>14</v>
      </c>
      <c r="C22" s="14"/>
      <c r="D22" s="21"/>
    </row>
    <row r="23" spans="1:4" ht="30" customHeight="1" x14ac:dyDescent="0.35">
      <c r="A23" s="54"/>
      <c r="B23" s="7" t="s">
        <v>15</v>
      </c>
      <c r="C23" s="14"/>
      <c r="D23" s="8" t="s">
        <v>25</v>
      </c>
    </row>
    <row r="24" spans="1:4" ht="28.5" customHeight="1" x14ac:dyDescent="0.35">
      <c r="A24" s="54"/>
      <c r="B24" s="7" t="s">
        <v>16</v>
      </c>
      <c r="C24" s="14"/>
      <c r="D24" s="8" t="s">
        <v>50</v>
      </c>
    </row>
    <row r="25" spans="1:4" ht="28.5" customHeight="1" x14ac:dyDescent="0.35">
      <c r="A25" s="54"/>
      <c r="B25" s="7" t="s">
        <v>53</v>
      </c>
      <c r="C25" s="14"/>
      <c r="D25" s="8" t="s">
        <v>54</v>
      </c>
    </row>
    <row r="26" spans="1:4" ht="28.5" customHeight="1" x14ac:dyDescent="0.35">
      <c r="A26" s="54"/>
      <c r="B26" s="34" t="s">
        <v>84</v>
      </c>
      <c r="C26" s="22"/>
      <c r="D26" s="8"/>
    </row>
    <row r="27" spans="1:4" ht="28.5" customHeight="1" x14ac:dyDescent="0.35">
      <c r="A27" s="54"/>
      <c r="B27" s="7" t="s">
        <v>17</v>
      </c>
      <c r="C27" s="14"/>
      <c r="D27" s="21"/>
    </row>
    <row r="28" spans="1:4" ht="29.15" customHeight="1" x14ac:dyDescent="0.35">
      <c r="A28" s="54"/>
      <c r="B28" s="7" t="s">
        <v>18</v>
      </c>
      <c r="C28" s="14"/>
      <c r="D28" s="21"/>
    </row>
    <row r="29" spans="1:4" ht="29.15" customHeight="1" x14ac:dyDescent="0.35">
      <c r="A29" s="54"/>
      <c r="B29" s="7" t="s">
        <v>88</v>
      </c>
      <c r="C29" s="14"/>
      <c r="D29" s="8" t="s">
        <v>89</v>
      </c>
    </row>
    <row r="30" spans="1:4" ht="57" customHeight="1" x14ac:dyDescent="0.35">
      <c r="A30" s="54"/>
      <c r="B30" s="7" t="s">
        <v>51</v>
      </c>
      <c r="C30" s="14"/>
      <c r="D30" s="21"/>
    </row>
    <row r="31" spans="1:4" ht="51.65" customHeight="1" x14ac:dyDescent="0.35">
      <c r="A31" s="54"/>
      <c r="B31" s="34" t="s">
        <v>85</v>
      </c>
      <c r="C31" s="14"/>
      <c r="D31" s="8"/>
    </row>
    <row r="32" spans="1:4" ht="58" x14ac:dyDescent="0.35">
      <c r="A32" s="54"/>
      <c r="B32" s="34" t="s">
        <v>86</v>
      </c>
      <c r="C32" s="14"/>
      <c r="D32" s="8"/>
    </row>
    <row r="33" spans="1:9" ht="43.5" x14ac:dyDescent="0.35">
      <c r="A33" s="54"/>
      <c r="B33" s="34" t="s">
        <v>55</v>
      </c>
      <c r="C33" s="14"/>
      <c r="D33" s="8"/>
    </row>
    <row r="34" spans="1:9" ht="26.5" customHeight="1" x14ac:dyDescent="0.35">
      <c r="A34" s="54"/>
      <c r="B34" s="34" t="s">
        <v>10</v>
      </c>
      <c r="C34" s="15"/>
      <c r="D34" s="21"/>
    </row>
    <row r="35" spans="1:9" ht="30" customHeight="1" x14ac:dyDescent="0.35">
      <c r="A35" s="54"/>
      <c r="B35" s="34" t="s">
        <v>87</v>
      </c>
      <c r="C35" s="17">
        <f ca="1">TODAY()-C34</f>
        <v>44424</v>
      </c>
      <c r="D35" s="21"/>
    </row>
    <row r="36" spans="1:9" ht="30" customHeight="1" x14ac:dyDescent="0.35">
      <c r="A36" s="54"/>
      <c r="B36" s="34" t="s">
        <v>56</v>
      </c>
      <c r="C36" s="15"/>
      <c r="D36" s="21"/>
    </row>
    <row r="37" spans="1:9" ht="102" customHeight="1" x14ac:dyDescent="0.35">
      <c r="A37" s="54"/>
      <c r="B37" s="7" t="s">
        <v>11</v>
      </c>
      <c r="C37" s="63"/>
      <c r="D37" s="64"/>
    </row>
    <row r="38" spans="1:9" ht="39.5" customHeight="1" x14ac:dyDescent="0.35">
      <c r="A38" s="54"/>
      <c r="B38" s="65" t="s">
        <v>90</v>
      </c>
      <c r="C38" s="66"/>
      <c r="D38" s="38" t="s">
        <v>91</v>
      </c>
    </row>
    <row r="39" spans="1:9" ht="29" customHeight="1" x14ac:dyDescent="0.35">
      <c r="A39" s="54"/>
      <c r="B39" s="65"/>
      <c r="C39" s="66"/>
      <c r="D39" s="37" t="s">
        <v>92</v>
      </c>
    </row>
    <row r="40" spans="1:9" ht="87" x14ac:dyDescent="0.35">
      <c r="A40" s="55"/>
      <c r="B40" s="7" t="s">
        <v>52</v>
      </c>
      <c r="C40" s="14"/>
      <c r="D40" s="8"/>
    </row>
    <row r="41" spans="1:9" x14ac:dyDescent="0.35">
      <c r="A41" s="2"/>
      <c r="C41" s="18"/>
    </row>
    <row r="42" spans="1:9" ht="43.5" x14ac:dyDescent="0.35">
      <c r="A42" s="56" t="s">
        <v>12</v>
      </c>
      <c r="B42" s="23" t="s">
        <v>57</v>
      </c>
      <c r="C42" s="4"/>
      <c r="D42" s="32" t="s">
        <v>80</v>
      </c>
    </row>
    <row r="43" spans="1:9" ht="43.5" x14ac:dyDescent="0.35">
      <c r="A43" s="57"/>
      <c r="B43" s="23" t="s">
        <v>58</v>
      </c>
      <c r="C43" s="4"/>
      <c r="D43" s="25" t="s">
        <v>83</v>
      </c>
    </row>
    <row r="44" spans="1:9" ht="43.5" x14ac:dyDescent="0.35">
      <c r="A44" s="57"/>
      <c r="B44" s="23" t="s">
        <v>78</v>
      </c>
      <c r="C44" s="9" t="s">
        <v>79</v>
      </c>
      <c r="D44" s="25" t="s">
        <v>82</v>
      </c>
    </row>
    <row r="45" spans="1:9" ht="106.5" customHeight="1" x14ac:dyDescent="0.35">
      <c r="A45" s="57"/>
      <c r="B45" s="4" t="s">
        <v>72</v>
      </c>
      <c r="C45" s="32" t="s">
        <v>69</v>
      </c>
      <c r="D45" s="32" t="s">
        <v>71</v>
      </c>
    </row>
    <row r="46" spans="1:9" ht="112.5" customHeight="1" x14ac:dyDescent="0.35">
      <c r="A46" s="57"/>
      <c r="B46" s="4" t="s">
        <v>73</v>
      </c>
      <c r="C46" s="25" t="s">
        <v>69</v>
      </c>
      <c r="D46" s="25" t="s">
        <v>70</v>
      </c>
      <c r="I46" s="33"/>
    </row>
    <row r="47" spans="1:9" ht="108" customHeight="1" x14ac:dyDescent="0.35">
      <c r="A47" s="57"/>
      <c r="B47" s="4" t="s">
        <v>74</v>
      </c>
      <c r="C47" s="26" t="s">
        <v>68</v>
      </c>
      <c r="D47" s="25" t="s">
        <v>81</v>
      </c>
    </row>
    <row r="48" spans="1:9" ht="98.25" customHeight="1" x14ac:dyDescent="0.35">
      <c r="A48" s="57"/>
      <c r="B48" s="31" t="s">
        <v>77</v>
      </c>
      <c r="C48" s="27"/>
      <c r="D48" s="25" t="s">
        <v>67</v>
      </c>
    </row>
    <row r="49" spans="1:4" ht="57" customHeight="1" x14ac:dyDescent="0.35">
      <c r="A49" s="57"/>
      <c r="B49" s="59" t="s">
        <v>75</v>
      </c>
      <c r="C49" s="29" t="s">
        <v>64</v>
      </c>
      <c r="D49" s="61" t="s">
        <v>66</v>
      </c>
    </row>
    <row r="50" spans="1:4" ht="55.5" customHeight="1" x14ac:dyDescent="0.35">
      <c r="A50" s="57"/>
      <c r="B50" s="60"/>
      <c r="C50" s="30" t="s">
        <v>65</v>
      </c>
      <c r="D50" s="62"/>
    </row>
    <row r="51" spans="1:4" ht="60" customHeight="1" x14ac:dyDescent="0.35">
      <c r="A51" s="57"/>
      <c r="B51" s="23" t="s">
        <v>62</v>
      </c>
      <c r="C51" s="28" t="s">
        <v>63</v>
      </c>
      <c r="D51" s="25" t="s">
        <v>61</v>
      </c>
    </row>
    <row r="52" spans="1:4" ht="58" x14ac:dyDescent="0.35">
      <c r="A52" s="58"/>
      <c r="B52" s="4" t="s">
        <v>76</v>
      </c>
      <c r="C52" s="24" t="s">
        <v>60</v>
      </c>
      <c r="D52" s="25" t="s">
        <v>59</v>
      </c>
    </row>
    <row r="54" spans="1:4" ht="18.5" x14ac:dyDescent="0.45">
      <c r="A54" s="42" t="s">
        <v>47</v>
      </c>
      <c r="B54" s="42"/>
      <c r="C54" s="42"/>
      <c r="D54" s="42"/>
    </row>
    <row r="55" spans="1:4" x14ac:dyDescent="0.35">
      <c r="A55" s="43"/>
      <c r="B55" s="43"/>
      <c r="C55" s="43"/>
      <c r="D55" s="43"/>
    </row>
    <row r="56" spans="1:4" x14ac:dyDescent="0.35">
      <c r="A56" s="43"/>
      <c r="B56" s="43"/>
      <c r="C56" s="43"/>
      <c r="D56" s="43"/>
    </row>
    <row r="57" spans="1:4" x14ac:dyDescent="0.35">
      <c r="A57" s="43"/>
      <c r="B57" s="43"/>
      <c r="C57" s="43"/>
      <c r="D57" s="43"/>
    </row>
    <row r="58" spans="1:4" x14ac:dyDescent="0.35">
      <c r="A58" s="43"/>
      <c r="B58" s="43"/>
      <c r="C58" s="43"/>
      <c r="D58" s="43"/>
    </row>
    <row r="59" spans="1:4" x14ac:dyDescent="0.35">
      <c r="A59" s="43"/>
      <c r="B59" s="43"/>
      <c r="C59" s="43"/>
      <c r="D59" s="43"/>
    </row>
    <row r="60" spans="1:4" x14ac:dyDescent="0.35">
      <c r="A60" s="43"/>
      <c r="B60" s="43"/>
      <c r="C60" s="43"/>
      <c r="D60" s="43"/>
    </row>
    <row r="61" spans="1:4" x14ac:dyDescent="0.35">
      <c r="A61" s="43"/>
      <c r="B61" s="43"/>
      <c r="C61" s="43"/>
      <c r="D61" s="43"/>
    </row>
    <row r="62" spans="1:4" x14ac:dyDescent="0.35">
      <c r="A62" s="43"/>
      <c r="B62" s="43"/>
      <c r="C62" s="43"/>
      <c r="D62" s="43"/>
    </row>
    <row r="63" spans="1:4" x14ac:dyDescent="0.35">
      <c r="A63" s="43"/>
      <c r="B63" s="43"/>
      <c r="C63" s="43"/>
      <c r="D63" s="43"/>
    </row>
    <row r="64" spans="1:4" x14ac:dyDescent="0.35">
      <c r="A64" s="43"/>
      <c r="B64" s="43"/>
      <c r="C64" s="43"/>
      <c r="D64" s="43"/>
    </row>
    <row r="65" spans="1:4" x14ac:dyDescent="0.35">
      <c r="A65" s="43"/>
      <c r="B65" s="43"/>
      <c r="C65" s="43"/>
      <c r="D65" s="43"/>
    </row>
    <row r="66" spans="1:4" x14ac:dyDescent="0.35">
      <c r="A66" s="43"/>
      <c r="B66" s="43"/>
      <c r="C66" s="43"/>
      <c r="D66" s="43"/>
    </row>
    <row r="67" spans="1:4" x14ac:dyDescent="0.35">
      <c r="A67" s="43"/>
      <c r="B67" s="43"/>
      <c r="C67" s="43"/>
      <c r="D67" s="43"/>
    </row>
    <row r="68" spans="1:4" x14ac:dyDescent="0.35">
      <c r="A68" s="43"/>
      <c r="B68" s="43"/>
      <c r="C68" s="43"/>
      <c r="D68" s="43"/>
    </row>
    <row r="69" spans="1:4" x14ac:dyDescent="0.35">
      <c r="A69" s="43"/>
      <c r="B69" s="43"/>
      <c r="C69" s="43"/>
      <c r="D69" s="43"/>
    </row>
    <row r="70" spans="1:4" x14ac:dyDescent="0.35">
      <c r="A70" s="43"/>
      <c r="B70" s="43"/>
      <c r="C70" s="43"/>
      <c r="D70" s="43"/>
    </row>
    <row r="71" spans="1:4" x14ac:dyDescent="0.35">
      <c r="A71" s="43"/>
      <c r="B71" s="43"/>
      <c r="C71" s="43"/>
      <c r="D71" s="43"/>
    </row>
    <row r="72" spans="1:4" x14ac:dyDescent="0.35">
      <c r="A72" s="43"/>
      <c r="B72" s="43"/>
      <c r="C72" s="43"/>
      <c r="D72" s="43"/>
    </row>
  </sheetData>
  <mergeCells count="14">
    <mergeCell ref="A54:D54"/>
    <mergeCell ref="A55:D72"/>
    <mergeCell ref="A1:D1"/>
    <mergeCell ref="B2:C2"/>
    <mergeCell ref="A3:A8"/>
    <mergeCell ref="A10:A12"/>
    <mergeCell ref="A16:A40"/>
    <mergeCell ref="A42:A52"/>
    <mergeCell ref="B49:B50"/>
    <mergeCell ref="D49:D50"/>
    <mergeCell ref="C37:D37"/>
    <mergeCell ref="B38:B39"/>
    <mergeCell ref="C38:C39"/>
    <mergeCell ref="B15:D15"/>
  </mergeCells>
  <dataValidations count="2">
    <dataValidation type="list" allowBlank="1" showInputMessage="1" showErrorMessage="1" sqref="B38" xr:uid="{80E10407-A720-434D-9ACF-ED339C29ABCE}">
      <formula1>"Covid Positive, Covid Negative"</formula1>
    </dataValidation>
    <dataValidation type="list" allowBlank="1" showInputMessage="1" showErrorMessage="1" sqref="C38:C39" xr:uid="{802C1364-E683-4790-92A1-3B74C2EEE044}">
      <formula1>"COVID Positive - Vaccinated, COVID Negative - Vaccinated, COVID Positive - Unvaccinated, COVID Negative - Unvaccinated"</formula1>
    </dataValidation>
  </dataValidations>
  <pageMargins left="0.7" right="0.7" top="0.75" bottom="0.75" header="0.3" footer="0.3"/>
  <pageSetup scale="6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69850</xdr:colOff>
                    <xdr:row>51</xdr:row>
                    <xdr:rowOff>12700</xdr:rowOff>
                  </from>
                  <to>
                    <xdr:col>2</xdr:col>
                    <xdr:colOff>3155950</xdr:colOff>
                    <xdr:row>51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69850</xdr:colOff>
                    <xdr:row>50</xdr:row>
                    <xdr:rowOff>12700</xdr:rowOff>
                  </from>
                  <to>
                    <xdr:col>2</xdr:col>
                    <xdr:colOff>3194050</xdr:colOff>
                    <xdr:row>50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12700</xdr:rowOff>
                  </from>
                  <to>
                    <xdr:col>2</xdr:col>
                    <xdr:colOff>3194050</xdr:colOff>
                    <xdr:row>48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69850</xdr:colOff>
                    <xdr:row>49</xdr:row>
                    <xdr:rowOff>12700</xdr:rowOff>
                  </from>
                  <to>
                    <xdr:col>2</xdr:col>
                    <xdr:colOff>3479800</xdr:colOff>
                    <xdr:row>49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76200</xdr:colOff>
                    <xdr:row>47</xdr:row>
                    <xdr:rowOff>336550</xdr:rowOff>
                  </from>
                  <to>
                    <xdr:col>2</xdr:col>
                    <xdr:colOff>3194050</xdr:colOff>
                    <xdr:row>47</xdr:row>
                    <xdr:rowOff>698500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2</xdr:col>
                    <xdr:colOff>1479550</xdr:colOff>
                    <xdr:row>47</xdr:row>
                    <xdr:rowOff>336550</xdr:rowOff>
                  </from>
                  <to>
                    <xdr:col>2</xdr:col>
                    <xdr:colOff>3308350</xdr:colOff>
                    <xdr:row>47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76200</xdr:colOff>
                    <xdr:row>47</xdr:row>
                    <xdr:rowOff>584200</xdr:rowOff>
                  </from>
                  <to>
                    <xdr:col>2</xdr:col>
                    <xdr:colOff>1098550</xdr:colOff>
                    <xdr:row>47</xdr:row>
                    <xdr:rowOff>946150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2</xdr:col>
                    <xdr:colOff>76200</xdr:colOff>
                    <xdr:row>47</xdr:row>
                    <xdr:rowOff>831850</xdr:rowOff>
                  </from>
                  <to>
                    <xdr:col>2</xdr:col>
                    <xdr:colOff>1612900</xdr:colOff>
                    <xdr:row>47</xdr:row>
                    <xdr:rowOff>1193800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</xdr:col>
                    <xdr:colOff>1479550</xdr:colOff>
                    <xdr:row>47</xdr:row>
                    <xdr:rowOff>565150</xdr:rowOff>
                  </from>
                  <to>
                    <xdr:col>2</xdr:col>
                    <xdr:colOff>2927350</xdr:colOff>
                    <xdr:row>47</xdr:row>
                    <xdr:rowOff>927100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2</xdr:col>
                    <xdr:colOff>76200</xdr:colOff>
                    <xdr:row>46</xdr:row>
                    <xdr:rowOff>69850</xdr:rowOff>
                  </from>
                  <to>
                    <xdr:col>2</xdr:col>
                    <xdr:colOff>3194050</xdr:colOff>
                    <xdr:row>46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2</xdr:col>
                    <xdr:colOff>107950</xdr:colOff>
                    <xdr:row>45</xdr:row>
                    <xdr:rowOff>304800</xdr:rowOff>
                  </from>
                  <to>
                    <xdr:col>2</xdr:col>
                    <xdr:colOff>946150</xdr:colOff>
                    <xdr:row>45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2</xdr:col>
                    <xdr:colOff>946150</xdr:colOff>
                    <xdr:row>45</xdr:row>
                    <xdr:rowOff>304800</xdr:rowOff>
                  </from>
                  <to>
                    <xdr:col>2</xdr:col>
                    <xdr:colOff>3086100</xdr:colOff>
                    <xdr:row>45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2</xdr:col>
                    <xdr:colOff>946150</xdr:colOff>
                    <xdr:row>45</xdr:row>
                    <xdr:rowOff>565150</xdr:rowOff>
                  </from>
                  <to>
                    <xdr:col>2</xdr:col>
                    <xdr:colOff>2165350</xdr:colOff>
                    <xdr:row>45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2</xdr:col>
                    <xdr:colOff>107950</xdr:colOff>
                    <xdr:row>45</xdr:row>
                    <xdr:rowOff>565150</xdr:rowOff>
                  </from>
                  <to>
                    <xdr:col>2</xdr:col>
                    <xdr:colOff>793750</xdr:colOff>
                    <xdr:row>45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2</xdr:col>
                    <xdr:colOff>107950</xdr:colOff>
                    <xdr:row>45</xdr:row>
                    <xdr:rowOff>831850</xdr:rowOff>
                  </from>
                  <to>
                    <xdr:col>2</xdr:col>
                    <xdr:colOff>3117850</xdr:colOff>
                    <xdr:row>45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2</xdr:col>
                    <xdr:colOff>69850</xdr:colOff>
                    <xdr:row>44</xdr:row>
                    <xdr:rowOff>355600</xdr:rowOff>
                  </from>
                  <to>
                    <xdr:col>2</xdr:col>
                    <xdr:colOff>2203450</xdr:colOff>
                    <xdr:row>44</xdr:row>
                    <xdr:rowOff>717550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2</xdr:col>
                    <xdr:colOff>69850</xdr:colOff>
                    <xdr:row>44</xdr:row>
                    <xdr:rowOff>571500</xdr:rowOff>
                  </from>
                  <to>
                    <xdr:col>2</xdr:col>
                    <xdr:colOff>2203450</xdr:colOff>
                    <xdr:row>44</xdr:row>
                    <xdr:rowOff>946150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2</xdr:col>
                    <xdr:colOff>69850</xdr:colOff>
                    <xdr:row>44</xdr:row>
                    <xdr:rowOff>774700</xdr:rowOff>
                  </from>
                  <to>
                    <xdr:col>2</xdr:col>
                    <xdr:colOff>2203450</xdr:colOff>
                    <xdr:row>44</xdr:row>
                    <xdr:rowOff>1136650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2</xdr:col>
                    <xdr:colOff>69850</xdr:colOff>
                    <xdr:row>43</xdr:row>
                    <xdr:rowOff>12700</xdr:rowOff>
                  </from>
                  <to>
                    <xdr:col>2</xdr:col>
                    <xdr:colOff>2209800</xdr:colOff>
                    <xdr:row>43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2</xdr:col>
                    <xdr:colOff>69850</xdr:colOff>
                    <xdr:row>42</xdr:row>
                    <xdr:rowOff>107950</xdr:rowOff>
                  </from>
                  <to>
                    <xdr:col>2</xdr:col>
                    <xdr:colOff>2203450</xdr:colOff>
                    <xdr:row>42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2</xdr:col>
                    <xdr:colOff>69850</xdr:colOff>
                    <xdr:row>41</xdr:row>
                    <xdr:rowOff>114300</xdr:rowOff>
                  </from>
                  <to>
                    <xdr:col>2</xdr:col>
                    <xdr:colOff>2203450</xdr:colOff>
                    <xdr:row>41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2</xdr:col>
                    <xdr:colOff>69850</xdr:colOff>
                    <xdr:row>39</xdr:row>
                    <xdr:rowOff>31750</xdr:rowOff>
                  </from>
                  <to>
                    <xdr:col>2</xdr:col>
                    <xdr:colOff>1346200</xdr:colOff>
                    <xdr:row>39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2</xdr:col>
                    <xdr:colOff>69850</xdr:colOff>
                    <xdr:row>39</xdr:row>
                    <xdr:rowOff>279400</xdr:rowOff>
                  </from>
                  <to>
                    <xdr:col>2</xdr:col>
                    <xdr:colOff>1155700</xdr:colOff>
                    <xdr:row>39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2</xdr:col>
                    <xdr:colOff>1327150</xdr:colOff>
                    <xdr:row>39</xdr:row>
                    <xdr:rowOff>279400</xdr:rowOff>
                  </from>
                  <to>
                    <xdr:col>2</xdr:col>
                    <xdr:colOff>2870200</xdr:colOff>
                    <xdr:row>39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2</xdr:col>
                    <xdr:colOff>1327150</xdr:colOff>
                    <xdr:row>39</xdr:row>
                    <xdr:rowOff>31750</xdr:rowOff>
                  </from>
                  <to>
                    <xdr:col>2</xdr:col>
                    <xdr:colOff>3232150</xdr:colOff>
                    <xdr:row>39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2</xdr:col>
                    <xdr:colOff>69850</xdr:colOff>
                    <xdr:row>39</xdr:row>
                    <xdr:rowOff>527050</xdr:rowOff>
                  </from>
                  <to>
                    <xdr:col>2</xdr:col>
                    <xdr:colOff>2203450</xdr:colOff>
                    <xdr:row>39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1</xdr:col>
                    <xdr:colOff>57150</xdr:colOff>
                    <xdr:row>13</xdr:row>
                    <xdr:rowOff>95250</xdr:rowOff>
                  </from>
                  <to>
                    <xdr:col>1</xdr:col>
                    <xdr:colOff>323850</xdr:colOff>
                    <xdr:row>14</xdr:row>
                    <xdr:rowOff>374650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Sheet4!$I$1:$I$3</xm:f>
          </x14:formula1>
          <xm:sqref>C28</xm:sqref>
        </x14:dataValidation>
        <x14:dataValidation type="list" allowBlank="1" showInputMessage="1" showErrorMessage="1" xr:uid="{00000000-0002-0000-0000-000001000000}">
          <x14:formula1>
            <xm:f>Sheet4!$G$1:$G$8</xm:f>
          </x14:formula1>
          <xm:sqref>C24:C25</xm:sqref>
        </x14:dataValidation>
        <x14:dataValidation type="list" allowBlank="1" showInputMessage="1" showErrorMessage="1" xr:uid="{00000000-0002-0000-0000-000002000000}">
          <x14:formula1>
            <xm:f>Sheet4!$E$1:$E$7</xm:f>
          </x14:formula1>
          <xm:sqref>C23</xm:sqref>
        </x14:dataValidation>
        <x14:dataValidation type="list" allowBlank="1" showInputMessage="1" showErrorMessage="1" xr:uid="{00000000-0002-0000-0000-000003000000}">
          <x14:formula1>
            <xm:f>Sheet4!$C$1:$C$3</xm:f>
          </x14:formula1>
          <xm:sqref>C22 C27</xm:sqref>
        </x14:dataValidation>
        <x14:dataValidation type="list" allowBlank="1" showInputMessage="1" showErrorMessage="1" xr:uid="{00000000-0002-0000-0000-000004000000}">
          <x14:formula1>
            <xm:f>Sheet4!$A$1:$A$6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activeCell="I4" sqref="I4"/>
    </sheetView>
  </sheetViews>
  <sheetFormatPr defaultRowHeight="14.5" x14ac:dyDescent="0.35"/>
  <cols>
    <col min="1" max="1" width="31.1796875" bestFit="1" customWidth="1"/>
    <col min="3" max="3" width="19.453125" bestFit="1" customWidth="1"/>
    <col min="5" max="5" width="17.453125" bestFit="1" customWidth="1"/>
    <col min="7" max="7" width="46.54296875" bestFit="1" customWidth="1"/>
  </cols>
  <sheetData>
    <row r="1" spans="1:9" x14ac:dyDescent="0.35">
      <c r="A1" t="s">
        <v>20</v>
      </c>
      <c r="C1" t="s">
        <v>28</v>
      </c>
      <c r="E1" t="s">
        <v>31</v>
      </c>
      <c r="G1" t="s">
        <v>36</v>
      </c>
      <c r="I1" t="s">
        <v>44</v>
      </c>
    </row>
    <row r="2" spans="1:9" x14ac:dyDescent="0.35">
      <c r="A2" t="s">
        <v>21</v>
      </c>
      <c r="C2" t="s">
        <v>29</v>
      </c>
      <c r="E2" t="s">
        <v>32</v>
      </c>
      <c r="G2" t="s">
        <v>39</v>
      </c>
      <c r="I2" t="s">
        <v>45</v>
      </c>
    </row>
    <row r="3" spans="1:9" x14ac:dyDescent="0.35">
      <c r="A3" t="s">
        <v>22</v>
      </c>
      <c r="C3" t="s">
        <v>30</v>
      </c>
      <c r="E3" t="s">
        <v>33</v>
      </c>
      <c r="G3" t="s">
        <v>37</v>
      </c>
      <c r="I3" t="s">
        <v>46</v>
      </c>
    </row>
    <row r="4" spans="1:9" x14ac:dyDescent="0.35">
      <c r="A4" t="s">
        <v>26</v>
      </c>
      <c r="E4" t="s">
        <v>34</v>
      </c>
      <c r="G4" t="s">
        <v>40</v>
      </c>
    </row>
    <row r="5" spans="1:9" x14ac:dyDescent="0.35">
      <c r="A5" t="s">
        <v>27</v>
      </c>
      <c r="E5" t="s">
        <v>35</v>
      </c>
      <c r="G5" t="s">
        <v>38</v>
      </c>
    </row>
    <row r="6" spans="1:9" x14ac:dyDescent="0.35">
      <c r="A6" t="s">
        <v>23</v>
      </c>
      <c r="E6" t="s">
        <v>23</v>
      </c>
      <c r="G6" t="s">
        <v>41</v>
      </c>
    </row>
    <row r="7" spans="1:9" x14ac:dyDescent="0.35">
      <c r="E7" t="s">
        <v>43</v>
      </c>
      <c r="G7" t="s">
        <v>42</v>
      </c>
    </row>
    <row r="8" spans="1:9" x14ac:dyDescent="0.35">
      <c r="G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Consumer 1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Cooper</dc:creator>
  <cp:lastModifiedBy>Farnham, Bethany (EHS)</cp:lastModifiedBy>
  <cp:lastPrinted>2021-06-30T15:15:43Z</cp:lastPrinted>
  <dcterms:created xsi:type="dcterms:W3CDTF">2020-07-20T18:12:14Z</dcterms:created>
  <dcterms:modified xsi:type="dcterms:W3CDTF">2021-08-16T19:40:24Z</dcterms:modified>
</cp:coreProperties>
</file>