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marissa_randall_mass_gov/Documents/Accessibility/SPED/"/>
    </mc:Choice>
  </mc:AlternateContent>
  <xr:revisionPtr revIDLastSave="3" documentId="8_{893CDDCD-3FB3-42C6-8E0D-A42FEF3AC79A}" xr6:coauthVersionLast="47" xr6:coauthVersionMax="47" xr10:uidLastSave="{98AC5905-7B61-4AA5-91D4-F1A5BDFAEF7A}"/>
  <bookViews>
    <workbookView xWindow="28680" yWindow="-120" windowWidth="29040" windowHeight="17520" xr2:uid="{00000000-000D-0000-FFFF-FFFF00000000}"/>
  </bookViews>
  <sheets>
    <sheet name="Instructions" sheetId="3" r:id="rId1"/>
    <sheet name="Estimated Rate of Inflation" sheetId="2" r:id="rId2"/>
  </sheets>
  <definedNames>
    <definedName name="Adjusted_Percentage">FY26_Estimated_Inflation_Rate[[Adjusted Percentage ]]</definedName>
    <definedName name="Component">FY26_Estimated_Inflation_Rate[Component]</definedName>
    <definedName name="Factor">FY26_Estimated_Inflation_Rate[[Factor ]]</definedName>
    <definedName name="Reference">FY26_Estimated_Inflation_Rate[Reference]</definedName>
    <definedName name="Source">FY26_Estimated_Inflation_Rate[Source]</definedName>
    <definedName name="SourceDescriptions">Source_Key[Description]</definedName>
    <definedName name="Sources">Source_Key[Source]</definedName>
    <definedName name="Total_Expenses_Percentage">FY26_Estimated_Inflation_Rate[[Percentage of Total Expenses ]]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F24" i="2"/>
</calcChain>
</file>

<file path=xl/sharedStrings.xml><?xml version="1.0" encoding="utf-8"?>
<sst xmlns="http://schemas.openxmlformats.org/spreadsheetml/2006/main" count="85" uniqueCount="44">
  <si>
    <t>Executive Office for Adminstration and Finance 
Operational Services Division 
The Percentage of Total Expenses is based on Fiscal Year (FY) 2023 Uniform Financial Report data.</t>
  </si>
  <si>
    <t>Source</t>
  </si>
  <si>
    <t>Description</t>
  </si>
  <si>
    <t>Note 1</t>
  </si>
  <si>
    <t>Inflation is not applicable for "pass through" items.</t>
  </si>
  <si>
    <t>Consumer Price Index (CPI)</t>
  </si>
  <si>
    <t>Represents a 12 month average change to 7/31/23,</t>
  </si>
  <si>
    <t>Employment Cost Index (ECI)</t>
  </si>
  <si>
    <t>Represents a 12 month average change to 6/30/23.</t>
  </si>
  <si>
    <t>End of Worksheet.</t>
  </si>
  <si>
    <t>Estimated Rate of Inflation - FY 2026
Last revised: 10/31/2024</t>
  </si>
  <si>
    <t>Component</t>
  </si>
  <si>
    <t xml:space="preserve">Percentage of Total Expenses </t>
  </si>
  <si>
    <t xml:space="preserve">Factor </t>
  </si>
  <si>
    <t>Reference</t>
  </si>
  <si>
    <t xml:space="preserve">Adjusted Percentage </t>
  </si>
  <si>
    <t>Personnel</t>
  </si>
  <si>
    <t>ECI</t>
  </si>
  <si>
    <t>Northeast</t>
  </si>
  <si>
    <t>Payroll Tax</t>
  </si>
  <si>
    <t>Service Occupations</t>
  </si>
  <si>
    <t>Fringe Benefits</t>
  </si>
  <si>
    <t>Occupancy</t>
  </si>
  <si>
    <t>CPI</t>
  </si>
  <si>
    <t>Boston</t>
  </si>
  <si>
    <t>Direct Care Consultant</t>
  </si>
  <si>
    <t>Temporary Help</t>
  </si>
  <si>
    <t>Clients &amp; Caregivers Reimbursement</t>
  </si>
  <si>
    <t>n/a</t>
  </si>
  <si>
    <t>Subcontracted Direct Care</t>
  </si>
  <si>
    <t>Staff Training</t>
  </si>
  <si>
    <t>Staff Mileage/Travel</t>
  </si>
  <si>
    <t>Meals</t>
  </si>
  <si>
    <t>Client Transportation</t>
  </si>
  <si>
    <t>Incidental Medical/Medicine/Pharmacy</t>
  </si>
  <si>
    <t>Client Personal Allowances</t>
  </si>
  <si>
    <t>Provision Materials Goods/Services/Benefits</t>
  </si>
  <si>
    <t>Direct Client Wages</t>
  </si>
  <si>
    <t>Other Commodities Products/Services</t>
  </si>
  <si>
    <t>Program Supplies/Materials</t>
  </si>
  <si>
    <t>Other Expenses</t>
  </si>
  <si>
    <t>Total Direct Admin Expenses (Program)</t>
  </si>
  <si>
    <t>Administration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</si>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</sst>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0" fontId="2" fillId="0" borderId="0" xfId="0" applyNumberFormat="1" applyFont="1" applyAlignment="1">
      <alignment horizontal="left" vertical="top"/>
    </xf>
    <xf numFmtId="10" fontId="2" fillId="0" borderId="0" xfId="1" applyNumberFormat="1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</cellXfs>
  <cellStyles count="2">
    <cellStyle name="Normal" xfId="0" builtinId="0"/>
    <cellStyle name="Percent" xfId="1" builtinId="5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4" formatCode="0.00%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4" formatCode="0.00%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64" formatCode="0.0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4" formatCode="0.00%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4" formatCode="0.00%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left" vertical="top" textRotation="0" wrapText="0" indent="0" justifyLastLine="0" shrinkToFit="0" readingOrder="0"/>
    </dxf>
  </dxfs>
  <tableStyles count="0" defaultTableStyle="TableStyleMedium9" defaultPivotStyle="PivotStyleLight16"/>
  <colors>
    <mruColors>
      <color rgb="FFC5D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626FE4C-ABC3-4160-BA97-37D65FCA2C7B}" name="Source_Key" displayName="Source_Key" ref="A3:B6" totalsRowShown="0" headerRowDxfId="17" dataDxfId="16">
  <autoFilter ref="A3:B6" xr:uid="{2626FE4C-ABC3-4160-BA97-37D65FCA2C7B}">
    <filterColumn colId="0" hiddenButton="1"/>
    <filterColumn colId="1" hiddenButton="1"/>
  </autoFilter>
  <tableColumns count="2">
    <tableColumn id="1" xr3:uid="{2BAC2045-3ED0-442D-A0B7-AF8CC36613E1}" name="Source" dataDxfId="15"/>
    <tableColumn id="2" xr3:uid="{E80DB1AE-1A7D-4C6E-9D04-457B9872031D}" name="Description" dataDxfId="14"/>
  </tableColumns>
  <tableStyleInfo name="TableStyleLight9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80AB04-2865-4A68-AFAB-D526B8B9F39E}" name="FY26_Estimated_Inflation_Rate" displayName="FY26_Estimated_Inflation_Rate" ref="A2:F24" totalsRowCount="1" headerRowDxfId="13" dataDxfId="12">
  <autoFilter ref="A2:F23" xr:uid="{BE80AB04-2865-4A68-AFAB-D526B8B9F39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8164A6A0-0412-49DD-AD63-65F43292AC00}" name="Component" totalsRowLabel="Total" dataDxfId="11" totalsRowDxfId="10"/>
    <tableColumn id="2" xr3:uid="{65B1BECB-F03B-4876-BAD3-AF640E16A7C4}" name="Percentage of Total Expenses " totalsRowFunction="sum" dataDxfId="9" totalsRowDxfId="8"/>
    <tableColumn id="3" xr3:uid="{338088E1-D1EF-4DB8-8070-5AE206C0172C}" name="Factor " totalsRowLabel="n/a" dataDxfId="7" totalsRowDxfId="6"/>
    <tableColumn id="4" xr3:uid="{E4CAC806-4F05-471F-BAF3-10B6E97EC77C}" name="Source" totalsRowLabel="n/a" dataDxfId="5" totalsRowDxfId="4"/>
    <tableColumn id="5" xr3:uid="{645D6385-C263-4688-B74A-88C7B4240693}" name="Reference" totalsRowLabel="n/a" dataDxfId="3" totalsRowDxfId="2"/>
    <tableColumn id="6" xr3:uid="{F69FEFD0-CDE6-445F-BDE2-21647D5AA35F}" name="Adjusted Percentage " totalsRowFunction="sum" dataDxfId="1" totalsRowDxfId="0" dataCellStyle="Percent"/>
  </tableColumns>
  <tableStyleInfo name="TableStyleLight9" showFirstColumn="1" showLastColumn="0" showRowStripes="1" showColumnStripes="0"/>
  <extLst>
    <ext xmlns:x14="http://schemas.microsoft.com/office/spreadsheetml/2009/9/main" uri="{504A1905-F514-4f6f-8877-14C23A59335A}">
      <x14:table altText="FY26 Estimate...." altTextSummary="this is .... "/>
    </ext>
  </extLst>
</table>
</file>

<file path=xl/theme/theme1.xml><?xml version="1.0" encoding="utf-8"?>
<a:theme xmlns:a="http://schemas.openxmlformats.org/drawingml/2006/main" name="OSD Branding">
  <a:themeElements>
    <a:clrScheme name="OSD Branding">
      <a:dk1>
        <a:sysClr val="windowText" lastClr="000000"/>
      </a:dk1>
      <a:lt1>
        <a:sysClr val="window" lastClr="FFFFFF"/>
      </a:lt1>
      <a:dk2>
        <a:srgbClr val="2E3791"/>
      </a:dk2>
      <a:lt2>
        <a:srgbClr val="B7D1E3"/>
      </a:lt2>
      <a:accent1>
        <a:srgbClr val="156E96"/>
      </a:accent1>
      <a:accent2>
        <a:srgbClr val="1B5D3B"/>
      </a:accent2>
      <a:accent3>
        <a:srgbClr val="923038"/>
      </a:accent3>
      <a:accent4>
        <a:srgbClr val="5E375D"/>
      </a:accent4>
      <a:accent5>
        <a:srgbClr val="D4972B"/>
      </a:accent5>
      <a:accent6>
        <a:srgbClr val="977B60"/>
      </a:accent6>
      <a:hlink>
        <a:srgbClr val="0000FF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6389C-296D-4FC3-AA42-FF2123F6F03C}">
  <dimension ref="A1:B7"/>
  <sheetViews>
    <sheetView tabSelected="1" zoomScale="102" zoomScaleNormal="86" workbookViewId="0">
      <selection activeCell="A3" sqref="A3"/>
    </sheetView>
  </sheetViews>
  <sheetFormatPr defaultColWidth="8.796875" defaultRowHeight="15.5" x14ac:dyDescent="0.3"/>
  <cols>
    <col min="1" max="1" width="75.5" style="1" customWidth="1"/>
    <col min="2" max="2" width="52" style="1" bestFit="1" customWidth="1"/>
    <col min="3" max="3" width="13.19921875" style="1" customWidth="1"/>
    <col min="4" max="16384" width="8.796875" style="1"/>
  </cols>
  <sheetData>
    <row r="1" spans="1:2" ht="62" x14ac:dyDescent="0.3">
      <c r="A1" s="2" t="s">
        <v>0</v>
      </c>
    </row>
    <row r="3" spans="1:2" x14ac:dyDescent="0.3">
      <c r="A3" s="1" t="s">
        <v>1</v>
      </c>
      <c r="B3" s="1" t="s">
        <v>2</v>
      </c>
    </row>
    <row r="4" spans="1:2" x14ac:dyDescent="0.3">
      <c r="A4" s="1" t="s">
        <v>3</v>
      </c>
      <c r="B4" s="1" t="s">
        <v>4</v>
      </c>
    </row>
    <row r="5" spans="1:2" x14ac:dyDescent="0.3">
      <c r="A5" s="1" t="s">
        <v>5</v>
      </c>
      <c r="B5" s="1" t="s">
        <v>6</v>
      </c>
    </row>
    <row r="6" spans="1:2" x14ac:dyDescent="0.3">
      <c r="A6" s="1" t="s">
        <v>7</v>
      </c>
      <c r="B6" s="1" t="s">
        <v>8</v>
      </c>
    </row>
    <row r="7" spans="1:2" x14ac:dyDescent="0.3">
      <c r="A7" s="1" t="s">
        <v>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AC501-0455-4299-B13C-AFAC9F239BDE}">
  <dimension ref="A1:F25"/>
  <sheetViews>
    <sheetView zoomScaleNormal="100" workbookViewId="0">
      <selection activeCell="A2" sqref="A2"/>
    </sheetView>
  </sheetViews>
  <sheetFormatPr defaultColWidth="8.796875" defaultRowHeight="15.5" x14ac:dyDescent="0.3"/>
  <cols>
    <col min="1" max="1" width="48.69921875" style="1" customWidth="1"/>
    <col min="2" max="2" width="32.796875" style="1" customWidth="1"/>
    <col min="3" max="4" width="9.796875" style="1" customWidth="1"/>
    <col min="5" max="5" width="24.19921875" style="1" bestFit="1" customWidth="1"/>
    <col min="6" max="6" width="24.296875" style="1" customWidth="1"/>
    <col min="7" max="16384" width="8.796875" style="1"/>
  </cols>
  <sheetData>
    <row r="1" spans="1:6" ht="35.15" customHeight="1" x14ac:dyDescent="0.3">
      <c r="A1" s="2" t="s">
        <v>10</v>
      </c>
    </row>
    <row r="2" spans="1:6" x14ac:dyDescent="0.3">
      <c r="A2" s="1" t="s">
        <v>11</v>
      </c>
      <c r="B2" s="2" t="s">
        <v>12</v>
      </c>
      <c r="C2" s="1" t="s">
        <v>13</v>
      </c>
      <c r="D2" s="1" t="s">
        <v>1</v>
      </c>
      <c r="E2" s="1" t="s">
        <v>14</v>
      </c>
      <c r="F2" s="1" t="s">
        <v>15</v>
      </c>
    </row>
    <row r="3" spans="1:6" x14ac:dyDescent="0.3">
      <c r="A3" s="1" t="s">
        <v>16</v>
      </c>
      <c r="B3" s="3">
        <v>0.49730000000000002</v>
      </c>
      <c r="C3" s="5">
        <v>1.04</v>
      </c>
      <c r="D3" s="1" t="s">
        <v>17</v>
      </c>
      <c r="E3" s="1" t="s">
        <v>18</v>
      </c>
      <c r="F3" s="4">
        <v>0.51719999999999999</v>
      </c>
    </row>
    <row r="4" spans="1:6" x14ac:dyDescent="0.3">
      <c r="A4" s="1" t="s">
        <v>19</v>
      </c>
      <c r="B4" s="3">
        <v>4.3900000000000002E-2</v>
      </c>
      <c r="C4" s="5">
        <v>1.0349999999999999</v>
      </c>
      <c r="D4" s="1" t="s">
        <v>17</v>
      </c>
      <c r="E4" s="1" t="s">
        <v>20</v>
      </c>
      <c r="F4" s="4">
        <v>4.5400000000000003E-2</v>
      </c>
    </row>
    <row r="5" spans="1:6" x14ac:dyDescent="0.3">
      <c r="A5" s="1" t="s">
        <v>21</v>
      </c>
      <c r="B5" s="3">
        <v>5.9700000000000003E-2</v>
      </c>
      <c r="C5" s="5">
        <v>1.0349999999999999</v>
      </c>
      <c r="D5" s="1" t="s">
        <v>17</v>
      </c>
      <c r="E5" s="1" t="s">
        <v>20</v>
      </c>
      <c r="F5" s="4">
        <v>6.1800000000000001E-2</v>
      </c>
    </row>
    <row r="6" spans="1:6" x14ac:dyDescent="0.3">
      <c r="A6" s="1" t="s">
        <v>22</v>
      </c>
      <c r="B6" s="3">
        <v>6.7199999999999996E-2</v>
      </c>
      <c r="C6" s="5">
        <v>1.0469999999999999</v>
      </c>
      <c r="D6" s="1" t="s">
        <v>23</v>
      </c>
      <c r="E6" s="1" t="s">
        <v>24</v>
      </c>
      <c r="F6" s="4">
        <v>7.0300000000000001E-2</v>
      </c>
    </row>
    <row r="7" spans="1:6" x14ac:dyDescent="0.3">
      <c r="A7" s="1" t="s">
        <v>25</v>
      </c>
      <c r="B7" s="3">
        <v>2.4400000000000002E-2</v>
      </c>
      <c r="C7" s="5">
        <v>1.04</v>
      </c>
      <c r="D7" s="1" t="s">
        <v>17</v>
      </c>
      <c r="E7" s="1" t="s">
        <v>18</v>
      </c>
      <c r="F7" s="4">
        <v>2.5399999999999999E-2</v>
      </c>
    </row>
    <row r="8" spans="1:6" x14ac:dyDescent="0.3">
      <c r="A8" s="1" t="s">
        <v>26</v>
      </c>
      <c r="B8" s="3">
        <v>1.2999999999999999E-3</v>
      </c>
      <c r="C8" s="5">
        <v>1.04</v>
      </c>
      <c r="D8" s="1" t="s">
        <v>17</v>
      </c>
      <c r="E8" s="1" t="s">
        <v>18</v>
      </c>
      <c r="F8" s="4">
        <v>1.2999999999999999E-3</v>
      </c>
    </row>
    <row r="9" spans="1:6" x14ac:dyDescent="0.3">
      <c r="A9" s="1" t="s">
        <v>27</v>
      </c>
      <c r="B9" s="3">
        <v>3.4500000000000003E-2</v>
      </c>
      <c r="C9" s="5">
        <v>1</v>
      </c>
      <c r="D9" s="1" t="s">
        <v>3</v>
      </c>
      <c r="E9" s="1" t="s">
        <v>28</v>
      </c>
      <c r="F9" s="4">
        <v>3.4500000000000003E-2</v>
      </c>
    </row>
    <row r="10" spans="1:6" x14ac:dyDescent="0.3">
      <c r="A10" s="1" t="s">
        <v>29</v>
      </c>
      <c r="B10" s="3">
        <v>8.09E-2</v>
      </c>
      <c r="C10" s="5">
        <v>1.04</v>
      </c>
      <c r="D10" s="1" t="s">
        <v>17</v>
      </c>
      <c r="E10" s="1" t="s">
        <v>18</v>
      </c>
      <c r="F10" s="4">
        <v>8.4199999999999997E-2</v>
      </c>
    </row>
    <row r="11" spans="1:6" x14ac:dyDescent="0.3">
      <c r="A11" s="1" t="s">
        <v>30</v>
      </c>
      <c r="B11" s="3">
        <v>2.0999999999999999E-3</v>
      </c>
      <c r="C11" s="5">
        <v>1.04</v>
      </c>
      <c r="D11" s="1" t="s">
        <v>17</v>
      </c>
      <c r="E11" s="1" t="s">
        <v>18</v>
      </c>
      <c r="F11" s="4">
        <v>2.2000000000000001E-3</v>
      </c>
    </row>
    <row r="12" spans="1:6" x14ac:dyDescent="0.3">
      <c r="A12" s="1" t="s">
        <v>31</v>
      </c>
      <c r="B12" s="3">
        <v>4.0000000000000001E-3</v>
      </c>
      <c r="C12" s="5">
        <v>1.012</v>
      </c>
      <c r="D12" s="1" t="s">
        <v>23</v>
      </c>
      <c r="E12" s="1" t="s">
        <v>24</v>
      </c>
      <c r="F12" s="4">
        <v>4.1000000000000003E-3</v>
      </c>
    </row>
    <row r="13" spans="1:6" x14ac:dyDescent="0.3">
      <c r="A13" s="1" t="s">
        <v>32</v>
      </c>
      <c r="B13" s="3">
        <v>1.6799999999999999E-2</v>
      </c>
      <c r="C13" s="5">
        <v>1.038</v>
      </c>
      <c r="D13" s="1" t="s">
        <v>23</v>
      </c>
      <c r="E13" s="1" t="s">
        <v>24</v>
      </c>
      <c r="F13" s="4">
        <v>1.7399999999999999E-2</v>
      </c>
    </row>
    <row r="14" spans="1:6" x14ac:dyDescent="0.3">
      <c r="A14" s="1" t="s">
        <v>33</v>
      </c>
      <c r="B14" s="3">
        <v>1.34E-2</v>
      </c>
      <c r="C14" s="5">
        <v>1.012</v>
      </c>
      <c r="D14" s="1" t="s">
        <v>23</v>
      </c>
      <c r="E14" s="1" t="s">
        <v>24</v>
      </c>
      <c r="F14" s="4">
        <v>1.35E-2</v>
      </c>
    </row>
    <row r="15" spans="1:6" x14ac:dyDescent="0.3">
      <c r="A15" s="1" t="s">
        <v>34</v>
      </c>
      <c r="B15" s="3">
        <v>8.0000000000000004E-4</v>
      </c>
      <c r="C15" s="5">
        <v>0.98599999999999999</v>
      </c>
      <c r="D15" s="1" t="s">
        <v>23</v>
      </c>
      <c r="E15" s="1" t="s">
        <v>24</v>
      </c>
      <c r="F15" s="4">
        <v>6.9999999999999999E-4</v>
      </c>
    </row>
    <row r="16" spans="1:6" x14ac:dyDescent="0.3">
      <c r="A16" s="1" t="s">
        <v>35</v>
      </c>
      <c r="B16" s="3">
        <v>2.3E-3</v>
      </c>
      <c r="C16" s="5">
        <v>1</v>
      </c>
      <c r="D16" s="1" t="s">
        <v>3</v>
      </c>
      <c r="E16" s="1" t="s">
        <v>28</v>
      </c>
      <c r="F16" s="4">
        <v>2.3E-3</v>
      </c>
    </row>
    <row r="17" spans="1:6" x14ac:dyDescent="0.3">
      <c r="A17" s="1" t="s">
        <v>36</v>
      </c>
      <c r="B17" s="3">
        <v>1.0999999999999999E-2</v>
      </c>
      <c r="C17" s="5">
        <v>1</v>
      </c>
      <c r="D17" s="1" t="s">
        <v>3</v>
      </c>
      <c r="E17" s="1" t="s">
        <v>28</v>
      </c>
      <c r="F17" s="4">
        <v>1.0999999999999999E-2</v>
      </c>
    </row>
    <row r="18" spans="1:6" x14ac:dyDescent="0.3">
      <c r="A18" s="1" t="s">
        <v>37</v>
      </c>
      <c r="B18" s="3">
        <v>1.5E-3</v>
      </c>
      <c r="C18" s="5">
        <v>1</v>
      </c>
      <c r="D18" s="1" t="s">
        <v>3</v>
      </c>
      <c r="E18" s="1" t="s">
        <v>28</v>
      </c>
      <c r="F18" s="4">
        <v>1.5E-3</v>
      </c>
    </row>
    <row r="19" spans="1:6" x14ac:dyDescent="0.3">
      <c r="A19" s="1" t="s">
        <v>38</v>
      </c>
      <c r="B19" s="3">
        <v>5.0000000000000001E-4</v>
      </c>
      <c r="C19" s="5">
        <v>1</v>
      </c>
      <c r="D19" s="1" t="s">
        <v>3</v>
      </c>
      <c r="E19" s="1" t="s">
        <v>28</v>
      </c>
      <c r="F19" s="4">
        <v>5.0000000000000001E-4</v>
      </c>
    </row>
    <row r="20" spans="1:6" x14ac:dyDescent="0.3">
      <c r="A20" s="1" t="s">
        <v>39</v>
      </c>
      <c r="B20" s="3">
        <v>1.3299999999999999E-2</v>
      </c>
      <c r="C20" s="5">
        <v>0.98399999999999999</v>
      </c>
      <c r="D20" s="1" t="s">
        <v>23</v>
      </c>
      <c r="E20" s="1" t="s">
        <v>24</v>
      </c>
      <c r="F20" s="4">
        <v>1.3100000000000001E-2</v>
      </c>
    </row>
    <row r="21" spans="1:6" x14ac:dyDescent="0.3">
      <c r="A21" s="1" t="s">
        <v>40</v>
      </c>
      <c r="B21" s="3">
        <v>6.1000000000000004E-3</v>
      </c>
      <c r="C21" s="5">
        <v>1.04</v>
      </c>
      <c r="D21" s="1" t="s">
        <v>23</v>
      </c>
      <c r="E21" s="1" t="s">
        <v>24</v>
      </c>
      <c r="F21" s="4">
        <v>6.3E-3</v>
      </c>
    </row>
    <row r="22" spans="1:6" x14ac:dyDescent="0.3">
      <c r="A22" s="1" t="s">
        <v>41</v>
      </c>
      <c r="B22" s="3">
        <v>2.1999999999999999E-2</v>
      </c>
      <c r="C22" s="5">
        <v>1.04</v>
      </c>
      <c r="D22" s="1" t="s">
        <v>23</v>
      </c>
      <c r="E22" s="1" t="s">
        <v>24</v>
      </c>
      <c r="F22" s="4">
        <v>2.29E-2</v>
      </c>
    </row>
    <row r="23" spans="1:6" x14ac:dyDescent="0.3">
      <c r="A23" s="1" t="s">
        <v>42</v>
      </c>
      <c r="B23" s="3">
        <v>9.7000000000000003E-2</v>
      </c>
      <c r="C23" s="5">
        <v>1.04</v>
      </c>
      <c r="D23" s="1" t="s">
        <v>23</v>
      </c>
      <c r="E23" s="1" t="s">
        <v>24</v>
      </c>
      <c r="F23" s="4">
        <v>0.1009</v>
      </c>
    </row>
    <row r="24" spans="1:6" x14ac:dyDescent="0.3">
      <c r="A24" s="1" t="s">
        <v>43</v>
      </c>
      <c r="B24" s="3">
        <f>SUBTOTAL(109,FY26_Estimated_Inflation_Rate[[Percentage of Total Expenses ]])</f>
        <v>0.99999999999999978</v>
      </c>
      <c r="C24" s="1" t="s">
        <v>28</v>
      </c>
      <c r="D24" s="1" t="s">
        <v>28</v>
      </c>
      <c r="E24" s="1" t="s">
        <v>28</v>
      </c>
      <c r="F24" s="3">
        <f>SUBTOTAL(109,FY26_Estimated_Inflation_Rate[[Adjusted Percentage ]])</f>
        <v>1.0364999999999998</v>
      </c>
    </row>
    <row r="25" spans="1:6" x14ac:dyDescent="0.3">
      <c r="A25" s="1" t="s">
        <v>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J l 1 U X E g Z o F 6 l A A A A 9 w A A A B I A H A B D b 2 5 m a W c v U G F j a 2 F n Z S 5 4 b W w g o h g A K K A U A A A A A A A A A A A A A A A A A A A A A A A A A A A A h Y 9 N D o I w G E S v Q r q n P x A S Q 0 p Z u J X E h G j c N q V C I 3 w Y W i x 3 c + G R v I I Y R d 2 5 n D d v M X O / 3 n g + d W 1 w 0 Y M 1 P W S I Y Y o C D a q v D N Q Z G t 0 x X K F c 8 K 1 U J 1 n r Y J b B p p O t M t Q 4 d 0 4 J 8 d 5 j H + N + q E l E K S O H Y l O q R n c S f W T z X w 4 N W C d B a S T 4 / j V G R J g l F D O a x J h y s l B e G P g a 0 T z 4 2 f 5 A v h 5 b N w 5 a a A h 3 J S d L 5 O R 9 Q j w A U E s D B B Q A A g A I A C Z d V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X V R c K I p H u A 4 A A A A R A A A A E w A c A E Z v c m 1 1 b G F z L 1 N l Y 3 R p b 2 4 x L m 0 g o h g A K K A U A A A A A A A A A A A A A A A A A A A A A A A A A A A A K 0 5 N L s n M z 1 M I h t C G 1 g B Q S w E C L Q A U A A I A C A A m X V R c S B m g X q U A A A D 3 A A A A E g A A A A A A A A A A A A A A A A A A A A A A Q 2 9 u Z m l n L 1 B h Y 2 t h Z 2 U u e G 1 s U E s B A i 0 A F A A C A A g A J l 1 U X A / K 6 a u k A A A A 6 Q A A A B M A A A A A A A A A A A A A A A A A 8 Q A A A F t D b 2 5 0 Z W 5 0 X 1 R 5 c G V z X S 5 4 b W x Q S w E C L Q A U A A I A C A A m X V R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f n d Y 7 9 s A 6 U m 4 5 S 9 U j M T d h w A A A A A C A A A A A A A Q Z g A A A A E A A C A A A A A 0 l 4 X a R 0 P M n W 9 j 3 6 A s t P i y N P o 5 / B F H G J T O B F p P u o O s 3 Q A A A A A O g A A A A A I A A C A A A A B h b Q b U u q x G Z E P O B N M J x M x x l a 2 p D D e a C W j k J t i h k i Q J x V A A A A A r F X Q j i E L B 2 a Y L 3 9 w + s H u u d v T O c 3 7 1 k / w 3 0 L P j J X x m I o j l c n I l d U H u B l e v J 1 1 P b M G J g I J J 9 D 1 s T p W 8 w d o e q L b t 5 X w n Z x A y C k B 5 D 2 a f K K n n 7 E A A A A D U g W B 9 O 2 L u l + f M F w V 3 6 I F f 1 C 1 v f c C 6 x O 2 F M o y z a v t y l A N c C G w w t N s 0 2 j G 5 1 / 3 v J M / V x 0 J 4 F A 9 z W H d 9 7 3 G b 1 s 0 S < / D a t a M a s h u p > 
</file>

<file path=customXml/itemProps1.xml><?xml version="1.0" encoding="utf-8"?>
<ds:datastoreItem xmlns:ds="http://schemas.openxmlformats.org/officeDocument/2006/customXml" ds:itemID="{0DAE2EA2-4778-48E0-81B5-FDC9DEAE0F4E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Instructions</vt:lpstr>
      <vt:lpstr>Estimated Rate of Inflation</vt:lpstr>
      <vt:lpstr>Adjusted_Percentage</vt:lpstr>
      <vt:lpstr>Component</vt:lpstr>
      <vt:lpstr>Factor</vt:lpstr>
      <vt:lpstr>Reference</vt:lpstr>
      <vt:lpstr>Source</vt:lpstr>
      <vt:lpstr>SourceDescriptions</vt:lpstr>
      <vt:lpstr>Sources</vt:lpstr>
      <vt:lpstr>Total_Expenses_Percentage</vt:lpstr>
    </vt:vector>
  </TitlesOfParts>
  <Manager/>
  <Company>Commonwealth of Massachusetts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FY26 Estimated Inflation Rates</dc:title>
  <dc:subject/>
  <dc:creator>Fleser, Donna (OSD)</dc:creator>
  <cp:keywords/>
  <dc:description/>
  <cp:lastModifiedBy>Randall, Marissa (OSD)</cp:lastModifiedBy>
  <cp:revision/>
  <dcterms:created xsi:type="dcterms:W3CDTF">2026-02-19T14:07:03Z</dcterms:created>
  <dcterms:modified xsi:type="dcterms:W3CDTF">2026-02-25T12:52:38Z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0x010100C7DD05D367535347B77D9D82DDA43D9C</vt:lpwstr>
  </property>
  <property fmtid="{D5CDD505-2E9C-101B-9397-08002B2CF9AE}" pid="3" name="Created">
    <vt:filetime>2024-10-31T00:00:00Z</vt:filetime>
  </property>
  <property fmtid="{D5CDD505-2E9C-101B-9397-08002B2CF9AE}" pid="4" name="Creator">
    <vt:lpwstr>Acrobat PDFMaker 24 for Word</vt:lpwstr>
  </property>
  <property fmtid="{D5CDD505-2E9C-101B-9397-08002B2CF9AE}" pid="5" name="LastSaved">
    <vt:filetime>2026-02-19T00:00:00Z</vt:filetime>
  </property>
  <property fmtid="{D5CDD505-2E9C-101B-9397-08002B2CF9AE}" pid="6" name="Order">
    <vt:lpwstr>27200.000000</vt:lpwstr>
  </property>
  <property fmtid="{D5CDD505-2E9C-101B-9397-08002B2CF9AE}" pid="7" name="Producer">
    <vt:lpwstr>Adobe PDF Library 24.3.212</vt:lpwstr>
  </property>
  <property fmtid="{D5CDD505-2E9C-101B-9397-08002B2CF9AE}" pid="8" name="SourceModified">
    <vt:lpwstr/>
  </property>
</Properties>
</file>