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<sst xmlns="http://schemas.openxmlformats.org/spreadsheetml/2006/main" count="135" uniqueCount="100">
  <si>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</si>
  <si>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</si>
  <si>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</si>
  <si>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</si>
  <si>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</si>
  <si>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</si>
  <si>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</si>
  <si>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</si>
  <si>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</si>
  <si>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</si>
  <si>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</si>
  <si>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</si>
  <si>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</si>
  <si>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</si>
  <si>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</si>
  <si>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</si>
  <si>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</si>
  <si>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</si>
  <si>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</si>
  <si>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</si>
  <si>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</si>
  <si>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</si>
  <si>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</si>
  <si>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</si>
  <si>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</si>
  <si>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</si>
  <si>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</si>
  <si>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</si>
  <si>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</si>
  <si>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</si>
  <si>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</si>
  <si>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</si>
  <si>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</si>
  <si>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</si>
  <si>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</si>
  <si>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</si>
  <si>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</si>
  <si>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</si>
  <si>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</si>
  <si>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</si>
  <si>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</si>
  <si>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</si>
  <si>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</si>
  <si>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</si>
  <si>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</si>
  <si>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</si>
  <si>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</si>
  <si>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</si>
  <si>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</si>
  <si>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</si>
  <si>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</si>
  <si>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</si>
  <si>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</si>
  <si>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</si>
  <si>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</si>
  <si>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</si>
  <si>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</si>
  <si>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</si>
  <si>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</si>
  <si>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</si>
  <si>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</si>
  <si>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</si>
  <si>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</si>
  <si>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</si>
  <si>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</si>
  <si>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</si>
  <si>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</si>
  <si>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</si>
  <si>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</si>
  <si>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</si>
  <si>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</si>
  <si>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</si>
  <si>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</si>
  <si>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</si>
  <si>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</si>
  <si>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</si>
  <si>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</si>
  <si>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</si>
  <si>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</si>
  <si>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</si>
  <si>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</si>
  <si>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</si>
  <si>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</si>
  <si>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</si>
  <si>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</si>
  <si>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</si>
  <si>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</si>
  <si>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</si>
  <si>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</si>
  <si>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</si>
  <si>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</si>
  <si>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</si>
  <si>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</si>
  <si>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</si>
  <si>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</si>
  <si>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As of January 2018</t>
  </si>
  <si>
    <t>As of February 2018</t>
  </si>
  <si>
    <t>As of 
March
 2018</t>
  </si>
  <si>
    <t>As of 
March 
2018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</si>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</sst>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7" fillId="0" borderId="0"/>
    <xf numFmtId="0" fontId="5" fillId="0" borderId="0"/>
  </cellStyleXfs>
  <cellXfs count="286">
    <xf numFmtId="0" fontId="0" fillId="0" borderId="0" xfId="0"/>
    <xf numFmtId="0" fontId="6" fillId="3" borderId="3" xfId="3" applyNumberFormat="1" applyFont="1" applyFill="1" applyBorder="1" applyAlignment="1">
      <alignment horizontal="center"/>
    </xf>
    <xf numFmtId="0" fontId="6" fillId="3" borderId="4" xfId="3" applyNumberFormat="1" applyFont="1" applyFill="1" applyBorder="1" applyAlignment="1">
      <alignment horizontal="center"/>
    </xf>
    <xf numFmtId="0" fontId="9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6" fillId="4" borderId="0" xfId="3" applyNumberFormat="1" applyFont="1" applyFill="1" applyAlignment="1"/>
    <xf numFmtId="0" fontId="6" fillId="3" borderId="12" xfId="3" applyNumberFormat="1" applyFont="1" applyFill="1" applyBorder="1" applyAlignment="1"/>
    <xf numFmtId="0" fontId="8" fillId="3" borderId="10" xfId="3" applyNumberFormat="1" applyFont="1" applyFill="1" applyBorder="1" applyAlignment="1"/>
    <xf numFmtId="0" fontId="8" fillId="3" borderId="0" xfId="3" applyNumberFormat="1" applyFont="1" applyFill="1" applyBorder="1" applyAlignment="1">
      <alignment horizontal="center"/>
    </xf>
    <xf numFmtId="0" fontId="6" fillId="3" borderId="0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center"/>
    </xf>
    <xf numFmtId="0" fontId="6" fillId="4" borderId="0" xfId="3" applyNumberFormat="1" applyFont="1" applyFill="1" applyBorder="1" applyAlignment="1"/>
    <xf numFmtId="0" fontId="6" fillId="3" borderId="13" xfId="3" applyNumberFormat="1" applyFont="1" applyFill="1" applyBorder="1" applyAlignment="1"/>
    <xf numFmtId="0" fontId="7" fillId="4" borderId="0" xfId="3" applyNumberFormat="1" applyFont="1" applyFill="1" applyAlignment="1"/>
    <xf numFmtId="0" fontId="8" fillId="4" borderId="0" xfId="3" applyNumberFormat="1" applyFont="1" applyFill="1" applyAlignment="1"/>
    <xf numFmtId="0" fontId="8" fillId="3" borderId="15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6" fillId="3" borderId="16" xfId="3" applyNumberFormat="1" applyFont="1" applyFill="1" applyBorder="1" applyAlignment="1"/>
    <xf numFmtId="0" fontId="0" fillId="3" borderId="17" xfId="0" applyFill="1" applyBorder="1"/>
    <xf numFmtId="0" fontId="6" fillId="3" borderId="18" xfId="3" applyNumberFormat="1" applyFont="1" applyFill="1" applyBorder="1" applyAlignment="1"/>
    <xf numFmtId="0" fontId="0" fillId="3" borderId="19" xfId="0" applyFill="1" applyBorder="1"/>
    <xf numFmtId="0" fontId="6" fillId="3" borderId="9" xfId="3" applyNumberFormat="1" applyFont="1" applyFill="1" applyBorder="1" applyAlignment="1">
      <alignment horizontal="center"/>
    </xf>
    <xf numFmtId="0" fontId="6" fillId="3" borderId="9" xfId="3" applyNumberFormat="1" applyFont="1" applyFill="1" applyBorder="1" applyAlignment="1"/>
    <xf numFmtId="0" fontId="7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8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1" fillId="0" borderId="0" xfId="0" applyFont="1"/>
    <xf numFmtId="3" fontId="9" fillId="4" borderId="0" xfId="2" applyNumberFormat="1" applyFont="1" applyFill="1" applyAlignment="1"/>
    <xf numFmtId="3" fontId="6" fillId="4" borderId="0" xfId="2" applyNumberFormat="1" applyFont="1" applyFill="1" applyAlignment="1"/>
    <xf numFmtId="3" fontId="6" fillId="4" borderId="0" xfId="2" applyNumberFormat="1" applyFont="1" applyFill="1" applyAlignment="1">
      <alignment horizontal="center"/>
    </xf>
    <xf numFmtId="3" fontId="6" fillId="0" borderId="0" xfId="2" applyNumberFormat="1" applyFont="1" applyAlignment="1" applyProtection="1">
      <protection locked="0"/>
    </xf>
    <xf numFmtId="3" fontId="13" fillId="3" borderId="12" xfId="2" applyNumberFormat="1" applyFont="1" applyFill="1" applyBorder="1" applyAlignment="1">
      <alignment horizontal="center"/>
    </xf>
    <xf numFmtId="3" fontId="6" fillId="3" borderId="15" xfId="2" applyFont="1" applyFill="1" applyBorder="1" applyAlignment="1">
      <alignment horizontal="centerContinuous"/>
    </xf>
    <xf numFmtId="3" fontId="14" fillId="3" borderId="15" xfId="2" applyNumberFormat="1" applyFont="1" applyFill="1" applyBorder="1" applyAlignment="1">
      <alignment horizontal="centerContinuous"/>
    </xf>
    <xf numFmtId="3" fontId="6" fillId="3" borderId="21" xfId="2" applyFont="1" applyFill="1" applyBorder="1" applyAlignment="1">
      <alignment horizontal="centerContinuous"/>
    </xf>
    <xf numFmtId="3" fontId="6" fillId="4" borderId="0" xfId="2" applyNumberFormat="1" applyFont="1" applyFill="1" applyBorder="1" applyAlignment="1"/>
    <xf numFmtId="3" fontId="13" fillId="3" borderId="10" xfId="2" applyNumberFormat="1" applyFont="1" applyFill="1" applyBorder="1" applyAlignment="1">
      <alignment horizontal="center" wrapText="1"/>
    </xf>
    <xf numFmtId="3" fontId="6" fillId="4" borderId="22" xfId="2" applyNumberFormat="1" applyFont="1" applyFill="1" applyBorder="1" applyAlignment="1">
      <alignment horizontal="center" wrapText="1"/>
    </xf>
    <xf numFmtId="3" fontId="6" fillId="5" borderId="23" xfId="2" applyNumberFormat="1" applyFont="1" applyFill="1" applyBorder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3" fontId="13" fillId="3" borderId="13" xfId="2" applyNumberFormat="1" applyFont="1" applyFill="1" applyBorder="1" applyAlignment="1"/>
    <xf numFmtId="10" fontId="6" fillId="4" borderId="14" xfId="2" applyNumberFormat="1" applyFont="1" applyFill="1" applyBorder="1" applyAlignment="1">
      <alignment horizontal="center"/>
    </xf>
    <xf numFmtId="166" fontId="6" fillId="5" borderId="24" xfId="2" applyNumberFormat="1" applyFont="1" applyFill="1" applyBorder="1" applyAlignment="1">
      <alignment horizontal="center"/>
    </xf>
    <xf numFmtId="10" fontId="6" fillId="0" borderId="0" xfId="2" applyNumberFormat="1"/>
    <xf numFmtId="3" fontId="13" fillId="4" borderId="0" xfId="2" applyNumberFormat="1" applyFont="1" applyFill="1" applyBorder="1" applyAlignment="1"/>
    <xf numFmtId="3" fontId="6" fillId="4" borderId="0" xfId="2" applyNumberFormat="1" applyFont="1" applyFill="1" applyBorder="1" applyAlignment="1">
      <alignment horizontal="center"/>
    </xf>
    <xf numFmtId="166" fontId="6" fillId="4" borderId="0" xfId="2" applyNumberFormat="1" applyFont="1" applyFill="1" applyAlignment="1">
      <alignment horizontal="center"/>
    </xf>
    <xf numFmtId="3" fontId="13" fillId="3" borderId="12" xfId="2" applyNumberFormat="1" applyFont="1" applyFill="1" applyBorder="1" applyAlignment="1">
      <alignment horizontal="left"/>
    </xf>
    <xf numFmtId="3" fontId="14" fillId="2" borderId="15" xfId="2" applyFont="1" applyFill="1" applyBorder="1" applyAlignment="1">
      <alignment horizontal="centerContinuous"/>
    </xf>
    <xf numFmtId="3" fontId="6" fillId="3" borderId="15" xfId="2" applyNumberFormat="1" applyFont="1" applyFill="1" applyBorder="1" applyAlignment="1">
      <alignment horizontal="centerContinuous"/>
    </xf>
    <xf numFmtId="3" fontId="13" fillId="3" borderId="12" xfId="2" applyFont="1" applyFill="1" applyBorder="1" applyAlignment="1">
      <alignment horizontal="centerContinuous"/>
    </xf>
    <xf numFmtId="3" fontId="13" fillId="0" borderId="0" xfId="2" applyNumberFormat="1" applyFont="1" applyAlignment="1"/>
    <xf numFmtId="3" fontId="6" fillId="0" borderId="0" xfId="2" applyNumberFormat="1"/>
    <xf numFmtId="3" fontId="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7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/>
    <xf numFmtId="0" fontId="6" fillId="4" borderId="0" xfId="3" applyNumberFormat="1" applyFont="1" applyFill="1" applyAlignment="1">
      <alignment horizontal="center"/>
    </xf>
    <xf numFmtId="0" fontId="8" fillId="3" borderId="1" xfId="3" applyNumberFormat="1" applyFont="1" applyFill="1" applyBorder="1" applyAlignment="1"/>
    <xf numFmtId="0" fontId="8" fillId="3" borderId="2" xfId="3" applyNumberFormat="1" applyFont="1" applyFill="1" applyBorder="1" applyAlignment="1"/>
    <xf numFmtId="0" fontId="6" fillId="3" borderId="2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64" fontId="8" fillId="4" borderId="0" xfId="3" applyNumberFormat="1" applyFont="1" applyFill="1" applyBorder="1" applyAlignment="1">
      <alignment horizontal="right"/>
    </xf>
    <xf numFmtId="0" fontId="6" fillId="4" borderId="0" xfId="3" applyNumberFormat="1" applyFont="1" applyFill="1" applyBorder="1" applyAlignment="1">
      <alignment horizontal="right"/>
    </xf>
    <xf numFmtId="0" fontId="7" fillId="0" borderId="0" xfId="3" applyNumberFormat="1" applyFont="1" applyAlignment="1"/>
    <xf numFmtId="164" fontId="17" fillId="4" borderId="0" xfId="3" applyNumberFormat="1" applyFont="1" applyFill="1" applyBorder="1" applyAlignment="1">
      <alignment horizontal="right"/>
    </xf>
    <xf numFmtId="164" fontId="6" fillId="4" borderId="7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/>
    <xf numFmtId="0" fontId="8" fillId="3" borderId="0" xfId="3" applyNumberFormat="1" applyFont="1" applyFill="1" applyBorder="1" applyAlignment="1">
      <alignment horizontal="right"/>
    </xf>
    <xf numFmtId="0" fontId="14" fillId="3" borderId="25" xfId="3" applyNumberFormat="1" applyFont="1" applyFill="1" applyBorder="1" applyAlignment="1">
      <alignment horizontal="left"/>
    </xf>
    <xf numFmtId="0" fontId="7" fillId="3" borderId="7" xfId="3" applyNumberFormat="1" applyFont="1" applyFill="1" applyBorder="1" applyAlignment="1"/>
    <xf numFmtId="0" fontId="7" fillId="3" borderId="0" xfId="3" applyNumberFormat="1" applyFont="1" applyFill="1" applyBorder="1" applyAlignment="1"/>
    <xf numFmtId="0" fontId="18" fillId="4" borderId="0" xfId="3" applyNumberFormat="1" applyFont="1" applyFill="1" applyAlignment="1"/>
    <xf numFmtId="3" fontId="13" fillId="3" borderId="16" xfId="2" applyNumberFormat="1" applyFont="1" applyFill="1" applyBorder="1" applyAlignment="1"/>
    <xf numFmtId="10" fontId="15" fillId="4" borderId="26" xfId="2" applyNumberFormat="1" applyFont="1" applyFill="1" applyBorder="1" applyAlignment="1">
      <alignment horizontal="center"/>
    </xf>
    <xf numFmtId="166" fontId="15" fillId="5" borderId="27" xfId="2" applyNumberFormat="1" applyFont="1" applyFill="1" applyBorder="1" applyAlignment="1">
      <alignment horizontal="center"/>
    </xf>
    <xf numFmtId="10" fontId="6" fillId="4" borderId="26" xfId="2" applyNumberFormat="1" applyFont="1" applyFill="1" applyBorder="1" applyAlignment="1">
      <alignment horizontal="center"/>
    </xf>
    <xf numFmtId="3" fontId="6" fillId="5" borderId="28" xfId="2" applyNumberFormat="1" applyFont="1" applyFill="1" applyBorder="1" applyAlignment="1">
      <alignment horizontal="center" wrapText="1"/>
    </xf>
    <xf numFmtId="17" fontId="8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8" fillId="3" borderId="0" xfId="0" applyFont="1" applyFill="1" applyBorder="1"/>
    <xf numFmtId="0" fontId="6" fillId="3" borderId="25" xfId="3" applyNumberFormat="1" applyFont="1" applyFill="1" applyBorder="1" applyAlignment="1"/>
    <xf numFmtId="164" fontId="7" fillId="0" borderId="0" xfId="3" applyNumberFormat="1" applyFont="1" applyAlignment="1" applyProtection="1">
      <protection locked="0"/>
    </xf>
    <xf numFmtId="0" fontId="10" fillId="4" borderId="7" xfId="3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8" fontId="7" fillId="0" borderId="0" xfId="3" applyNumberFormat="1" applyFont="1" applyAlignment="1" applyProtection="1">
      <protection locked="0"/>
    </xf>
    <xf numFmtId="0" fontId="9" fillId="0" borderId="0" xfId="3" applyNumberFormat="1" applyFont="1" applyBorder="1" applyAlignment="1"/>
    <xf numFmtId="0" fontId="7" fillId="0" borderId="0" xfId="3" applyNumberFormat="1" applyFont="1" applyBorder="1" applyAlignment="1"/>
    <xf numFmtId="0" fontId="7" fillId="3" borderId="9" xfId="3" applyNumberFormat="1" applyFont="1" applyFill="1" applyBorder="1" applyAlignment="1"/>
    <xf numFmtId="0" fontId="15" fillId="4" borderId="0" xfId="3" applyNumberFormat="1" applyFont="1" applyFill="1" applyBorder="1" applyAlignment="1"/>
    <xf numFmtId="0" fontId="12" fillId="0" borderId="0" xfId="1" applyAlignment="1" applyProtection="1">
      <alignment horizontal="right"/>
    </xf>
    <xf numFmtId="0" fontId="20" fillId="0" borderId="0" xfId="0" applyFont="1"/>
    <xf numFmtId="0" fontId="7" fillId="6" borderId="0" xfId="3" applyNumberFormat="1" applyFont="1" applyFill="1" applyBorder="1" applyAlignment="1"/>
    <xf numFmtId="0" fontId="6" fillId="6" borderId="0" xfId="3" applyNumberFormat="1" applyFont="1" applyFill="1" applyBorder="1" applyAlignment="1"/>
    <xf numFmtId="0" fontId="13" fillId="3" borderId="2" xfId="3" applyNumberFormat="1" applyFont="1" applyFill="1" applyBorder="1" applyAlignment="1"/>
    <xf numFmtId="0" fontId="13" fillId="3" borderId="2" xfId="3" applyNumberFormat="1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4" borderId="0" xfId="3" applyNumberFormat="1" applyFont="1" applyFill="1" applyBorder="1" applyAlignment="1"/>
    <xf numFmtId="0" fontId="21" fillId="0" borderId="0" xfId="0" applyFont="1" applyBorder="1"/>
    <xf numFmtId="3" fontId="13" fillId="0" borderId="0" xfId="2" applyNumberFormat="1" applyFont="1" applyAlignment="1" applyProtection="1">
      <protection locked="0"/>
    </xf>
    <xf numFmtId="0" fontId="13" fillId="0" borderId="0" xfId="0" applyFont="1"/>
    <xf numFmtId="0" fontId="13" fillId="0" borderId="0" xfId="3" applyNumberFormat="1" applyFont="1" applyFill="1" applyBorder="1" applyAlignment="1">
      <alignment horizontal="left"/>
    </xf>
    <xf numFmtId="0" fontId="14" fillId="0" borderId="0" xfId="0" applyFont="1" applyBorder="1" applyAlignment="1"/>
    <xf numFmtId="164" fontId="13" fillId="7" borderId="0" xfId="3" applyNumberFormat="1" applyFont="1" applyFill="1" applyBorder="1" applyAlignment="1">
      <alignment horizontal="right"/>
    </xf>
    <xf numFmtId="0" fontId="27" fillId="3" borderId="2" xfId="3" applyNumberFormat="1" applyFont="1" applyFill="1" applyBorder="1" applyAlignment="1"/>
    <xf numFmtId="0" fontId="27" fillId="0" borderId="0" xfId="3" applyNumberFormat="1" applyFont="1" applyAlignment="1" applyProtection="1">
      <protection locked="0"/>
    </xf>
    <xf numFmtId="8" fontId="27" fillId="0" borderId="0" xfId="3" applyNumberFormat="1" applyFont="1" applyAlignment="1" applyProtection="1">
      <protection locked="0"/>
    </xf>
    <xf numFmtId="0" fontId="28" fillId="4" borderId="0" xfId="3" applyNumberFormat="1" applyFont="1" applyFill="1" applyBorder="1" applyAlignment="1">
      <alignment horizontal="left"/>
    </xf>
    <xf numFmtId="0" fontId="29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6" fillId="0" borderId="0" xfId="2" applyNumberFormat="1" applyFont="1" applyAlignment="1">
      <alignment horizontal="right" wrapText="1"/>
    </xf>
    <xf numFmtId="167" fontId="6" fillId="0" borderId="0" xfId="2" applyNumberFormat="1" applyFont="1" applyAlignment="1" applyProtection="1">
      <alignment horizontal="right"/>
      <protection locked="0"/>
    </xf>
    <xf numFmtId="0" fontId="6" fillId="3" borderId="25" xfId="3" applyNumberFormat="1" applyFont="1" applyFill="1" applyBorder="1" applyAlignment="1">
      <alignment horizontal="left"/>
    </xf>
    <xf numFmtId="164" fontId="6" fillId="4" borderId="7" xfId="3" applyNumberFormat="1" applyFont="1" applyFill="1" applyBorder="1" applyAlignment="1">
      <alignment horizontal="left"/>
    </xf>
    <xf numFmtId="0" fontId="7" fillId="0" borderId="7" xfId="3" applyNumberFormat="1" applyFont="1" applyBorder="1" applyAlignment="1"/>
    <xf numFmtId="0" fontId="7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7" fillId="0" borderId="0" xfId="3" applyNumberFormat="1" applyFont="1" applyFill="1" applyAlignment="1" applyProtection="1">
      <protection locked="0"/>
    </xf>
    <xf numFmtId="0" fontId="27" fillId="0" borderId="0" xfId="3" applyNumberFormat="1" applyFont="1" applyFill="1" applyAlignment="1" applyProtection="1">
      <protection locked="0"/>
    </xf>
    <xf numFmtId="0" fontId="19" fillId="0" borderId="0" xfId="0" applyFont="1" applyFill="1"/>
    <xf numFmtId="167" fontId="7" fillId="0" borderId="0" xfId="3" applyNumberFormat="1" applyFont="1" applyFill="1" applyAlignment="1" applyProtection="1">
      <protection locked="0"/>
    </xf>
    <xf numFmtId="0" fontId="7" fillId="0" borderId="2" xfId="3" applyNumberFormat="1" applyFont="1" applyFill="1" applyBorder="1" applyAlignment="1" applyProtection="1">
      <protection locked="0"/>
    </xf>
    <xf numFmtId="0" fontId="10" fillId="4" borderId="0" xfId="3" applyNumberFormat="1" applyFont="1" applyFill="1" applyAlignment="1">
      <alignment horizontal="left"/>
    </xf>
    <xf numFmtId="0" fontId="10" fillId="4" borderId="0" xfId="3" applyNumberFormat="1" applyFont="1" applyFill="1" applyAlignment="1"/>
    <xf numFmtId="0" fontId="30" fillId="4" borderId="0" xfId="3" applyNumberFormat="1" applyFont="1" applyFill="1" applyAlignment="1"/>
    <xf numFmtId="0" fontId="10" fillId="0" borderId="0" xfId="0" applyFont="1"/>
    <xf numFmtId="164" fontId="14" fillId="0" borderId="7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>
      <alignment horizontal="right"/>
    </xf>
    <xf numFmtId="0" fontId="31" fillId="4" borderId="0" xfId="3" applyNumberFormat="1" applyFont="1" applyFill="1" applyBorder="1" applyAlignment="1"/>
    <xf numFmtId="164" fontId="13" fillId="4" borderId="0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/>
    <xf numFmtId="3" fontId="6" fillId="0" borderId="0" xfId="0" applyNumberFormat="1" applyFont="1" applyFill="1"/>
    <xf numFmtId="0" fontId="6" fillId="4" borderId="0" xfId="3" applyNumberFormat="1" applyFont="1" applyFill="1" applyBorder="1" applyAlignment="1">
      <alignment horizontal="left"/>
    </xf>
    <xf numFmtId="0" fontId="6" fillId="0" borderId="0" xfId="3" applyNumberFormat="1" applyFont="1" applyAlignment="1" applyProtection="1">
      <protection locked="0"/>
    </xf>
    <xf numFmtId="0" fontId="8" fillId="6" borderId="33" xfId="3" applyNumberFormat="1" applyFont="1" applyFill="1" applyBorder="1" applyAlignment="1" applyProtection="1">
      <alignment horizontal="center"/>
      <protection locked="0"/>
    </xf>
    <xf numFmtId="0" fontId="8" fillId="3" borderId="35" xfId="3" applyNumberFormat="1" applyFont="1" applyFill="1" applyBorder="1" applyAlignment="1" applyProtection="1">
      <protection locked="0"/>
    </xf>
    <xf numFmtId="0" fontId="8" fillId="3" borderId="35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6" fillId="3" borderId="37" xfId="3" applyNumberFormat="1" applyFont="1" applyFill="1" applyBorder="1" applyAlignment="1" applyProtection="1">
      <alignment horizontal="center"/>
      <protection locked="0"/>
    </xf>
    <xf numFmtId="0" fontId="13" fillId="4" borderId="0" xfId="3" applyNumberFormat="1" applyFont="1" applyFill="1" applyAlignment="1">
      <alignment horizontal="left"/>
    </xf>
    <xf numFmtId="49" fontId="10" fillId="4" borderId="0" xfId="3" applyNumberFormat="1" applyFont="1" applyFill="1" applyBorder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7" fillId="3" borderId="29" xfId="3" applyNumberFormat="1" applyFont="1" applyFill="1" applyBorder="1" applyAlignment="1" applyProtection="1">
      <alignment horizontal="center"/>
      <protection locked="0"/>
    </xf>
    <xf numFmtId="0" fontId="7" fillId="3" borderId="20" xfId="3" applyNumberFormat="1" applyFont="1" applyFill="1" applyBorder="1" applyAlignment="1" applyProtection="1">
      <alignment horizontal="center"/>
      <protection locked="0"/>
    </xf>
    <xf numFmtId="49" fontId="10" fillId="0" borderId="20" xfId="3" applyNumberFormat="1" applyFont="1" applyBorder="1" applyAlignment="1" applyProtection="1">
      <alignment horizontal="center"/>
      <protection locked="0"/>
    </xf>
    <xf numFmtId="49" fontId="30" fillId="4" borderId="0" xfId="3" applyNumberFormat="1" applyFont="1" applyFill="1" applyBorder="1" applyAlignment="1">
      <alignment horizontal="center"/>
    </xf>
    <xf numFmtId="49" fontId="33" fillId="4" borderId="0" xfId="3" applyNumberFormat="1" applyFont="1" applyFill="1" applyBorder="1" applyAlignment="1">
      <alignment horizontal="center"/>
    </xf>
    <xf numFmtId="49" fontId="10" fillId="4" borderId="7" xfId="3" applyNumberFormat="1" applyFont="1" applyFill="1" applyBorder="1" applyAlignment="1">
      <alignment horizontal="center"/>
    </xf>
    <xf numFmtId="49" fontId="10" fillId="0" borderId="8" xfId="3" applyNumberFormat="1" applyFont="1" applyBorder="1" applyAlignment="1" applyProtection="1">
      <alignment horizontal="center"/>
      <protection locked="0"/>
    </xf>
    <xf numFmtId="0" fontId="6" fillId="4" borderId="0" xfId="3" applyNumberFormat="1" applyFont="1" applyFill="1" applyBorder="1" applyAlignment="1">
      <alignment horizontal="center"/>
    </xf>
    <xf numFmtId="0" fontId="7" fillId="0" borderId="0" xfId="3" applyNumberFormat="1" applyFont="1" applyBorder="1" applyAlignment="1" applyProtection="1">
      <alignment horizontal="center"/>
      <protection locked="0"/>
    </xf>
    <xf numFmtId="0" fontId="6" fillId="0" borderId="0" xfId="3" applyNumberFormat="1" applyFont="1" applyAlignment="1" applyProtection="1">
      <alignment horizontal="center"/>
      <protection locked="0"/>
    </xf>
    <xf numFmtId="0" fontId="7" fillId="0" borderId="0" xfId="3" applyNumberFormat="1" applyFont="1" applyAlignment="1">
      <alignment horizontal="center"/>
    </xf>
    <xf numFmtId="0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7" fillId="0" borderId="20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7" fillId="0" borderId="7" xfId="3" applyNumberFormat="1" applyFont="1" applyFill="1" applyBorder="1" applyAlignment="1">
      <alignment horizontal="center"/>
    </xf>
    <xf numFmtId="0" fontId="7" fillId="0" borderId="8" xfId="3" applyNumberFormat="1" applyFont="1" applyFill="1" applyBorder="1" applyAlignment="1">
      <alignment horizontal="center"/>
    </xf>
    <xf numFmtId="0" fontId="7" fillId="3" borderId="29" xfId="3" applyNumberFormat="1" applyFont="1" applyFill="1" applyBorder="1" applyAlignment="1">
      <alignment horizontal="center"/>
    </xf>
    <xf numFmtId="0" fontId="7" fillId="3" borderId="20" xfId="3" applyNumberFormat="1" applyFont="1" applyFill="1" applyBorder="1" applyAlignment="1">
      <alignment horizontal="center"/>
    </xf>
    <xf numFmtId="0" fontId="7" fillId="0" borderId="7" xfId="3" applyNumberFormat="1" applyFont="1" applyBorder="1" applyAlignment="1">
      <alignment horizontal="center"/>
    </xf>
    <xf numFmtId="0" fontId="7" fillId="0" borderId="8" xfId="3" applyNumberFormat="1" applyFont="1" applyBorder="1" applyAlignment="1" applyProtection="1">
      <alignment horizontal="center"/>
      <protection locked="0"/>
    </xf>
    <xf numFmtId="0" fontId="10" fillId="4" borderId="0" xfId="3" applyFont="1" applyFill="1" applyAlignment="1">
      <alignment horizontal="center"/>
    </xf>
    <xf numFmtId="0" fontId="10" fillId="4" borderId="0" xfId="3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" fontId="6" fillId="4" borderId="26" xfId="2" applyNumberFormat="1" applyFont="1" applyFill="1" applyBorder="1" applyAlignment="1">
      <alignment horizontal="center"/>
    </xf>
    <xf numFmtId="37" fontId="6" fillId="4" borderId="26" xfId="2" applyNumberFormat="1" applyFont="1" applyFill="1" applyBorder="1" applyAlignment="1">
      <alignment horizontal="center"/>
    </xf>
    <xf numFmtId="37" fontId="6" fillId="4" borderId="14" xfId="2" applyNumberFormat="1" applyFont="1" applyFill="1" applyBorder="1" applyAlignment="1">
      <alignment horizontal="center"/>
    </xf>
    <xf numFmtId="37" fontId="15" fillId="4" borderId="26" xfId="2" applyNumberFormat="1" applyFont="1" applyFill="1" applyBorder="1" applyAlignment="1">
      <alignment horizontal="center"/>
    </xf>
    <xf numFmtId="3" fontId="6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2" fillId="0" borderId="0" xfId="1" applyFill="1" applyBorder="1" applyAlignment="1" applyProtection="1">
      <alignment horizontal="center" vertical="center" wrapText="1"/>
    </xf>
    <xf numFmtId="0" fontId="12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6" fillId="2" borderId="33" xfId="3" applyNumberFormat="1" applyFont="1" applyFill="1" applyBorder="1" applyAlignment="1">
      <alignment wrapText="1"/>
    </xf>
    <xf numFmtId="0" fontId="8" fillId="3" borderId="35" xfId="3" applyNumberFormat="1" applyFont="1" applyFill="1" applyBorder="1" applyAlignment="1">
      <alignment horizontal="center"/>
    </xf>
    <xf numFmtId="0" fontId="12" fillId="8" borderId="0" xfId="1" applyFill="1" applyBorder="1" applyAlignment="1" applyProtection="1">
      <alignment horizontal="center" vertical="center" wrapText="1"/>
    </xf>
    <xf numFmtId="0" fontId="12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3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4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0" fillId="4" borderId="0" xfId="3" applyNumberFormat="1" applyFont="1" applyFill="1" applyBorder="1" applyAlignment="1"/>
    <xf numFmtId="0" fontId="0" fillId="3" borderId="33" xfId="0" applyFill="1" applyBorder="1"/>
    <xf numFmtId="0" fontId="6" fillId="3" borderId="42" xfId="3" applyNumberFormat="1" applyFont="1" applyFill="1" applyBorder="1" applyAlignment="1">
      <alignment horizontal="center"/>
    </xf>
    <xf numFmtId="0" fontId="6" fillId="3" borderId="43" xfId="3" applyNumberFormat="1" applyFont="1" applyFill="1" applyBorder="1" applyAlignment="1">
      <alignment horizontal="center"/>
    </xf>
    <xf numFmtId="0" fontId="13" fillId="0" borderId="11" xfId="3" applyNumberFormat="1" applyFont="1" applyFill="1" applyBorder="1" applyAlignment="1">
      <alignment horizontal="left"/>
    </xf>
    <xf numFmtId="164" fontId="13" fillId="7" borderId="38" xfId="3" applyNumberFormat="1" applyFont="1" applyFill="1" applyBorder="1" applyAlignment="1">
      <alignment horizontal="center"/>
    </xf>
    <xf numFmtId="3" fontId="13" fillId="3" borderId="15" xfId="2" applyFont="1" applyFill="1" applyBorder="1" applyAlignment="1">
      <alignment horizontal="centerContinuous"/>
    </xf>
    <xf numFmtId="3" fontId="35" fillId="0" borderId="0" xfId="2" applyNumberFormat="1" applyFont="1" applyAlignment="1"/>
    <xf numFmtId="0" fontId="6" fillId="3" borderId="35" xfId="3" applyNumberFormat="1" applyFont="1" applyFill="1" applyBorder="1" applyAlignment="1"/>
    <xf numFmtId="49" fontId="10" fillId="0" borderId="36" xfId="3" applyNumberFormat="1" applyFont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/>
    <xf numFmtId="164" fontId="6" fillId="0" borderId="0" xfId="3" applyNumberFormat="1" applyFont="1" applyFill="1" applyAlignment="1" applyProtection="1">
      <protection locked="0"/>
    </xf>
    <xf numFmtId="164" fontId="17" fillId="0" borderId="0" xfId="3" applyNumberFormat="1" applyFont="1" applyFill="1" applyBorder="1" applyAlignment="1">
      <alignment horizontal="right"/>
    </xf>
    <xf numFmtId="164" fontId="13" fillId="0" borderId="0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Alignment="1">
      <alignment horizontal="left"/>
    </xf>
    <xf numFmtId="0" fontId="12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6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6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6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6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8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2" fillId="0" borderId="0" xfId="1" applyAlignment="1" applyProtection="1"/>
    <xf numFmtId="0" fontId="10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2" fillId="9" borderId="0" xfId="1" applyFill="1" applyBorder="1" applyAlignment="1" applyProtection="1">
      <alignment vertical="center" wrapText="1"/>
      <protection locked="0"/>
    </xf>
    <xf numFmtId="0" fontId="12" fillId="9" borderId="0" xfId="1" applyFill="1" applyBorder="1" applyAlignment="1" applyProtection="1">
      <alignment horizontal="center" vertical="center" wrapText="1"/>
    </xf>
    <xf numFmtId="3" fontId="6" fillId="4" borderId="14" xfId="2" applyNumberFormat="1" applyFont="1" applyFill="1" applyBorder="1" applyAlignment="1">
      <alignment horizontal="center"/>
    </xf>
    <xf numFmtId="3" fontId="4" fillId="4" borderId="26" xfId="2" applyNumberFormat="1" applyFont="1" applyFill="1" applyBorder="1" applyAlignment="1">
      <alignment horizontal="center"/>
    </xf>
    <xf numFmtId="3" fontId="4" fillId="4" borderId="14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165" fontId="36" fillId="3" borderId="16" xfId="2" applyNumberFormat="1" applyFont="1" applyFill="1" applyBorder="1" applyAlignment="1"/>
    <xf numFmtId="3" fontId="2" fillId="0" borderId="26" xfId="2" applyNumberFormat="1" applyFont="1" applyFill="1" applyBorder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6" fillId="3" borderId="13" xfId="2" applyNumberFormat="1" applyFont="1" applyFill="1" applyBorder="1" applyAlignment="1"/>
    <xf numFmtId="3" fontId="2" fillId="0" borderId="14" xfId="2" applyNumberFormat="1" applyFont="1" applyFill="1" applyBorder="1" applyAlignment="1">
      <alignment horizontal="center"/>
    </xf>
    <xf numFmtId="3" fontId="2" fillId="4" borderId="14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6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0" fontId="37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3" fillId="0" borderId="38" xfId="0" applyNumberFormat="1" applyFont="1" applyBorder="1" applyAlignment="1">
      <alignment horizontal="left"/>
    </xf>
    <xf numFmtId="164" fontId="13" fillId="0" borderId="39" xfId="0" applyNumberFormat="1" applyFont="1" applyBorder="1" applyAlignment="1">
      <alignment horizontal="left"/>
    </xf>
    <xf numFmtId="164" fontId="6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9" borderId="0" xfId="1" applyFill="1" applyBorder="1" applyAlignment="1" applyProtection="1">
      <alignment horizontal="center" vertical="center" wrapText="1"/>
      <protection locked="0"/>
    </xf>
    <xf numFmtId="0" fontId="12" fillId="9" borderId="36" xfId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8" fillId="3" borderId="9" xfId="3" applyNumberFormat="1" applyFont="1" applyFill="1" applyBorder="1" applyAlignment="1">
      <alignment horizontal="center"/>
    </xf>
    <xf numFmtId="0" fontId="8" fillId="3" borderId="29" xfId="3" applyNumberFormat="1" applyFont="1" applyFill="1" applyBorder="1" applyAlignment="1">
      <alignment horizontal="center"/>
    </xf>
    <xf numFmtId="0" fontId="22" fillId="0" borderId="0" xfId="0" quotePrefix="1" applyNumberFormat="1" applyFont="1" applyAlignment="1">
      <alignment horizontal="left" vertical="center" wrapText="1"/>
    </xf>
    <xf numFmtId="3" fontId="1" fillId="0" borderId="14" xfId="2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zoomScalePageLayoutView="90" workbookViewId="0">
      <selection activeCell="B8" sqref="B8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08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6" t="s">
        <v>98</v>
      </c>
      <c r="C6" s="186" t="s">
        <v>20</v>
      </c>
      <c r="D6" s="47" t="s">
        <v>21</v>
      </c>
      <c r="E6" s="47" t="s">
        <v>22</v>
      </c>
      <c r="F6" s="48"/>
      <c r="G6" s="49"/>
      <c r="H6" s="49"/>
      <c r="I6" s="125"/>
      <c r="J6" s="49"/>
      <c r="K6" s="125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70</v>
      </c>
      <c r="B7" s="242">
        <v>29532</v>
      </c>
      <c r="C7" s="240">
        <v>29791</v>
      </c>
      <c r="D7" s="185">
        <f>(B7-C7)</f>
        <v>-259</v>
      </c>
      <c r="E7" s="85">
        <f>(B7-C7)/C7</f>
        <v>-8.6939008425363368E-3</v>
      </c>
      <c r="F7" s="86"/>
      <c r="I7" s="126"/>
      <c r="K7" s="125"/>
    </row>
    <row r="8" spans="1:240" ht="16.5" customHeight="1" thickBot="1" x14ac:dyDescent="0.25">
      <c r="A8" s="50" t="s">
        <v>67</v>
      </c>
      <c r="B8" s="285">
        <v>58804</v>
      </c>
      <c r="C8" s="241">
        <v>59550</v>
      </c>
      <c r="D8" s="184">
        <f>(B8-C8)</f>
        <v>-746</v>
      </c>
      <c r="E8" s="51">
        <f>(B8-C8)/C8</f>
        <v>-1.2527287993282956E-2</v>
      </c>
      <c r="F8" s="52"/>
      <c r="I8" s="126"/>
      <c r="K8" s="125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6"/>
      <c r="K9" s="125"/>
    </row>
    <row r="10" spans="1:240" ht="12.75" customHeight="1" x14ac:dyDescent="0.2">
      <c r="A10" s="54"/>
      <c r="B10" s="45"/>
      <c r="C10" s="45"/>
      <c r="D10" s="45"/>
      <c r="E10" s="55"/>
      <c r="F10" s="55"/>
      <c r="K10" s="125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5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6" t="s">
        <v>97</v>
      </c>
      <c r="C13" s="186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70</v>
      </c>
      <c r="B14" s="242">
        <v>19601</v>
      </c>
      <c r="C14" s="182">
        <v>19498</v>
      </c>
      <c r="D14" s="183">
        <f>(B14-C14)</f>
        <v>103</v>
      </c>
      <c r="E14" s="87">
        <f>(B14-C14)/C14</f>
        <v>5.2825930864704076E-3</v>
      </c>
      <c r="F14" s="88"/>
    </row>
    <row r="15" spans="1:240" ht="16.5" customHeight="1" thickBot="1" x14ac:dyDescent="0.25">
      <c r="A15" s="50" t="s">
        <v>67</v>
      </c>
      <c r="B15" s="243">
        <v>19741</v>
      </c>
      <c r="C15" s="239">
        <v>19630</v>
      </c>
      <c r="D15" s="184">
        <f>(B15-C15)</f>
        <v>111</v>
      </c>
      <c r="E15" s="51">
        <f>(B15-C15)/C15</f>
        <v>5.6546102903718802E-3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64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6" t="s">
        <v>96</v>
      </c>
      <c r="C20" s="186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70</v>
      </c>
      <c r="B21" s="245">
        <v>195322</v>
      </c>
      <c r="C21" s="182">
        <v>195495</v>
      </c>
      <c r="D21" s="183">
        <f>(B21-C21)</f>
        <v>-173</v>
      </c>
      <c r="E21" s="87">
        <f>(B21-C21)/C21</f>
        <v>-8.849331184940791E-4</v>
      </c>
      <c r="F21" s="86"/>
    </row>
    <row r="22" spans="1:6" ht="16.5" customHeight="1" thickBot="1" x14ac:dyDescent="0.25">
      <c r="A22" s="50" t="s">
        <v>67</v>
      </c>
      <c r="B22" s="251">
        <f>B21</f>
        <v>195322</v>
      </c>
      <c r="C22" s="239">
        <v>195495</v>
      </c>
      <c r="D22" s="184">
        <f>(B22-C22)</f>
        <v>-173</v>
      </c>
      <c r="E22" s="51">
        <f>(B22-C22)/C22</f>
        <v>-8.849331184940791E-4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6" t="s">
        <v>95</v>
      </c>
      <c r="C27" s="186" t="s">
        <v>75</v>
      </c>
      <c r="D27" s="47" t="s">
        <v>21</v>
      </c>
      <c r="E27" s="47" t="s">
        <v>22</v>
      </c>
      <c r="F27" s="48"/>
    </row>
    <row r="28" spans="1:6" ht="16.5" customHeight="1" x14ac:dyDescent="0.2">
      <c r="A28" s="244" t="s">
        <v>70</v>
      </c>
      <c r="B28" s="245">
        <v>452823</v>
      </c>
      <c r="C28" s="246">
        <v>450172</v>
      </c>
      <c r="D28" s="247">
        <f>(B28-C28)</f>
        <v>2651</v>
      </c>
      <c r="E28" s="248">
        <f>(B28-C28)/C28</f>
        <v>5.8888602578569971E-3</v>
      </c>
      <c r="F28" s="249"/>
    </row>
    <row r="29" spans="1:6" ht="16.5" customHeight="1" thickBot="1" x14ac:dyDescent="0.25">
      <c r="A29" s="250" t="s">
        <v>67</v>
      </c>
      <c r="B29" s="251">
        <v>775079</v>
      </c>
      <c r="C29" s="252">
        <v>772002</v>
      </c>
      <c r="D29" s="253">
        <f>(B29-C29)</f>
        <v>3077</v>
      </c>
      <c r="E29" s="254">
        <f>(B29-C29)/C29</f>
        <v>3.9857409695829805E-3</v>
      </c>
      <c r="F29" s="255"/>
    </row>
    <row r="30" spans="1:6" ht="12.75" customHeight="1" thickTop="1" x14ac:dyDescent="0.2">
      <c r="A30" s="256"/>
      <c r="B30" s="257"/>
      <c r="C30" s="257"/>
      <c r="D30" s="257"/>
      <c r="E30" s="258"/>
      <c r="F30" s="258"/>
    </row>
    <row r="31" spans="1:6" ht="12.75" customHeight="1" x14ac:dyDescent="0.2">
      <c r="A31" s="256"/>
      <c r="B31" s="257"/>
      <c r="C31" s="257"/>
      <c r="D31" s="257"/>
      <c r="E31" s="258"/>
      <c r="F31" s="258"/>
    </row>
    <row r="32" spans="1:6" s="114" customFormat="1" x14ac:dyDescent="0.2">
      <c r="A32" s="259" t="s">
        <v>57</v>
      </c>
      <c r="B32" s="259"/>
      <c r="C32" s="259"/>
      <c r="D32" s="259"/>
      <c r="E32" s="259"/>
      <c r="F32" s="259"/>
    </row>
    <row r="33" spans="1:6" s="114" customFormat="1" ht="36.75" customHeight="1" x14ac:dyDescent="0.2">
      <c r="A33" s="259" t="s">
        <v>99</v>
      </c>
      <c r="B33" s="259"/>
      <c r="C33" s="259"/>
      <c r="D33" s="259"/>
      <c r="E33" s="259"/>
      <c r="F33" s="259"/>
    </row>
    <row r="34" spans="1:6" x14ac:dyDescent="0.2">
      <c r="A34" s="209" t="s">
        <v>76</v>
      </c>
    </row>
    <row r="35" spans="1:6" x14ac:dyDescent="0.2">
      <c r="A35" s="115"/>
    </row>
  </sheetData>
  <mergeCells count="2">
    <mergeCell ref="A33:F33"/>
    <mergeCell ref="A32:F32"/>
  </mergeCells>
  <phoneticPr fontId="10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
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zoomScaleNormal="115" workbookViewId="0">
      <selection activeCell="I22" sqref="I22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7"/>
    </row>
    <row r="3" spans="1:8" ht="16.5" customHeight="1" thickTop="1" x14ac:dyDescent="0.2">
      <c r="A3" s="191"/>
      <c r="B3" s="266" t="s">
        <v>8</v>
      </c>
      <c r="C3" s="266"/>
      <c r="D3" s="267"/>
      <c r="E3" s="265"/>
      <c r="F3" s="265"/>
      <c r="G3" s="265"/>
      <c r="H3" s="187"/>
    </row>
    <row r="4" spans="1:8" ht="13.5" customHeight="1" x14ac:dyDescent="0.2">
      <c r="A4" s="192" t="s">
        <v>32</v>
      </c>
      <c r="B4" s="193" t="s">
        <v>6</v>
      </c>
      <c r="C4" s="10"/>
      <c r="D4" s="194" t="s">
        <v>7</v>
      </c>
      <c r="E4" s="188"/>
      <c r="F4" s="187"/>
      <c r="G4" s="189"/>
      <c r="H4" s="187"/>
    </row>
    <row r="5" spans="1:8" x14ac:dyDescent="0.2">
      <c r="A5" s="1" t="s">
        <v>0</v>
      </c>
      <c r="B5" s="4">
        <v>428</v>
      </c>
      <c r="C5" s="5"/>
      <c r="D5" s="195">
        <v>418</v>
      </c>
      <c r="E5" s="190"/>
      <c r="F5" s="187"/>
      <c r="G5" s="190"/>
      <c r="H5" s="187"/>
    </row>
    <row r="6" spans="1:8" x14ac:dyDescent="0.2">
      <c r="A6" s="2" t="s">
        <v>1</v>
      </c>
      <c r="B6" s="6">
        <v>531</v>
      </c>
      <c r="C6" s="7"/>
      <c r="D6" s="196">
        <v>518</v>
      </c>
      <c r="E6" s="190"/>
      <c r="F6" s="187"/>
      <c r="G6" s="190"/>
      <c r="H6" s="187"/>
    </row>
    <row r="7" spans="1:8" x14ac:dyDescent="0.2">
      <c r="A7" s="2" t="s">
        <v>2</v>
      </c>
      <c r="B7" s="6">
        <v>633</v>
      </c>
      <c r="C7" s="7"/>
      <c r="D7" s="196">
        <v>618</v>
      </c>
      <c r="E7" s="190"/>
      <c r="F7" s="187"/>
      <c r="G7" s="190"/>
      <c r="H7" s="187"/>
    </row>
    <row r="8" spans="1:8" x14ac:dyDescent="0.2">
      <c r="A8" s="2" t="s">
        <v>3</v>
      </c>
      <c r="B8" s="6">
        <v>731</v>
      </c>
      <c r="C8" s="7"/>
      <c r="D8" s="196">
        <v>713</v>
      </c>
      <c r="E8" s="190"/>
      <c r="F8" s="187"/>
      <c r="G8" s="190"/>
      <c r="H8" s="187"/>
    </row>
    <row r="9" spans="1:8" x14ac:dyDescent="0.2">
      <c r="A9" s="2" t="s">
        <v>69</v>
      </c>
      <c r="B9" s="6">
        <v>105</v>
      </c>
      <c r="C9" s="7"/>
      <c r="D9" s="196">
        <v>103</v>
      </c>
      <c r="E9" s="190"/>
      <c r="F9" s="187"/>
      <c r="G9" s="190"/>
      <c r="H9" s="187"/>
    </row>
    <row r="10" spans="1:8" ht="15" thickBot="1" x14ac:dyDescent="0.25">
      <c r="A10" s="197" t="s">
        <v>77</v>
      </c>
      <c r="B10" s="198"/>
      <c r="C10" s="199"/>
      <c r="D10" s="200">
        <v>449</v>
      </c>
      <c r="E10" s="187"/>
      <c r="F10" s="187"/>
      <c r="G10" s="190"/>
      <c r="H10" s="187"/>
    </row>
    <row r="11" spans="1:8" ht="13.5" customHeight="1" thickTop="1" x14ac:dyDescent="0.2">
      <c r="A11" s="202" t="s">
        <v>39</v>
      </c>
      <c r="B11" s="201"/>
      <c r="C11" s="201"/>
      <c r="D11" s="201"/>
      <c r="E11" s="187"/>
      <c r="F11" s="187"/>
      <c r="G11" s="187"/>
      <c r="H11" s="187"/>
    </row>
    <row r="12" spans="1:8" ht="6.75" customHeight="1" x14ac:dyDescent="0.2">
      <c r="A12" s="104"/>
      <c r="B12" s="105"/>
    </row>
    <row r="13" spans="1:8" ht="21" customHeight="1" thickBot="1" x14ac:dyDescent="0.3">
      <c r="A13" s="3" t="s">
        <v>18</v>
      </c>
      <c r="B13" s="137"/>
      <c r="E13" s="3"/>
      <c r="F13" s="3"/>
      <c r="G13" s="3"/>
    </row>
    <row r="14" spans="1:8" ht="13.5" thickTop="1" x14ac:dyDescent="0.2">
      <c r="A14" s="203"/>
      <c r="B14" s="260"/>
      <c r="C14" s="261"/>
      <c r="D14" s="262"/>
    </row>
    <row r="15" spans="1:8" x14ac:dyDescent="0.2">
      <c r="A15" s="192" t="s">
        <v>32</v>
      </c>
      <c r="B15" s="263" t="s">
        <v>74</v>
      </c>
      <c r="C15" s="264"/>
      <c r="D15" s="264"/>
    </row>
    <row r="16" spans="1:8" x14ac:dyDescent="0.2">
      <c r="A16" s="1" t="s">
        <v>0</v>
      </c>
      <c r="B16" s="273">
        <v>303.7</v>
      </c>
      <c r="C16" s="274"/>
      <c r="D16" s="264"/>
    </row>
    <row r="17" spans="1:10" x14ac:dyDescent="0.2">
      <c r="A17" s="204" t="s">
        <v>1</v>
      </c>
      <c r="B17" s="273">
        <v>395.1</v>
      </c>
      <c r="C17" s="274"/>
      <c r="D17" s="264"/>
    </row>
    <row r="18" spans="1:10" x14ac:dyDescent="0.2">
      <c r="A18" s="204" t="s">
        <v>2</v>
      </c>
      <c r="B18" s="273">
        <v>486.6</v>
      </c>
      <c r="C18" s="274"/>
      <c r="D18" s="264"/>
    </row>
    <row r="19" spans="1:10" x14ac:dyDescent="0.2">
      <c r="A19" s="204" t="s">
        <v>3</v>
      </c>
      <c r="B19" s="273">
        <v>578.20000000000005</v>
      </c>
      <c r="C19" s="274"/>
      <c r="D19" s="264"/>
    </row>
    <row r="20" spans="1:10" x14ac:dyDescent="0.2">
      <c r="A20" s="205" t="s">
        <v>69</v>
      </c>
      <c r="B20" s="273">
        <v>91.6</v>
      </c>
      <c r="C20" s="274"/>
      <c r="D20" s="264"/>
    </row>
    <row r="21" spans="1:10" ht="15.75" customHeight="1" thickBot="1" x14ac:dyDescent="0.25">
      <c r="A21" s="206" t="s">
        <v>78</v>
      </c>
      <c r="B21" s="207"/>
      <c r="C21" s="271" t="s">
        <v>79</v>
      </c>
      <c r="D21" s="272"/>
    </row>
    <row r="22" spans="1:10" s="111" customFormat="1" ht="8.25" customHeight="1" thickTop="1" x14ac:dyDescent="0.3">
      <c r="A22" s="110"/>
      <c r="B22" s="112"/>
      <c r="C22" s="113"/>
    </row>
    <row r="23" spans="1:10" ht="21" customHeight="1" thickBot="1" x14ac:dyDescent="0.3">
      <c r="A23" s="3" t="s">
        <v>9</v>
      </c>
      <c r="B23" s="11"/>
      <c r="C23" s="11"/>
      <c r="D23" s="11"/>
      <c r="E23" s="138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0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4" t="s">
        <v>15</v>
      </c>
      <c r="H25" s="91"/>
    </row>
    <row r="26" spans="1:10" ht="16.5" customHeight="1" x14ac:dyDescent="0.2">
      <c r="A26" s="24" t="s">
        <v>34</v>
      </c>
      <c r="B26" s="25"/>
      <c r="C26" s="25"/>
      <c r="D26" s="221">
        <v>878.82</v>
      </c>
      <c r="E26" s="221">
        <v>750</v>
      </c>
      <c r="F26" s="222"/>
      <c r="G26" s="221">
        <v>128.82</v>
      </c>
      <c r="H26" s="92"/>
      <c r="J26" s="124"/>
    </row>
    <row r="27" spans="1:10" x14ac:dyDescent="0.2">
      <c r="A27" s="26" t="s">
        <v>35</v>
      </c>
      <c r="B27" s="27"/>
      <c r="C27" s="27"/>
      <c r="D27" s="223">
        <v>789.26</v>
      </c>
      <c r="E27" s="223">
        <v>750</v>
      </c>
      <c r="F27" s="224"/>
      <c r="G27" s="223">
        <v>39.26</v>
      </c>
      <c r="H27" s="93"/>
      <c r="J27" s="124"/>
    </row>
    <row r="28" spans="1:10" x14ac:dyDescent="0.2">
      <c r="A28" s="26" t="s">
        <v>36</v>
      </c>
      <c r="B28" s="27"/>
      <c r="C28" s="27"/>
      <c r="D28" s="223">
        <v>604.36</v>
      </c>
      <c r="E28" s="223">
        <v>500</v>
      </c>
      <c r="F28" s="224"/>
      <c r="G28" s="223">
        <v>104.36</v>
      </c>
      <c r="H28" s="93"/>
      <c r="J28" s="124"/>
    </row>
    <row r="29" spans="1:10" ht="20.25" customHeight="1" x14ac:dyDescent="0.2">
      <c r="A29" s="13" t="s">
        <v>37</v>
      </c>
      <c r="B29" s="31"/>
      <c r="C29" s="31"/>
      <c r="D29" s="225"/>
      <c r="E29" s="225"/>
      <c r="F29" s="226"/>
      <c r="G29" s="225"/>
      <c r="H29" s="32"/>
    </row>
    <row r="30" spans="1:10" x14ac:dyDescent="0.2">
      <c r="A30" s="24" t="s">
        <v>34</v>
      </c>
      <c r="B30" s="25"/>
      <c r="C30" s="25"/>
      <c r="D30" s="221">
        <v>864.39</v>
      </c>
      <c r="E30" s="221">
        <v>750</v>
      </c>
      <c r="F30" s="222"/>
      <c r="G30" s="221">
        <v>114.39</v>
      </c>
      <c r="H30" s="92"/>
      <c r="J30" s="124"/>
    </row>
    <row r="31" spans="1:10" x14ac:dyDescent="0.2">
      <c r="A31" s="26" t="s">
        <v>38</v>
      </c>
      <c r="B31" s="27"/>
      <c r="C31" s="27"/>
      <c r="D31" s="223">
        <v>780.4</v>
      </c>
      <c r="E31" s="223">
        <v>750</v>
      </c>
      <c r="F31" s="224"/>
      <c r="G31" s="223">
        <v>30.4</v>
      </c>
      <c r="H31" s="93"/>
      <c r="J31" s="124"/>
    </row>
    <row r="32" spans="1:10" ht="13.5" thickBot="1" x14ac:dyDescent="0.25">
      <c r="A32" s="18" t="s">
        <v>36</v>
      </c>
      <c r="B32" s="33"/>
      <c r="C32" s="33"/>
      <c r="D32" s="227">
        <v>587.58000000000004</v>
      </c>
      <c r="E32" s="227">
        <v>500</v>
      </c>
      <c r="F32" s="228"/>
      <c r="G32" s="227">
        <v>87.58</v>
      </c>
      <c r="H32" s="9"/>
      <c r="J32" s="124"/>
    </row>
    <row r="33" spans="1:13" ht="6.75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18.75" customHeight="1" thickBot="1" x14ac:dyDescent="0.25">
      <c r="A34" s="154" t="s">
        <v>47</v>
      </c>
      <c r="B34" s="19"/>
      <c r="C34" s="11"/>
      <c r="D34" s="20"/>
      <c r="E34" s="19"/>
      <c r="F34" s="137"/>
      <c r="G34" s="137"/>
    </row>
    <row r="35" spans="1:13" ht="16.5" customHeight="1" thickTop="1" x14ac:dyDescent="0.2">
      <c r="A35" s="149"/>
      <c r="B35" s="229" t="s">
        <v>93</v>
      </c>
      <c r="C35" s="236"/>
      <c r="D35" s="236"/>
      <c r="E35" s="268"/>
      <c r="F35" s="269"/>
      <c r="G35" s="269"/>
      <c r="H35" s="270"/>
    </row>
    <row r="36" spans="1:13" ht="26.25" customHeight="1" x14ac:dyDescent="0.2">
      <c r="A36" s="150"/>
      <c r="B36" s="218" t="s">
        <v>92</v>
      </c>
      <c r="C36" s="237"/>
      <c r="D36" s="238" t="s">
        <v>94</v>
      </c>
      <c r="E36" s="276" t="s">
        <v>54</v>
      </c>
      <c r="F36" s="276"/>
      <c r="G36" s="276"/>
      <c r="H36" s="277"/>
      <c r="M36" s="220"/>
    </row>
    <row r="37" spans="1:13" ht="21.75" customHeight="1" x14ac:dyDescent="0.2">
      <c r="A37" s="151" t="s">
        <v>32</v>
      </c>
      <c r="B37" s="235" t="s">
        <v>90</v>
      </c>
      <c r="C37" s="237"/>
      <c r="D37" s="235" t="s">
        <v>91</v>
      </c>
      <c r="E37" s="276"/>
      <c r="F37" s="276"/>
      <c r="G37" s="276"/>
      <c r="H37" s="277"/>
    </row>
    <row r="38" spans="1:13" ht="16.5" customHeight="1" x14ac:dyDescent="0.2">
      <c r="A38" s="152" t="s">
        <v>0</v>
      </c>
      <c r="B38" s="230">
        <v>1307</v>
      </c>
      <c r="C38" s="231"/>
      <c r="D38" s="219">
        <v>1005</v>
      </c>
      <c r="E38" s="275" t="s">
        <v>84</v>
      </c>
      <c r="F38" s="275"/>
      <c r="G38" s="275"/>
      <c r="H38" s="264"/>
    </row>
    <row r="39" spans="1:13" ht="15" customHeight="1" x14ac:dyDescent="0.2">
      <c r="A39" s="152" t="s">
        <v>1</v>
      </c>
      <c r="B39" s="230">
        <v>1760</v>
      </c>
      <c r="C39" s="232"/>
      <c r="D39" s="219">
        <v>1354</v>
      </c>
      <c r="E39" s="275" t="s">
        <v>85</v>
      </c>
      <c r="F39" s="275"/>
      <c r="G39" s="275"/>
      <c r="H39" s="264"/>
    </row>
    <row r="40" spans="1:13" x14ac:dyDescent="0.2">
      <c r="A40" s="152" t="s">
        <v>2</v>
      </c>
      <c r="B40" s="230">
        <v>2213</v>
      </c>
      <c r="C40" s="232"/>
      <c r="D40" s="219">
        <v>1702</v>
      </c>
      <c r="E40" s="275" t="s">
        <v>86</v>
      </c>
      <c r="F40" s="275"/>
      <c r="G40" s="275"/>
      <c r="H40" s="264"/>
    </row>
    <row r="41" spans="1:13" x14ac:dyDescent="0.2">
      <c r="A41" s="152" t="s">
        <v>3</v>
      </c>
      <c r="B41" s="230">
        <v>2665</v>
      </c>
      <c r="C41" s="232"/>
      <c r="D41" s="219">
        <v>2050</v>
      </c>
      <c r="E41" s="275" t="s">
        <v>87</v>
      </c>
      <c r="F41" s="275"/>
      <c r="G41" s="275"/>
      <c r="H41" s="264"/>
    </row>
    <row r="42" spans="1:13" x14ac:dyDescent="0.2">
      <c r="A42" s="152" t="s">
        <v>16</v>
      </c>
      <c r="B42" s="230">
        <v>3118</v>
      </c>
      <c r="C42" s="232"/>
      <c r="D42" s="219">
        <v>2399</v>
      </c>
      <c r="E42" s="275" t="s">
        <v>88</v>
      </c>
      <c r="F42" s="275"/>
      <c r="G42" s="275"/>
      <c r="H42" s="264"/>
    </row>
    <row r="43" spans="1:13" x14ac:dyDescent="0.2">
      <c r="A43" s="152" t="s">
        <v>17</v>
      </c>
      <c r="B43" s="230">
        <v>3571</v>
      </c>
      <c r="C43" s="232"/>
      <c r="D43" s="219">
        <v>2747</v>
      </c>
      <c r="E43" s="275" t="s">
        <v>89</v>
      </c>
      <c r="F43" s="275"/>
      <c r="G43" s="275"/>
      <c r="H43" s="264"/>
    </row>
    <row r="44" spans="1:13" x14ac:dyDescent="0.2">
      <c r="A44" s="152">
        <v>7</v>
      </c>
      <c r="B44" s="230">
        <v>4024</v>
      </c>
      <c r="C44" s="232"/>
      <c r="D44" s="219">
        <v>3095</v>
      </c>
      <c r="E44" s="280">
        <v>1009</v>
      </c>
      <c r="F44" s="280"/>
      <c r="G44" s="280"/>
      <c r="H44" s="281"/>
      <c r="M44" s="219"/>
    </row>
    <row r="45" spans="1:13" x14ac:dyDescent="0.2">
      <c r="A45" s="152">
        <v>8</v>
      </c>
      <c r="B45" s="230">
        <v>4477</v>
      </c>
      <c r="C45" s="232"/>
      <c r="D45" s="219">
        <v>3444</v>
      </c>
      <c r="E45" s="280">
        <v>1153</v>
      </c>
      <c r="F45" s="280"/>
      <c r="G45" s="280"/>
      <c r="H45" s="281"/>
      <c r="M45" s="219"/>
    </row>
    <row r="46" spans="1:13" ht="13.5" thickBot="1" x14ac:dyDescent="0.25">
      <c r="A46" s="153" t="s">
        <v>69</v>
      </c>
      <c r="B46" s="233">
        <v>453</v>
      </c>
      <c r="C46" s="233"/>
      <c r="D46" s="233">
        <v>349</v>
      </c>
      <c r="E46" s="233"/>
      <c r="F46" s="233">
        <v>144</v>
      </c>
      <c r="G46" s="233"/>
      <c r="H46" s="9"/>
      <c r="M46" s="219"/>
    </row>
    <row r="47" spans="1:13" ht="11.25" customHeight="1" thickTop="1" x14ac:dyDescent="0.2">
      <c r="A47" s="116"/>
      <c r="B47" s="117"/>
      <c r="C47" s="118"/>
      <c r="D47" s="98"/>
    </row>
    <row r="48" spans="1:13" x14ac:dyDescent="0.2">
      <c r="A48" s="116" t="s">
        <v>58</v>
      </c>
      <c r="B48" s="117"/>
      <c r="C48" s="118"/>
      <c r="D48" s="98"/>
    </row>
    <row r="49" spans="1:13" s="111" customFormat="1" ht="30" customHeight="1" x14ac:dyDescent="0.3">
      <c r="A49" s="279" t="s">
        <v>80</v>
      </c>
      <c r="B49" s="279"/>
      <c r="C49" s="279"/>
      <c r="D49" s="279"/>
      <c r="E49" s="279"/>
      <c r="F49" s="279"/>
      <c r="G49" s="279"/>
      <c r="H49" s="279"/>
    </row>
    <row r="50" spans="1:13" s="111" customFormat="1" ht="30" customHeight="1" x14ac:dyDescent="0.3">
      <c r="A50" s="279" t="s">
        <v>68</v>
      </c>
      <c r="B50" s="279"/>
      <c r="C50" s="279"/>
      <c r="D50" s="279"/>
      <c r="E50" s="279"/>
      <c r="F50" s="279"/>
      <c r="G50" s="279"/>
      <c r="H50" s="279"/>
    </row>
    <row r="51" spans="1:13" ht="13.5" customHeight="1" x14ac:dyDescent="0.2">
      <c r="A51" s="278"/>
      <c r="B51" s="278"/>
      <c r="C51" s="278"/>
      <c r="D51" s="278"/>
      <c r="E51" s="278"/>
      <c r="F51" s="278"/>
      <c r="G51" s="278"/>
      <c r="H51" s="278"/>
    </row>
    <row r="52" spans="1:13" x14ac:dyDescent="0.2">
      <c r="A52" s="278"/>
      <c r="B52" s="278"/>
      <c r="C52" s="278"/>
      <c r="D52" s="278"/>
      <c r="E52" s="278"/>
      <c r="F52" s="278"/>
      <c r="G52" s="278"/>
      <c r="H52" s="278"/>
    </row>
    <row r="53" spans="1:13" x14ac:dyDescent="0.2">
      <c r="A53" s="104"/>
      <c r="B53" s="105"/>
      <c r="L53" s="219"/>
      <c r="M53" s="219"/>
    </row>
    <row r="54" spans="1:13" x14ac:dyDescent="0.2">
      <c r="A54" s="104"/>
      <c r="B54" s="105"/>
      <c r="L54" s="219"/>
      <c r="M54" s="219"/>
    </row>
    <row r="55" spans="1:13" x14ac:dyDescent="0.2">
      <c r="L55" s="219"/>
      <c r="M55" s="219"/>
    </row>
    <row r="56" spans="1:13" x14ac:dyDescent="0.2">
      <c r="L56" s="219"/>
      <c r="M56" s="219"/>
    </row>
    <row r="57" spans="1:13" x14ac:dyDescent="0.2">
      <c r="L57" s="219"/>
      <c r="M57" s="219"/>
    </row>
    <row r="58" spans="1:13" x14ac:dyDescent="0.2">
      <c r="L58" s="219"/>
      <c r="M58" s="219"/>
    </row>
    <row r="59" spans="1:13" x14ac:dyDescent="0.2">
      <c r="L59" s="219"/>
      <c r="M59" s="219"/>
    </row>
    <row r="60" spans="1:13" x14ac:dyDescent="0.2">
      <c r="L60" s="219"/>
      <c r="M60" s="219"/>
    </row>
    <row r="61" spans="1:13" x14ac:dyDescent="0.2">
      <c r="L61" s="219"/>
      <c r="M61" s="219"/>
    </row>
    <row r="66" spans="11:11" x14ac:dyDescent="0.2">
      <c r="K66" s="234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10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April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zoomScaleNormal="100" workbookViewId="0">
      <selection activeCell="A2" sqref="A2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6" customWidth="1"/>
    <col min="8" max="8" width="15.42578125" style="130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81</v>
      </c>
    </row>
    <row r="2" spans="1:9" ht="15.75" thickTop="1" x14ac:dyDescent="0.2">
      <c r="A2" s="68"/>
      <c r="B2" s="29"/>
      <c r="C2" s="29"/>
      <c r="D2" s="21"/>
      <c r="E2" s="28"/>
      <c r="F2" s="28"/>
      <c r="G2" s="157"/>
    </row>
    <row r="3" spans="1:9" x14ac:dyDescent="0.2">
      <c r="A3" s="69"/>
      <c r="B3" s="15"/>
      <c r="C3" s="15"/>
      <c r="D3" s="15"/>
      <c r="E3" s="22"/>
      <c r="F3" s="22"/>
      <c r="G3" s="158"/>
    </row>
    <row r="4" spans="1:9" x14ac:dyDescent="0.2">
      <c r="A4" s="70"/>
      <c r="B4" s="15"/>
      <c r="C4" s="15"/>
      <c r="D4" s="79" t="s">
        <v>81</v>
      </c>
      <c r="E4" s="22"/>
      <c r="F4" s="89"/>
      <c r="G4" s="158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5"/>
      <c r="F5" s="155"/>
      <c r="G5" s="159"/>
      <c r="H5" s="131"/>
      <c r="I5" s="99"/>
    </row>
    <row r="6" spans="1:9" x14ac:dyDescent="0.2">
      <c r="A6" s="70"/>
      <c r="B6" s="17" t="s">
        <v>45</v>
      </c>
      <c r="C6" s="17"/>
      <c r="D6" s="72">
        <v>70791291</v>
      </c>
      <c r="E6" s="155"/>
      <c r="F6" s="155"/>
      <c r="G6" s="159"/>
      <c r="H6" s="132"/>
      <c r="I6" s="72"/>
    </row>
    <row r="7" spans="1:9" x14ac:dyDescent="0.2">
      <c r="A7" s="70"/>
      <c r="B7" s="17" t="s">
        <v>51</v>
      </c>
      <c r="C7" s="17"/>
      <c r="D7" s="72">
        <v>4376983</v>
      </c>
      <c r="E7" s="155"/>
      <c r="F7" s="155"/>
      <c r="G7" s="159"/>
      <c r="H7" s="132"/>
      <c r="I7" s="96"/>
    </row>
    <row r="8" spans="1:9" ht="15" customHeight="1" x14ac:dyDescent="0.2">
      <c r="A8" s="70"/>
      <c r="B8" s="17" t="s">
        <v>46</v>
      </c>
      <c r="C8" s="17"/>
      <c r="D8" s="73">
        <v>1556590</v>
      </c>
      <c r="E8" s="155"/>
      <c r="F8" s="160"/>
      <c r="G8" s="159"/>
      <c r="I8" s="96"/>
    </row>
    <row r="9" spans="1:9" x14ac:dyDescent="0.2">
      <c r="A9" s="70"/>
      <c r="B9" s="142" t="s">
        <v>24</v>
      </c>
      <c r="C9" s="145"/>
      <c r="D9" s="144">
        <f>SUM(D5:D8)</f>
        <v>139060629</v>
      </c>
      <c r="E9" s="155"/>
      <c r="F9" s="155"/>
      <c r="G9" s="159"/>
    </row>
    <row r="10" spans="1:9" x14ac:dyDescent="0.2">
      <c r="A10" s="70"/>
      <c r="B10" s="74"/>
      <c r="C10" s="17"/>
      <c r="D10" s="75"/>
      <c r="E10" s="155"/>
      <c r="F10" s="155"/>
      <c r="G10" s="159"/>
    </row>
    <row r="11" spans="1:9" x14ac:dyDescent="0.2">
      <c r="A11" s="70" t="s">
        <v>28</v>
      </c>
      <c r="B11" s="17" t="s">
        <v>5</v>
      </c>
      <c r="C11" s="17"/>
      <c r="D11" s="71">
        <v>162851212</v>
      </c>
      <c r="E11" s="155"/>
      <c r="F11" s="155"/>
      <c r="G11" s="159"/>
      <c r="H11" s="132"/>
      <c r="I11" s="96"/>
    </row>
    <row r="12" spans="1:9" x14ac:dyDescent="0.2">
      <c r="A12" s="70"/>
      <c r="B12" s="103" t="s">
        <v>53</v>
      </c>
      <c r="C12" s="17"/>
      <c r="D12" s="71">
        <v>600000</v>
      </c>
      <c r="E12" s="155"/>
      <c r="F12" s="155"/>
      <c r="G12" s="159"/>
      <c r="I12" s="96"/>
    </row>
    <row r="13" spans="1:9" x14ac:dyDescent="0.2">
      <c r="A13" s="70"/>
      <c r="B13" s="17" t="s">
        <v>66</v>
      </c>
      <c r="C13" s="17"/>
      <c r="D13" s="71">
        <v>10029832</v>
      </c>
      <c r="E13" s="155"/>
      <c r="F13" s="155"/>
      <c r="G13" s="159"/>
      <c r="H13" s="132"/>
      <c r="I13" s="96"/>
    </row>
    <row r="14" spans="1:9" x14ac:dyDescent="0.2">
      <c r="A14" s="70"/>
      <c r="B14" s="17" t="s">
        <v>49</v>
      </c>
      <c r="C14" s="17"/>
      <c r="D14" s="71">
        <v>220233607</v>
      </c>
      <c r="E14" s="155"/>
      <c r="F14" s="155"/>
      <c r="G14" s="159"/>
      <c r="H14" s="132"/>
      <c r="I14" s="96"/>
    </row>
    <row r="15" spans="1:9" x14ac:dyDescent="0.2">
      <c r="A15" s="70"/>
      <c r="B15" s="17" t="s">
        <v>18</v>
      </c>
      <c r="C15" s="17"/>
      <c r="D15" s="71">
        <v>77905505</v>
      </c>
      <c r="E15" s="155"/>
      <c r="F15" s="155"/>
      <c r="G15" s="159"/>
      <c r="H15" s="132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5"/>
      <c r="F16" s="155"/>
      <c r="G16" s="159"/>
      <c r="H16" s="132"/>
      <c r="I16" s="96"/>
    </row>
    <row r="17" spans="1:9" x14ac:dyDescent="0.2">
      <c r="A17" s="70"/>
      <c r="B17" s="17" t="s">
        <v>65</v>
      </c>
      <c r="C17" s="17"/>
      <c r="D17" s="71">
        <v>1000000</v>
      </c>
      <c r="E17" s="155"/>
      <c r="F17" s="155"/>
      <c r="G17" s="159"/>
      <c r="H17" s="132"/>
    </row>
    <row r="18" spans="1:9" x14ac:dyDescent="0.2">
      <c r="A18" s="210"/>
      <c r="B18" s="17" t="s">
        <v>82</v>
      </c>
      <c r="C18" s="17"/>
      <c r="D18" s="71">
        <v>650000</v>
      </c>
      <c r="E18" s="155"/>
      <c r="F18" s="155"/>
      <c r="G18" s="211"/>
      <c r="H18" s="132"/>
    </row>
    <row r="19" spans="1:9" ht="17.25" x14ac:dyDescent="0.35">
      <c r="A19" s="70"/>
      <c r="B19" s="74" t="s">
        <v>25</v>
      </c>
      <c r="C19" s="17"/>
      <c r="D19" s="76">
        <f>SUM(D11:D18)</f>
        <v>487456044</v>
      </c>
      <c r="E19" s="155"/>
      <c r="F19" s="161"/>
      <c r="G19" s="159"/>
      <c r="I19" s="96"/>
    </row>
    <row r="20" spans="1:9" s="120" customFormat="1" ht="21" customHeight="1" x14ac:dyDescent="0.25">
      <c r="A20" s="119"/>
      <c r="B20" s="142" t="s">
        <v>26</v>
      </c>
      <c r="C20" s="143"/>
      <c r="D20" s="144">
        <f>+D19+D9</f>
        <v>626516673</v>
      </c>
      <c r="E20" s="155"/>
      <c r="F20" s="155"/>
      <c r="G20" s="159"/>
      <c r="H20" s="133"/>
      <c r="I20" s="121"/>
    </row>
    <row r="21" spans="1:9" ht="15.75" thickBot="1" x14ac:dyDescent="0.25">
      <c r="A21" s="95"/>
      <c r="B21" s="97"/>
      <c r="C21" s="66"/>
      <c r="D21" s="77"/>
      <c r="E21" s="162"/>
      <c r="F21" s="162"/>
      <c r="G21" s="163"/>
    </row>
    <row r="22" spans="1:9" ht="12" customHeight="1" thickTop="1" x14ac:dyDescent="0.2">
      <c r="A22" s="78"/>
      <c r="B22" s="123"/>
      <c r="C22" s="17"/>
      <c r="D22" s="71"/>
      <c r="E22" s="164"/>
      <c r="F22" s="16"/>
      <c r="G22" s="165"/>
    </row>
    <row r="23" spans="1:9" s="148" customFormat="1" ht="12" hidden="1" customHeight="1" x14ac:dyDescent="0.2">
      <c r="A23" s="137"/>
      <c r="B23" s="147"/>
      <c r="C23" s="11"/>
      <c r="D23" s="67"/>
      <c r="E23" s="67"/>
      <c r="F23" s="67"/>
      <c r="G23" s="166"/>
      <c r="H23" s="146"/>
    </row>
    <row r="24" spans="1:9" ht="12" hidden="1" customHeight="1" x14ac:dyDescent="0.2">
      <c r="A24" s="137"/>
      <c r="C24" s="11"/>
      <c r="D24" s="67"/>
      <c r="E24" s="67"/>
      <c r="F24" s="67"/>
      <c r="H24" s="134"/>
    </row>
    <row r="25" spans="1:9" ht="12" hidden="1" customHeight="1" x14ac:dyDescent="0.2">
      <c r="A25" s="137"/>
      <c r="B25" s="122"/>
      <c r="C25" s="11"/>
      <c r="D25" s="67"/>
      <c r="E25" s="67"/>
      <c r="F25" s="67"/>
      <c r="H25" s="134"/>
    </row>
    <row r="26" spans="1:9" ht="12" hidden="1" customHeight="1" x14ac:dyDescent="0.2">
      <c r="A26" s="137"/>
      <c r="B26" s="122"/>
      <c r="C26" s="11"/>
      <c r="D26" s="67"/>
      <c r="E26" s="67"/>
      <c r="F26" s="67"/>
      <c r="H26" s="134"/>
    </row>
    <row r="27" spans="1:9" ht="12" hidden="1" customHeight="1" x14ac:dyDescent="0.2">
      <c r="A27" s="137"/>
      <c r="B27" s="122"/>
      <c r="C27" s="11"/>
      <c r="D27" s="67"/>
      <c r="E27" s="67"/>
      <c r="F27" s="67"/>
      <c r="H27" s="134"/>
    </row>
    <row r="28" spans="1:9" ht="12" hidden="1" customHeight="1" x14ac:dyDescent="0.2">
      <c r="A28" s="137"/>
      <c r="B28" s="122"/>
      <c r="C28" s="11"/>
      <c r="D28" s="67"/>
      <c r="E28" s="67"/>
      <c r="F28" s="67"/>
      <c r="H28" s="134"/>
    </row>
    <row r="29" spans="1:9" ht="12" hidden="1" customHeight="1" x14ac:dyDescent="0.2">
      <c r="A29" s="137"/>
      <c r="B29" s="122"/>
      <c r="C29" s="11"/>
      <c r="D29" s="67"/>
      <c r="E29" s="67"/>
      <c r="F29" s="67"/>
      <c r="H29" s="134"/>
    </row>
    <row r="30" spans="1:9" ht="9.9499999999999993" customHeight="1" x14ac:dyDescent="0.25">
      <c r="A30" s="3"/>
      <c r="B30" s="122"/>
      <c r="C30" s="11"/>
      <c r="D30" s="67"/>
      <c r="E30" s="67"/>
      <c r="F30" s="67"/>
      <c r="H30" s="134"/>
    </row>
    <row r="31" spans="1:9" ht="16.5" customHeight="1" thickBot="1" x14ac:dyDescent="0.3">
      <c r="A31" s="100" t="s">
        <v>40</v>
      </c>
      <c r="B31" s="101"/>
      <c r="C31" s="101"/>
      <c r="D31" s="75"/>
      <c r="E31" s="167"/>
      <c r="F31" s="167"/>
      <c r="G31" s="167"/>
    </row>
    <row r="32" spans="1:9" ht="15.75" thickTop="1" x14ac:dyDescent="0.2">
      <c r="A32" s="68" t="s">
        <v>29</v>
      </c>
      <c r="B32" s="102"/>
      <c r="C32" s="282" t="s">
        <v>83</v>
      </c>
      <c r="D32" s="282"/>
      <c r="E32" s="282"/>
      <c r="F32" s="282"/>
      <c r="G32" s="283"/>
    </row>
    <row r="33" spans="1:9" x14ac:dyDescent="0.2">
      <c r="A33" s="70" t="s">
        <v>55</v>
      </c>
      <c r="B33" s="82"/>
      <c r="C33" s="107"/>
      <c r="D33" s="212">
        <v>368752557</v>
      </c>
      <c r="E33" s="168"/>
      <c r="F33" s="169"/>
      <c r="G33" s="170"/>
      <c r="H33" s="132"/>
      <c r="I33" s="96"/>
    </row>
    <row r="34" spans="1:9" x14ac:dyDescent="0.2">
      <c r="A34" s="70" t="s">
        <v>41</v>
      </c>
      <c r="B34" s="106"/>
      <c r="C34" s="107"/>
      <c r="D34" s="212">
        <v>8500000</v>
      </c>
      <c r="E34" s="168"/>
      <c r="F34" s="169"/>
      <c r="G34" s="170"/>
      <c r="H34" s="132"/>
    </row>
    <row r="35" spans="1:9" x14ac:dyDescent="0.2">
      <c r="A35" s="70" t="s">
        <v>52</v>
      </c>
      <c r="B35" s="82"/>
      <c r="C35" s="107"/>
      <c r="D35" s="212">
        <v>60022300</v>
      </c>
      <c r="E35" s="169"/>
      <c r="F35" s="169"/>
      <c r="G35" s="170"/>
      <c r="H35" s="132"/>
    </row>
    <row r="36" spans="1:9" x14ac:dyDescent="0.2">
      <c r="A36" s="70" t="s">
        <v>42</v>
      </c>
      <c r="B36" s="82"/>
      <c r="C36" s="107"/>
      <c r="D36" s="213">
        <v>9110615</v>
      </c>
      <c r="E36" s="169"/>
      <c r="F36" s="169"/>
      <c r="G36" s="170"/>
      <c r="H36" s="132"/>
    </row>
    <row r="37" spans="1:9" x14ac:dyDescent="0.2">
      <c r="A37" s="70" t="s">
        <v>43</v>
      </c>
      <c r="B37" s="82"/>
      <c r="C37" s="107"/>
      <c r="D37" s="212">
        <v>3999758</v>
      </c>
      <c r="E37" s="169"/>
      <c r="F37" s="169"/>
      <c r="G37" s="170"/>
      <c r="H37" s="132"/>
    </row>
    <row r="38" spans="1:9" ht="17.25" x14ac:dyDescent="0.35">
      <c r="A38" s="70" t="s">
        <v>44</v>
      </c>
      <c r="B38" s="82"/>
      <c r="C38" s="107"/>
      <c r="D38" s="214">
        <v>15000000</v>
      </c>
      <c r="E38" s="168"/>
      <c r="F38" s="171"/>
      <c r="G38" s="170"/>
    </row>
    <row r="39" spans="1:9" ht="18.75" customHeight="1" x14ac:dyDescent="0.2">
      <c r="A39" s="108" t="s">
        <v>30</v>
      </c>
      <c r="B39" s="82"/>
      <c r="C39" s="107"/>
      <c r="D39" s="215">
        <f>SUM(D33:D38)</f>
        <v>465385230</v>
      </c>
      <c r="E39" s="172"/>
      <c r="F39" s="172"/>
      <c r="G39" s="170"/>
      <c r="H39" s="132"/>
      <c r="I39" s="96"/>
    </row>
    <row r="40" spans="1:9" ht="19.5" customHeight="1" x14ac:dyDescent="0.2">
      <c r="A40" s="70" t="s">
        <v>56</v>
      </c>
      <c r="B40" s="82"/>
      <c r="C40" s="107"/>
      <c r="D40" s="216">
        <v>137355743</v>
      </c>
      <c r="E40" s="168"/>
      <c r="F40" s="171"/>
      <c r="G40" s="170"/>
      <c r="H40" s="135"/>
    </row>
    <row r="41" spans="1:9" ht="20.25" customHeight="1" x14ac:dyDescent="0.2">
      <c r="A41" s="109" t="s">
        <v>31</v>
      </c>
      <c r="B41" s="82"/>
      <c r="C41" s="82"/>
      <c r="D41" s="215">
        <f>+D40+D39</f>
        <v>602740973</v>
      </c>
      <c r="E41" s="172"/>
      <c r="F41" s="172"/>
      <c r="G41" s="170"/>
      <c r="H41" s="132"/>
    </row>
    <row r="42" spans="1:9" ht="6" customHeight="1" thickBot="1" x14ac:dyDescent="0.25">
      <c r="A42" s="80"/>
      <c r="B42" s="81"/>
      <c r="C42" s="81"/>
      <c r="D42" s="141"/>
      <c r="E42" s="173"/>
      <c r="F42" s="173"/>
      <c r="G42" s="174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17" t="s">
        <v>61</v>
      </c>
      <c r="B45" s="11"/>
      <c r="C45" s="11"/>
      <c r="D45" s="67"/>
      <c r="E45" s="67"/>
      <c r="F45" s="67"/>
      <c r="G45" s="167"/>
    </row>
    <row r="46" spans="1:9" ht="19.5" customHeight="1" thickTop="1" x14ac:dyDescent="0.2">
      <c r="A46" s="68" t="s">
        <v>59</v>
      </c>
      <c r="B46" s="29" t="s">
        <v>71</v>
      </c>
      <c r="C46" s="29"/>
      <c r="D46" s="29"/>
      <c r="E46" s="28"/>
      <c r="F46" s="28"/>
      <c r="G46" s="175"/>
      <c r="H46" s="136"/>
    </row>
    <row r="47" spans="1:9" x14ac:dyDescent="0.2">
      <c r="A47" s="70"/>
      <c r="B47" s="15" t="s">
        <v>73</v>
      </c>
      <c r="C47" s="15"/>
      <c r="D47" s="34"/>
      <c r="E47" s="22"/>
      <c r="F47" s="89"/>
      <c r="G47" s="176"/>
      <c r="H47" s="136"/>
    </row>
    <row r="48" spans="1:9" ht="15.75" thickBot="1" x14ac:dyDescent="0.25">
      <c r="A48" s="127" t="s">
        <v>60</v>
      </c>
      <c r="B48" s="128" t="s">
        <v>72</v>
      </c>
      <c r="C48" s="129"/>
      <c r="D48" s="129"/>
      <c r="E48" s="177"/>
      <c r="F48" s="177"/>
      <c r="G48" s="178"/>
      <c r="H48" s="136"/>
    </row>
    <row r="49" spans="1:7" s="140" customFormat="1" ht="12" thickTop="1" x14ac:dyDescent="0.2">
      <c r="A49" s="137"/>
      <c r="B49" s="138"/>
      <c r="C49" s="138"/>
      <c r="D49" s="139"/>
      <c r="E49" s="179"/>
      <c r="F49" s="180"/>
      <c r="G49" s="181"/>
    </row>
    <row r="50" spans="1:7" x14ac:dyDescent="0.2">
      <c r="A50" s="116"/>
    </row>
    <row r="51" spans="1:7" ht="69" customHeight="1" x14ac:dyDescent="0.2">
      <c r="A51" s="284"/>
      <c r="B51" s="284"/>
      <c r="C51" s="284"/>
      <c r="D51" s="284"/>
      <c r="E51" s="284"/>
      <c r="F51" s="284"/>
    </row>
  </sheetData>
  <mergeCells count="2">
    <mergeCell ref="C32:G32"/>
    <mergeCell ref="A51:F51"/>
  </mergeCells>
  <phoneticPr fontId="10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April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2018-04-05T13:58:00Z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