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915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H20" i="1" s="1"/>
  <c r="I20" i="1" s="1"/>
  <c r="C20" i="1"/>
  <c r="B20" i="1"/>
  <c r="F19" i="1"/>
  <c r="H19" i="1" s="1"/>
  <c r="I19" i="1" s="1"/>
  <c r="C19" i="1"/>
  <c r="B19" i="1"/>
  <c r="F18" i="1"/>
  <c r="H18" i="1" s="1"/>
  <c r="I18" i="1" s="1"/>
  <c r="C18" i="1"/>
  <c r="B18" i="1"/>
  <c r="F17" i="1"/>
  <c r="H17" i="1" s="1"/>
  <c r="I17" i="1" s="1"/>
  <c r="C17" i="1"/>
  <c r="B17" i="1"/>
  <c r="F15" i="1"/>
  <c r="H15" i="1" s="1"/>
  <c r="I15" i="1" s="1"/>
  <c r="C15" i="1"/>
  <c r="B15" i="1"/>
  <c r="F14" i="1"/>
  <c r="H14" i="1" s="1"/>
  <c r="I14" i="1" s="1"/>
  <c r="C14" i="1"/>
  <c r="B14" i="1"/>
  <c r="F13" i="1"/>
  <c r="H13" i="1" s="1"/>
  <c r="I13" i="1" s="1"/>
  <c r="C13" i="1"/>
  <c r="B13" i="1"/>
  <c r="F12" i="1"/>
  <c r="H12" i="1" s="1"/>
  <c r="I12" i="1" s="1"/>
  <c r="C12" i="1"/>
  <c r="B12" i="1"/>
  <c r="F10" i="1"/>
  <c r="H10" i="1" s="1"/>
  <c r="I10" i="1" s="1"/>
  <c r="C10" i="1"/>
  <c r="B10" i="1"/>
  <c r="H9" i="1"/>
  <c r="I9" i="1" s="1"/>
  <c r="C9" i="1"/>
  <c r="B9" i="1"/>
  <c r="F8" i="1"/>
  <c r="H8" i="1" s="1"/>
  <c r="I8" i="1" s="1"/>
  <c r="C8" i="1"/>
  <c r="B8" i="1"/>
  <c r="H7" i="1"/>
  <c r="I7" i="1" s="1"/>
  <c r="C7" i="1"/>
  <c r="B7" i="1"/>
  <c r="F5" i="1"/>
  <c r="H5" i="1" s="1"/>
  <c r="I5" i="1" s="1"/>
  <c r="C5" i="1"/>
  <c r="B5" i="1"/>
  <c r="F4" i="1"/>
  <c r="H4" i="1" s="1"/>
  <c r="I4" i="1" s="1"/>
  <c r="C4" i="1"/>
  <c r="B4" i="1"/>
  <c r="F3" i="1"/>
  <c r="H3" i="1" s="1"/>
  <c r="I3" i="1" s="1"/>
  <c r="C3" i="1"/>
  <c r="B3" i="1"/>
</calcChain>
</file>

<file path=xl/sharedStrings.xml><?xml version="1.0" encoding="utf-8"?>
<sst xmlns="http://schemas.openxmlformats.org/spreadsheetml/2006/main" count="50" uniqueCount="37">
  <si>
    <t xml:space="preserve"> DCS FY'15 FMO Fiscal Systems Review Schedule</t>
  </si>
  <si>
    <t>Operator</t>
  </si>
  <si>
    <t xml:space="preserve">Notification Letter Due </t>
  </si>
  <si>
    <t xml:space="preserve">Questionaire due to DCS office </t>
  </si>
  <si>
    <t>Date Notification Letter E-Mailed</t>
  </si>
  <si>
    <t>Start Date of Review</t>
  </si>
  <si>
    <t>Fiscal End Date for Review</t>
  </si>
  <si>
    <t>Fiscal Staff</t>
  </si>
  <si>
    <t xml:space="preserve"> Report Due to Field</t>
  </si>
  <si>
    <t xml:space="preserve">Operator Response Due </t>
  </si>
  <si>
    <t>Lowell</t>
  </si>
  <si>
    <t xml:space="preserve">Carrie </t>
  </si>
  <si>
    <t>New Bedford</t>
  </si>
  <si>
    <t>Rosetta</t>
  </si>
  <si>
    <t>Hampden</t>
  </si>
  <si>
    <t>Michael W</t>
  </si>
  <si>
    <t>N. Shore</t>
  </si>
  <si>
    <t>Jack K</t>
  </si>
  <si>
    <t>CommCorp I*</t>
  </si>
  <si>
    <t>Rosetta/Michael</t>
  </si>
  <si>
    <t>South Shore</t>
  </si>
  <si>
    <t>CommCorp II</t>
  </si>
  <si>
    <t>Bristol</t>
  </si>
  <si>
    <t>Brockton</t>
  </si>
  <si>
    <t>F/H</t>
  </si>
  <si>
    <t>N. Central</t>
  </si>
  <si>
    <t>Metro North</t>
  </si>
  <si>
    <t>Berkshire</t>
  </si>
  <si>
    <t>EDIC</t>
  </si>
  <si>
    <t>Merrimack</t>
  </si>
  <si>
    <t>MSW</t>
  </si>
  <si>
    <t>Cape/Islands</t>
  </si>
  <si>
    <t>Central</t>
  </si>
  <si>
    <t>Notes:</t>
  </si>
  <si>
    <t xml:space="preserve">* Fiscal staff will review 15% Funds, Workforce Training Fund, </t>
  </si>
  <si>
    <t>Review of required NEG grants will be scheduled separately by Carrie Mazza.</t>
  </si>
  <si>
    <t>Dates are subject to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</si>
</sst>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8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i/>
      <sz val="12"/>
      <name val="Times New Roman"/>
      <family val="1"/>
    </font>
    <font>
      <b/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0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14" fontId="3" fillId="4" borderId="7" xfId="0" applyNumberFormat="1" applyFont="1" applyFill="1" applyBorder="1" applyAlignment="1">
      <alignment horizontal="center" vertical="center" wrapText="1"/>
    </xf>
    <xf numFmtId="14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8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14" fontId="3" fillId="5" borderId="7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5" borderId="8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14" fontId="3" fillId="6" borderId="7" xfId="0" applyNumberFormat="1" applyFont="1" applyFill="1" applyBorder="1" applyAlignment="1">
      <alignment horizontal="center" vertical="center" wrapText="1"/>
    </xf>
    <xf numFmtId="14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6" borderId="8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164" fontId="3" fillId="6" borderId="7" xfId="0" applyNumberFormat="1" applyFont="1" applyFill="1" applyBorder="1" applyAlignment="1">
      <alignment horizontal="center" vertical="center" wrapText="1"/>
    </xf>
    <xf numFmtId="164" fontId="3" fillId="6" borderId="9" xfId="0" applyNumberFormat="1" applyFont="1" applyFill="1" applyBorder="1" applyAlignment="1">
      <alignment horizontal="center" vertical="center" wrapText="1"/>
    </xf>
    <xf numFmtId="0" fontId="3" fillId="7" borderId="10" xfId="1" applyFont="1" applyFill="1" applyBorder="1" applyAlignment="1">
      <alignment horizontal="center" vertical="center" wrapText="1"/>
    </xf>
    <xf numFmtId="14" fontId="3" fillId="7" borderId="7" xfId="0" applyNumberFormat="1" applyFont="1" applyFill="1" applyBorder="1" applyAlignment="1">
      <alignment horizontal="center" vertical="center" wrapText="1"/>
    </xf>
    <xf numFmtId="14" fontId="3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7" borderId="8" xfId="0" applyNumberFormat="1" applyFont="1" applyFill="1" applyBorder="1" applyAlignment="1">
      <alignment horizontal="center" vertical="center" wrapText="1"/>
    </xf>
    <xf numFmtId="14" fontId="3" fillId="7" borderId="7" xfId="1" applyNumberFormat="1" applyFont="1" applyFill="1" applyBorder="1" applyAlignment="1">
      <alignment horizontal="center" vertical="center" wrapText="1"/>
    </xf>
    <xf numFmtId="164" fontId="3" fillId="7" borderId="7" xfId="0" applyNumberFormat="1" applyFont="1" applyFill="1" applyBorder="1" applyAlignment="1">
      <alignment horizontal="center" vertical="center" wrapText="1"/>
    </xf>
    <xf numFmtId="164" fontId="3" fillId="7" borderId="9" xfId="0" applyNumberFormat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14" fontId="3" fillId="8" borderId="7" xfId="0" applyNumberFormat="1" applyFont="1" applyFill="1" applyBorder="1" applyAlignment="1">
      <alignment horizontal="center" vertical="center" wrapText="1"/>
    </xf>
    <xf numFmtId="14" fontId="3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8" borderId="8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 wrapText="1"/>
    </xf>
    <xf numFmtId="164" fontId="3" fillId="8" borderId="9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 wrapText="1"/>
    </xf>
    <xf numFmtId="14" fontId="3" fillId="8" borderId="8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6" borderId="10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7" borderId="10" xfId="1" applyFont="1" applyFill="1" applyBorder="1" applyAlignment="1">
      <alignment horizontal="center" vertical="center"/>
    </xf>
    <xf numFmtId="14" fontId="3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1" applyFont="1" applyFill="1" applyBorder="1" applyAlignment="1">
      <alignment horizontal="center" vertical="center" wrapText="1"/>
    </xf>
    <xf numFmtId="14" fontId="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6" xfId="1" applyFont="1" applyFill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14" fontId="3" fillId="4" borderId="12" xfId="0" applyNumberFormat="1" applyFont="1" applyFill="1" applyBorder="1" applyAlignment="1">
      <alignment horizontal="center" vertical="center" wrapText="1"/>
    </xf>
    <xf numFmtId="14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2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6" fillId="0" borderId="0" xfId="0" applyFont="1" applyFill="1"/>
    <xf numFmtId="0" fontId="0" fillId="0" borderId="0" xfId="0" applyFill="1"/>
    <xf numFmtId="0" fontId="7" fillId="0" borderId="0" xfId="0" applyFont="1"/>
    <xf numFmtId="0" fontId="2" fillId="0" borderId="1" xfId="0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E12" sqref="E12"/>
    </sheetView>
  </sheetViews>
  <sheetFormatPr defaultRowHeight="15" x14ac:dyDescent="0.25"/>
  <cols>
    <col min="1" max="1" width="23.85546875" customWidth="1"/>
    <col min="2" max="3" width="15.140625" customWidth="1"/>
    <col min="4" max="4" width="0.140625" hidden="1" customWidth="1"/>
    <col min="5" max="6" width="15.140625" customWidth="1"/>
    <col min="7" max="7" width="0.140625" hidden="1" customWidth="1"/>
    <col min="8" max="9" width="15.140625" customWidth="1"/>
  </cols>
  <sheetData>
    <row r="1" spans="1:9" ht="23.25" thickBot="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 ht="57" customHeight="1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4" t="s">
        <v>9</v>
      </c>
    </row>
    <row r="3" spans="1:9" ht="24.75" customHeight="1" thickTop="1" x14ac:dyDescent="0.25">
      <c r="A3" s="5" t="s">
        <v>10</v>
      </c>
      <c r="B3" s="6">
        <f>E3-31</f>
        <v>42069</v>
      </c>
      <c r="C3" s="6">
        <f>E3-10</f>
        <v>42090</v>
      </c>
      <c r="D3" s="6"/>
      <c r="E3" s="7">
        <v>42100</v>
      </c>
      <c r="F3" s="8">
        <f>E3+4</f>
        <v>42104</v>
      </c>
      <c r="G3" s="9" t="s">
        <v>11</v>
      </c>
      <c r="H3" s="10">
        <f>F3+31</f>
        <v>42135</v>
      </c>
      <c r="I3" s="11">
        <f>H3+31</f>
        <v>42166</v>
      </c>
    </row>
    <row r="4" spans="1:9" ht="24.75" customHeight="1" x14ac:dyDescent="0.25">
      <c r="A4" s="12" t="s">
        <v>12</v>
      </c>
      <c r="B4" s="13">
        <f>E4-31</f>
        <v>42076</v>
      </c>
      <c r="C4" s="13">
        <f>E4-10</f>
        <v>42097</v>
      </c>
      <c r="D4" s="13"/>
      <c r="E4" s="14">
        <v>42107</v>
      </c>
      <c r="F4" s="15">
        <f>E4+4</f>
        <v>42111</v>
      </c>
      <c r="G4" s="16" t="s">
        <v>13</v>
      </c>
      <c r="H4" s="17">
        <f>F4+31</f>
        <v>42142</v>
      </c>
      <c r="I4" s="18">
        <f>H4+31</f>
        <v>42173</v>
      </c>
    </row>
    <row r="5" spans="1:9" ht="24.75" customHeight="1" x14ac:dyDescent="0.25">
      <c r="A5" s="19" t="s">
        <v>14</v>
      </c>
      <c r="B5" s="20">
        <f>E5-31</f>
        <v>42076</v>
      </c>
      <c r="C5" s="20">
        <f>E5-10</f>
        <v>42097</v>
      </c>
      <c r="D5" s="20"/>
      <c r="E5" s="21">
        <v>42107</v>
      </c>
      <c r="F5" s="22">
        <f>E5+4</f>
        <v>42111</v>
      </c>
      <c r="G5" s="23" t="s">
        <v>15</v>
      </c>
      <c r="H5" s="24">
        <f>F5+31</f>
        <v>42142</v>
      </c>
      <c r="I5" s="25">
        <f>H5+31</f>
        <v>42173</v>
      </c>
    </row>
    <row r="6" spans="1:9" ht="24.75" customHeight="1" x14ac:dyDescent="0.25">
      <c r="A6" s="26" t="s">
        <v>16</v>
      </c>
      <c r="B6" s="27">
        <v>42080</v>
      </c>
      <c r="C6" s="27">
        <v>42111</v>
      </c>
      <c r="D6" s="27"/>
      <c r="E6" s="28">
        <v>42121</v>
      </c>
      <c r="F6" s="29">
        <v>42125</v>
      </c>
      <c r="G6" s="30" t="s">
        <v>17</v>
      </c>
      <c r="H6" s="31">
        <v>42157</v>
      </c>
      <c r="I6" s="32">
        <v>42188</v>
      </c>
    </row>
    <row r="7" spans="1:9" ht="24.75" customHeight="1" x14ac:dyDescent="0.25">
      <c r="A7" s="33" t="s">
        <v>18</v>
      </c>
      <c r="B7" s="34">
        <f>E7-31</f>
        <v>42097</v>
      </c>
      <c r="C7" s="34">
        <f>E7-10</f>
        <v>42118</v>
      </c>
      <c r="D7" s="34"/>
      <c r="E7" s="35">
        <v>42128</v>
      </c>
      <c r="F7" s="36">
        <v>42139</v>
      </c>
      <c r="G7" s="37" t="s">
        <v>19</v>
      </c>
      <c r="H7" s="38">
        <f>F7+31</f>
        <v>42170</v>
      </c>
      <c r="I7" s="39">
        <f>H7+31</f>
        <v>42201</v>
      </c>
    </row>
    <row r="8" spans="1:9" ht="24.75" customHeight="1" x14ac:dyDescent="0.25">
      <c r="A8" s="40" t="s">
        <v>20</v>
      </c>
      <c r="B8" s="6">
        <f>E8-31</f>
        <v>42104</v>
      </c>
      <c r="C8" s="6">
        <f>E8-10</f>
        <v>42125</v>
      </c>
      <c r="D8" s="6"/>
      <c r="E8" s="7">
        <v>42135</v>
      </c>
      <c r="F8" s="8">
        <f>E8+4</f>
        <v>42139</v>
      </c>
      <c r="G8" s="9" t="s">
        <v>11</v>
      </c>
      <c r="H8" s="10">
        <f>F8+31</f>
        <v>42170</v>
      </c>
      <c r="I8" s="11">
        <f>H8+31</f>
        <v>42201</v>
      </c>
    </row>
    <row r="9" spans="1:9" ht="24.75" customHeight="1" x14ac:dyDescent="0.25">
      <c r="A9" s="41" t="s">
        <v>21</v>
      </c>
      <c r="B9" s="34">
        <f>E9-31</f>
        <v>42111</v>
      </c>
      <c r="C9" s="34">
        <f>E9-10</f>
        <v>42132</v>
      </c>
      <c r="D9" s="34"/>
      <c r="E9" s="35">
        <v>42142</v>
      </c>
      <c r="F9" s="42">
        <v>42153</v>
      </c>
      <c r="G9" s="37" t="s">
        <v>19</v>
      </c>
      <c r="H9" s="38">
        <f>F9+31</f>
        <v>42184</v>
      </c>
      <c r="I9" s="39">
        <f>H9+31</f>
        <v>42215</v>
      </c>
    </row>
    <row r="10" spans="1:9" ht="24.75" customHeight="1" x14ac:dyDescent="0.25">
      <c r="A10" s="43" t="s">
        <v>22</v>
      </c>
      <c r="B10" s="13">
        <f>E10-31</f>
        <v>42139</v>
      </c>
      <c r="C10" s="13">
        <f>E10-10</f>
        <v>42160</v>
      </c>
      <c r="D10" s="13"/>
      <c r="E10" s="14">
        <v>42170</v>
      </c>
      <c r="F10" s="15">
        <f>E10+4</f>
        <v>42174</v>
      </c>
      <c r="G10" s="16" t="s">
        <v>13</v>
      </c>
      <c r="H10" s="17">
        <f>F10+31</f>
        <v>42205</v>
      </c>
      <c r="I10" s="18">
        <f>H10+31</f>
        <v>42236</v>
      </c>
    </row>
    <row r="11" spans="1:9" ht="24.75" customHeight="1" x14ac:dyDescent="0.25">
      <c r="A11" s="44" t="s">
        <v>23</v>
      </c>
      <c r="B11" s="27">
        <v>42146</v>
      </c>
      <c r="C11" s="27">
        <v>42167</v>
      </c>
      <c r="D11" s="27"/>
      <c r="E11" s="28">
        <v>42177</v>
      </c>
      <c r="F11" s="29">
        <v>42181</v>
      </c>
      <c r="G11" s="45" t="s">
        <v>17</v>
      </c>
      <c r="H11" s="31">
        <v>42212</v>
      </c>
      <c r="I11" s="32">
        <v>42244</v>
      </c>
    </row>
    <row r="12" spans="1:9" ht="24.75" customHeight="1" x14ac:dyDescent="0.25">
      <c r="A12" s="40" t="s">
        <v>24</v>
      </c>
      <c r="B12" s="6">
        <f>E12-31</f>
        <v>42146</v>
      </c>
      <c r="C12" s="6">
        <f>E12-10</f>
        <v>42167</v>
      </c>
      <c r="D12" s="6"/>
      <c r="E12" s="7">
        <v>42177</v>
      </c>
      <c r="F12" s="8">
        <f>E12+4</f>
        <v>42181</v>
      </c>
      <c r="G12" s="9" t="s">
        <v>11</v>
      </c>
      <c r="H12" s="10">
        <f>F12+31</f>
        <v>42212</v>
      </c>
      <c r="I12" s="11">
        <f>H12+31</f>
        <v>42243</v>
      </c>
    </row>
    <row r="13" spans="1:9" ht="24.75" customHeight="1" x14ac:dyDescent="0.25">
      <c r="A13" s="46" t="s">
        <v>25</v>
      </c>
      <c r="B13" s="20">
        <f>E13-31</f>
        <v>42167</v>
      </c>
      <c r="C13" s="20">
        <f>E13-10</f>
        <v>42188</v>
      </c>
      <c r="D13" s="20"/>
      <c r="E13" s="21">
        <v>42198</v>
      </c>
      <c r="F13" s="22">
        <f>E13+4</f>
        <v>42202</v>
      </c>
      <c r="G13" s="47" t="s">
        <v>15</v>
      </c>
      <c r="H13" s="24">
        <f>F13+31</f>
        <v>42233</v>
      </c>
      <c r="I13" s="25">
        <f>H13+31</f>
        <v>42264</v>
      </c>
    </row>
    <row r="14" spans="1:9" ht="24.75" customHeight="1" x14ac:dyDescent="0.25">
      <c r="A14" s="12" t="s">
        <v>26</v>
      </c>
      <c r="B14" s="13">
        <f>E14-31</f>
        <v>42167</v>
      </c>
      <c r="C14" s="13">
        <f>E14-10</f>
        <v>42188</v>
      </c>
      <c r="D14" s="13"/>
      <c r="E14" s="14">
        <v>42198</v>
      </c>
      <c r="F14" s="15">
        <f>E14+4</f>
        <v>42202</v>
      </c>
      <c r="G14" s="16" t="s">
        <v>13</v>
      </c>
      <c r="H14" s="17">
        <f>F14+31</f>
        <v>42233</v>
      </c>
      <c r="I14" s="18">
        <f>H14+31</f>
        <v>42264</v>
      </c>
    </row>
    <row r="15" spans="1:9" ht="24.75" customHeight="1" x14ac:dyDescent="0.25">
      <c r="A15" s="48" t="s">
        <v>27</v>
      </c>
      <c r="B15" s="20">
        <f>E15-31</f>
        <v>42202</v>
      </c>
      <c r="C15" s="20">
        <f>E15-10</f>
        <v>42223</v>
      </c>
      <c r="D15" s="20"/>
      <c r="E15" s="21">
        <v>42233</v>
      </c>
      <c r="F15" s="22">
        <f>E15+4</f>
        <v>42237</v>
      </c>
      <c r="G15" s="23" t="s">
        <v>15</v>
      </c>
      <c r="H15" s="24">
        <f>F15+31</f>
        <v>42268</v>
      </c>
      <c r="I15" s="25">
        <f>H15+31</f>
        <v>42299</v>
      </c>
    </row>
    <row r="16" spans="1:9" ht="24.75" customHeight="1" x14ac:dyDescent="0.25">
      <c r="A16" s="49" t="s">
        <v>28</v>
      </c>
      <c r="B16" s="27">
        <v>42230</v>
      </c>
      <c r="C16" s="27">
        <v>42250</v>
      </c>
      <c r="D16" s="27"/>
      <c r="E16" s="50">
        <v>42261</v>
      </c>
      <c r="F16" s="29">
        <v>42265</v>
      </c>
      <c r="G16" s="30" t="s">
        <v>17</v>
      </c>
      <c r="H16" s="31">
        <v>42296</v>
      </c>
      <c r="I16" s="32">
        <v>42327</v>
      </c>
    </row>
    <row r="17" spans="1:9" ht="24.75" customHeight="1" x14ac:dyDescent="0.25">
      <c r="A17" s="40" t="s">
        <v>29</v>
      </c>
      <c r="B17" s="6">
        <f>E17-31</f>
        <v>42230</v>
      </c>
      <c r="C17" s="6">
        <f>E17-10</f>
        <v>42251</v>
      </c>
      <c r="D17" s="6"/>
      <c r="E17" s="7">
        <v>42261</v>
      </c>
      <c r="F17" s="8">
        <f>E17+4</f>
        <v>42265</v>
      </c>
      <c r="G17" s="6" t="s">
        <v>11</v>
      </c>
      <c r="H17" s="10">
        <f>F17+31</f>
        <v>42296</v>
      </c>
      <c r="I17" s="11">
        <f>H17+31</f>
        <v>42327</v>
      </c>
    </row>
    <row r="18" spans="1:9" ht="24.75" customHeight="1" x14ac:dyDescent="0.25">
      <c r="A18" s="51" t="s">
        <v>30</v>
      </c>
      <c r="B18" s="13">
        <f>E18-31</f>
        <v>42237</v>
      </c>
      <c r="C18" s="13">
        <f>E18-10</f>
        <v>42258</v>
      </c>
      <c r="D18" s="13"/>
      <c r="E18" s="52">
        <v>42268</v>
      </c>
      <c r="F18" s="15">
        <f>E18+4</f>
        <v>42272</v>
      </c>
      <c r="G18" s="16" t="s">
        <v>13</v>
      </c>
      <c r="H18" s="17">
        <f>F18+31</f>
        <v>42303</v>
      </c>
      <c r="I18" s="18">
        <f>H18+31</f>
        <v>42334</v>
      </c>
    </row>
    <row r="19" spans="1:9" ht="24.75" customHeight="1" x14ac:dyDescent="0.25">
      <c r="A19" s="53" t="s">
        <v>31</v>
      </c>
      <c r="B19" s="20">
        <f>E19-31</f>
        <v>42237</v>
      </c>
      <c r="C19" s="20">
        <f>E19-10</f>
        <v>42258</v>
      </c>
      <c r="D19" s="20"/>
      <c r="E19" s="21">
        <v>42268</v>
      </c>
      <c r="F19" s="22">
        <f>E19+4</f>
        <v>42272</v>
      </c>
      <c r="G19" s="54" t="s">
        <v>15</v>
      </c>
      <c r="H19" s="24">
        <f>F19+31</f>
        <v>42303</v>
      </c>
      <c r="I19" s="25">
        <f>H19+31</f>
        <v>42334</v>
      </c>
    </row>
    <row r="20" spans="1:9" ht="24.75" customHeight="1" thickBot="1" x14ac:dyDescent="0.3">
      <c r="A20" s="55" t="s">
        <v>32</v>
      </c>
      <c r="B20" s="56">
        <f>E20-31</f>
        <v>42244</v>
      </c>
      <c r="C20" s="56">
        <f>E20-10</f>
        <v>42265</v>
      </c>
      <c r="D20" s="56"/>
      <c r="E20" s="57">
        <v>42275</v>
      </c>
      <c r="F20" s="58">
        <f>E20+4</f>
        <v>42279</v>
      </c>
      <c r="G20" s="59" t="s">
        <v>11</v>
      </c>
      <c r="H20" s="60">
        <f>F20+31</f>
        <v>42310</v>
      </c>
      <c r="I20" s="61">
        <f>H20+31</f>
        <v>42341</v>
      </c>
    </row>
    <row r="21" spans="1:9" x14ac:dyDescent="0.25">
      <c r="A21" s="62" t="s">
        <v>33</v>
      </c>
    </row>
    <row r="22" spans="1:9" ht="15.75" x14ac:dyDescent="0.25">
      <c r="A22" s="63" t="s">
        <v>34</v>
      </c>
      <c r="B22" s="64"/>
      <c r="C22" s="64"/>
      <c r="D22" s="64"/>
    </row>
    <row r="23" spans="1:9" ht="15.75" x14ac:dyDescent="0.25">
      <c r="A23" s="65" t="s">
        <v>35</v>
      </c>
      <c r="B23" s="66"/>
      <c r="C23" s="66"/>
      <c r="D23" s="66"/>
      <c r="E23" s="67"/>
    </row>
    <row r="24" spans="1:9" ht="15.75" x14ac:dyDescent="0.25">
      <c r="A24" s="63" t="s">
        <v>36</v>
      </c>
      <c r="B24" s="68"/>
      <c r="F24" s="67"/>
      <c r="G24" s="67"/>
      <c r="H24" s="67"/>
      <c r="I24" s="67"/>
    </row>
  </sheetData>
  <mergeCells count="1">
    <mergeCell ref="A1:I1"/>
  </mergeCells>
  <pageMargins left="0.95" right="0.35" top="0.25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2015-03-04T14:56:18Z</dcterms:created>
  <dc:creator>rfilkins</dc:creator>
  <lastModifiedBy>rfilkins</lastModifiedBy>
  <lastPrinted>2015-03-04T16:42:58Z</lastPrinted>
  <dcterms:modified xsi:type="dcterms:W3CDTF">2015-03-04T16:43:14Z</dcterms:modified>
</coreProperties>
</file>