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Sewer Rate Relief" sheetId="1" r:id="rId1"/>
  </sheets>
  <definedNames>
    <definedName name="_xlnm._FilterDatabase" localSheetId="0" hidden="1">'Sewer Rate Relief'!$A$7:$AC$372</definedName>
    <definedName name="_xlnm.Print_Titles" localSheetId="0">'Sewer Rate Relief'!#REF!,'Sewer Rate Relief'!$1:$7</definedName>
  </definedNames>
  <calcPr fullCalcOnLoad="1"/>
</workbook>
</file>

<file path=xl/sharedStrings.xml><?xml version="1.0" encoding="utf-8"?>
<sst xmlns="http://schemas.openxmlformats.org/spreadsheetml/2006/main" count="399" uniqueCount="397">
  <si>
    <t>Massachusetts Department of Revenue</t>
  </si>
  <si>
    <t>Division of Local Services</t>
  </si>
  <si>
    <t>Municipal Databank/Local Aid Section</t>
  </si>
  <si>
    <t>DOR Code</t>
  </si>
  <si>
    <t>Municipality</t>
  </si>
  <si>
    <t>FY1994</t>
  </si>
  <si>
    <t>FY1995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</si>
  <si>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</si>
  <si>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</si>
  <si>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</si>
  <si>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</si>
  <si>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</si>
  <si>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</si>
  <si>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</si>
  <si>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</si>
  <si>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</si>
  <si>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</si>
  <si>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</si>
  <si>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</si>
  <si>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Total</t>
  </si>
  <si>
    <t>ABINGTON</t>
  </si>
  <si>
    <t xml:space="preserve">ACTON          </t>
  </si>
  <si>
    <t xml:space="preserve">ACUSHNET       </t>
  </si>
  <si>
    <t xml:space="preserve">ADAMS          </t>
  </si>
  <si>
    <t xml:space="preserve">AGAWAM         </t>
  </si>
  <si>
    <t xml:space="preserve">ALFORD         </t>
  </si>
  <si>
    <t xml:space="preserve">AMESBURY       </t>
  </si>
  <si>
    <t xml:space="preserve">AMHERST        </t>
  </si>
  <si>
    <t xml:space="preserve">ANDOVER        </t>
  </si>
  <si>
    <t xml:space="preserve">ARLINGTON      </t>
  </si>
  <si>
    <t xml:space="preserve">ASHBURNHAM     </t>
  </si>
  <si>
    <t xml:space="preserve">ASHBY          </t>
  </si>
  <si>
    <t xml:space="preserve">ASHFIELD       </t>
  </si>
  <si>
    <t xml:space="preserve">ASHLAND        </t>
  </si>
  <si>
    <t xml:space="preserve">ATHOL          </t>
  </si>
  <si>
    <t xml:space="preserve">ATTLEBORO      </t>
  </si>
  <si>
    <t xml:space="preserve">AUBURN         </t>
  </si>
  <si>
    <t xml:space="preserve">AVON           </t>
  </si>
  <si>
    <t xml:space="preserve">AYER           </t>
  </si>
  <si>
    <t xml:space="preserve">BARNSTABLE     </t>
  </si>
  <si>
    <t xml:space="preserve">BARRE          </t>
  </si>
  <si>
    <t xml:space="preserve">BECKET         </t>
  </si>
  <si>
    <t xml:space="preserve">BEDFORD        </t>
  </si>
  <si>
    <t xml:space="preserve">BELCHERTOWN    </t>
  </si>
  <si>
    <t xml:space="preserve">BELLINGHAM     </t>
  </si>
  <si>
    <t xml:space="preserve">BELMONT        </t>
  </si>
  <si>
    <t xml:space="preserve">BERKLEY        </t>
  </si>
  <si>
    <t xml:space="preserve">BERLIN         </t>
  </si>
  <si>
    <t xml:space="preserve">BERNARDSTON    </t>
  </si>
  <si>
    <t xml:space="preserve">BEVERLY        </t>
  </si>
  <si>
    <t xml:space="preserve">BILLERICA      </t>
  </si>
  <si>
    <t xml:space="preserve">BLACKSTONE     </t>
  </si>
  <si>
    <t xml:space="preserve">BLANDFORD      </t>
  </si>
  <si>
    <t xml:space="preserve">BOLTON         </t>
  </si>
  <si>
    <t xml:space="preserve">BOSTON         </t>
  </si>
  <si>
    <t xml:space="preserve">BOURNE         </t>
  </si>
  <si>
    <t xml:space="preserve">BOXBOROUGH     </t>
  </si>
  <si>
    <t xml:space="preserve">BOXFORD        </t>
  </si>
  <si>
    <t xml:space="preserve">BOYLSTON       </t>
  </si>
  <si>
    <t xml:space="preserve">BRAINTREE      </t>
  </si>
  <si>
    <t xml:space="preserve">BREWSTER       </t>
  </si>
  <si>
    <t xml:space="preserve">BRIDGEWATER    </t>
  </si>
  <si>
    <t xml:space="preserve">BRIMFIELD      </t>
  </si>
  <si>
    <t xml:space="preserve">BROCKTON       </t>
  </si>
  <si>
    <t xml:space="preserve">BROOKFIELD     </t>
  </si>
  <si>
    <t xml:space="preserve">BROOKLINE      </t>
  </si>
  <si>
    <t xml:space="preserve">BUCKLAND       </t>
  </si>
  <si>
    <t xml:space="preserve">BURLINGTON     </t>
  </si>
  <si>
    <t xml:space="preserve">CAMBRIDGE      </t>
  </si>
  <si>
    <t xml:space="preserve">CANTON         </t>
  </si>
  <si>
    <t xml:space="preserve">CARLISLE       </t>
  </si>
  <si>
    <t xml:space="preserve">CARVER         </t>
  </si>
  <si>
    <t xml:space="preserve">CHARLEMONT     </t>
  </si>
  <si>
    <t xml:space="preserve">CHARLTON       </t>
  </si>
  <si>
    <t xml:space="preserve">CHATHAM        </t>
  </si>
  <si>
    <t xml:space="preserve">CHELMSFORD     </t>
  </si>
  <si>
    <t xml:space="preserve">CHELSEA        </t>
  </si>
  <si>
    <t xml:space="preserve">CHESHIRE       </t>
  </si>
  <si>
    <t xml:space="preserve">CHESTER        </t>
  </si>
  <si>
    <t xml:space="preserve">CHESTERFIELD   </t>
  </si>
  <si>
    <t xml:space="preserve">CHICOPEE       </t>
  </si>
  <si>
    <t xml:space="preserve">CHILMARK       </t>
  </si>
  <si>
    <t xml:space="preserve">CLARKSBURG     </t>
  </si>
  <si>
    <t xml:space="preserve">CLINTON        </t>
  </si>
  <si>
    <t xml:space="preserve">COHASSET       </t>
  </si>
  <si>
    <t xml:space="preserve">COLRAIN        </t>
  </si>
  <si>
    <t xml:space="preserve">CONCORD        </t>
  </si>
  <si>
    <t xml:space="preserve">CONWAY         </t>
  </si>
  <si>
    <t xml:space="preserve">CUMMINGTON     </t>
  </si>
  <si>
    <t xml:space="preserve">DALTON         </t>
  </si>
  <si>
    <t xml:space="preserve">DANVERS        </t>
  </si>
  <si>
    <t xml:space="preserve">DARTMOUTH      </t>
  </si>
  <si>
    <t xml:space="preserve">DEDHAM         </t>
  </si>
  <si>
    <t xml:space="preserve">DEERFIELD      </t>
  </si>
  <si>
    <t xml:space="preserve">DENNIS         </t>
  </si>
  <si>
    <t xml:space="preserve">DIGHTON        </t>
  </si>
  <si>
    <t xml:space="preserve">DOUGLAS        </t>
  </si>
  <si>
    <t xml:space="preserve">DOVER          </t>
  </si>
  <si>
    <t xml:space="preserve">DRACUT         </t>
  </si>
  <si>
    <t xml:space="preserve">DUDLEY         </t>
  </si>
  <si>
    <t xml:space="preserve">DUNSTABLE      </t>
  </si>
  <si>
    <t xml:space="preserve">DUXBURY        </t>
  </si>
  <si>
    <t>EAST BRIDGEWATER</t>
  </si>
  <si>
    <t>EAST BROOKFIELD</t>
  </si>
  <si>
    <t>EAST LONGMEADOW</t>
  </si>
  <si>
    <t xml:space="preserve">EASTHAM        </t>
  </si>
  <si>
    <t xml:space="preserve">EASTHAMPTON    </t>
  </si>
  <si>
    <t xml:space="preserve">EASTON         </t>
  </si>
  <si>
    <t xml:space="preserve">EDGARTOWN      </t>
  </si>
  <si>
    <t xml:space="preserve">EGREMONT       </t>
  </si>
  <si>
    <t xml:space="preserve">ERVING         </t>
  </si>
  <si>
    <t xml:space="preserve">ESSEX          </t>
  </si>
  <si>
    <t xml:space="preserve">EVERETT        </t>
  </si>
  <si>
    <t xml:space="preserve">FAIRHAVEN      </t>
  </si>
  <si>
    <t xml:space="preserve">FALL RIVER     </t>
  </si>
  <si>
    <t xml:space="preserve">FALMOUTH       </t>
  </si>
  <si>
    <t xml:space="preserve">FITCHBURG      </t>
  </si>
  <si>
    <t xml:space="preserve">FLORIDA        </t>
  </si>
  <si>
    <t xml:space="preserve">FOXBOROUGH     </t>
  </si>
  <si>
    <t xml:space="preserve">FRAMINGHAM     </t>
  </si>
  <si>
    <t xml:space="preserve">FRANKLIN       </t>
  </si>
  <si>
    <t xml:space="preserve">FREETOWN       </t>
  </si>
  <si>
    <t xml:space="preserve">GARDNER        </t>
  </si>
  <si>
    <t>AQUINNAH</t>
  </si>
  <si>
    <t xml:space="preserve">GEORGETOWN     </t>
  </si>
  <si>
    <t xml:space="preserve">GILL           </t>
  </si>
  <si>
    <t xml:space="preserve">GLOUCESTER     </t>
  </si>
  <si>
    <t xml:space="preserve">GOSHEN         </t>
  </si>
  <si>
    <t xml:space="preserve">GOSNOLD        </t>
  </si>
  <si>
    <t xml:space="preserve">GRAFTON        </t>
  </si>
  <si>
    <t xml:space="preserve">GRANBY         </t>
  </si>
  <si>
    <t xml:space="preserve">GRANVILLE      </t>
  </si>
  <si>
    <t>GREAT BARRINGTON</t>
  </si>
  <si>
    <t xml:space="preserve">GREENFIELD     </t>
  </si>
  <si>
    <t xml:space="preserve">GROTON         </t>
  </si>
  <si>
    <t xml:space="preserve">GROVELAND      </t>
  </si>
  <si>
    <t xml:space="preserve">HADLEY         </t>
  </si>
  <si>
    <t xml:space="preserve">HALIFAX        </t>
  </si>
  <si>
    <t xml:space="preserve">HAMILTON       </t>
  </si>
  <si>
    <t xml:space="preserve">HAMPDEN        </t>
  </si>
  <si>
    <t xml:space="preserve">HANCOCK        </t>
  </si>
  <si>
    <t xml:space="preserve">HANOVER        </t>
  </si>
  <si>
    <t xml:space="preserve">HANSON         </t>
  </si>
  <si>
    <t xml:space="preserve">HARDWICK       </t>
  </si>
  <si>
    <t xml:space="preserve">HARVARD        </t>
  </si>
  <si>
    <t xml:space="preserve">HARWICH        </t>
  </si>
  <si>
    <t xml:space="preserve">HATFIELD       </t>
  </si>
  <si>
    <t xml:space="preserve">HAVERHILL      </t>
  </si>
  <si>
    <t xml:space="preserve">HAWLEY         </t>
  </si>
  <si>
    <t xml:space="preserve">HEATH          </t>
  </si>
  <si>
    <t xml:space="preserve">HINGHAM        </t>
  </si>
  <si>
    <t xml:space="preserve">HINSDALE       </t>
  </si>
  <si>
    <t xml:space="preserve">HOLBROOK       </t>
  </si>
  <si>
    <t xml:space="preserve">HOLDEN         </t>
  </si>
  <si>
    <t xml:space="preserve">HOLLAND        </t>
  </si>
  <si>
    <t xml:space="preserve">HOLLISTON      </t>
  </si>
  <si>
    <t xml:space="preserve">HOLYOKE        </t>
  </si>
  <si>
    <t xml:space="preserve">HOPEDALE       </t>
  </si>
  <si>
    <t xml:space="preserve">HOPKINTON      </t>
  </si>
  <si>
    <t xml:space="preserve">HUBBARDSTON    </t>
  </si>
  <si>
    <t xml:space="preserve">HUDSON         </t>
  </si>
  <si>
    <t xml:space="preserve">HULL           </t>
  </si>
  <si>
    <t xml:space="preserve">HUNTINGTON     </t>
  </si>
  <si>
    <t xml:space="preserve">IPSWICH        </t>
  </si>
  <si>
    <t xml:space="preserve">KINGSTON       </t>
  </si>
  <si>
    <t xml:space="preserve">LAKEVILLE      </t>
  </si>
  <si>
    <t xml:space="preserve">LANCASTER      </t>
  </si>
  <si>
    <t xml:space="preserve">LANESBOROUGH   </t>
  </si>
  <si>
    <t xml:space="preserve">LAWRENCE       </t>
  </si>
  <si>
    <t xml:space="preserve">LEE            </t>
  </si>
  <si>
    <t xml:space="preserve">LEICESTER      </t>
  </si>
  <si>
    <t xml:space="preserve">LENOX          </t>
  </si>
  <si>
    <t xml:space="preserve">LEOMINSTER     </t>
  </si>
  <si>
    <t xml:space="preserve">LEVERETT       </t>
  </si>
  <si>
    <t xml:space="preserve">LEXINGTON      </t>
  </si>
  <si>
    <t xml:space="preserve">LEYDEN         </t>
  </si>
  <si>
    <t xml:space="preserve">LINCOLN        </t>
  </si>
  <si>
    <t xml:space="preserve">LITTLETON      </t>
  </si>
  <si>
    <t xml:space="preserve">LONGMEADOW     </t>
  </si>
  <si>
    <t xml:space="preserve">LOWELL         </t>
  </si>
  <si>
    <t xml:space="preserve">LUDLOW         </t>
  </si>
  <si>
    <t xml:space="preserve">LUNENBURG      </t>
  </si>
  <si>
    <t xml:space="preserve">LYNN           </t>
  </si>
  <si>
    <t xml:space="preserve">LYNNFIELD      </t>
  </si>
  <si>
    <t xml:space="preserve">MALDEN         </t>
  </si>
  <si>
    <t xml:space="preserve">MANCHESTER     </t>
  </si>
  <si>
    <t xml:space="preserve">MANSFIELD      </t>
  </si>
  <si>
    <t xml:space="preserve">MARBLEHEAD     </t>
  </si>
  <si>
    <t xml:space="preserve">MARION         </t>
  </si>
  <si>
    <t xml:space="preserve">MARLBOROUGH    </t>
  </si>
  <si>
    <t xml:space="preserve">MARSHFIELD     </t>
  </si>
  <si>
    <t xml:space="preserve">MASHPEE        </t>
  </si>
  <si>
    <t xml:space="preserve">MATTAPOISETT   </t>
  </si>
  <si>
    <t xml:space="preserve">MAYNARD        </t>
  </si>
  <si>
    <t xml:space="preserve">MEDFIELD       </t>
  </si>
  <si>
    <t xml:space="preserve">MEDFORD        </t>
  </si>
  <si>
    <t xml:space="preserve">MEDWAY         </t>
  </si>
  <si>
    <t xml:space="preserve">MELROSE        </t>
  </si>
  <si>
    <t xml:space="preserve">MENDON         </t>
  </si>
  <si>
    <t xml:space="preserve">MERRIMAC       </t>
  </si>
  <si>
    <t xml:space="preserve">METHUEN        </t>
  </si>
  <si>
    <t xml:space="preserve">MIDDLEBOROUGH  </t>
  </si>
  <si>
    <t xml:space="preserve">MIDDLEFIELD    </t>
  </si>
  <si>
    <t xml:space="preserve">MIDDLETON      </t>
  </si>
  <si>
    <t xml:space="preserve">MILFORD        </t>
  </si>
  <si>
    <t xml:space="preserve">MILLBURY       </t>
  </si>
  <si>
    <t xml:space="preserve">MILLIS         </t>
  </si>
  <si>
    <t xml:space="preserve">MILLVILLE      </t>
  </si>
  <si>
    <t xml:space="preserve">MILTON         </t>
  </si>
  <si>
    <t xml:space="preserve">MONROE         </t>
  </si>
  <si>
    <t xml:space="preserve">MONSON         </t>
  </si>
  <si>
    <t xml:space="preserve">MONTAGUE       </t>
  </si>
  <si>
    <t xml:space="preserve">MONTEREY       </t>
  </si>
  <si>
    <t xml:space="preserve">MONTGOMERY     </t>
  </si>
  <si>
    <t>MOUNT WASHINGTON</t>
  </si>
  <si>
    <t xml:space="preserve">NAHANT         </t>
  </si>
  <si>
    <t xml:space="preserve">NANTUCKET      </t>
  </si>
  <si>
    <t xml:space="preserve">NATICK         </t>
  </si>
  <si>
    <t xml:space="preserve">NEEDHAM        </t>
  </si>
  <si>
    <t xml:space="preserve">NEW ASHFORD    </t>
  </si>
  <si>
    <t xml:space="preserve">NEW BEDFORD    </t>
  </si>
  <si>
    <t xml:space="preserve">NEW BRAINTREE  </t>
  </si>
  <si>
    <t>NEW MARLBOROUGH</t>
  </si>
  <si>
    <t xml:space="preserve">NEW SALEM      </t>
  </si>
  <si>
    <t xml:space="preserve">NEWBURY        </t>
  </si>
  <si>
    <t xml:space="preserve">NEWBURYPORT    </t>
  </si>
  <si>
    <t xml:space="preserve">NEWTON         </t>
  </si>
  <si>
    <t xml:space="preserve">NORFOLK        </t>
  </si>
  <si>
    <t xml:space="preserve">NORTH ADAMS    </t>
  </si>
  <si>
    <t xml:space="preserve">NORTH ANDOVER  </t>
  </si>
  <si>
    <t>NORTH ATTLEBOROUGH</t>
  </si>
  <si>
    <t>NORTH BROOKFIELD</t>
  </si>
  <si>
    <t xml:space="preserve">NORTH READING  </t>
  </si>
  <si>
    <t xml:space="preserve">NORTHAMPTON    </t>
  </si>
  <si>
    <t xml:space="preserve">NORTHBOROUGH   </t>
  </si>
  <si>
    <t xml:space="preserve">NORTHBRIDGE    </t>
  </si>
  <si>
    <t xml:space="preserve">NORTHFIELD     </t>
  </si>
  <si>
    <t xml:space="preserve">NORTON         </t>
  </si>
  <si>
    <t xml:space="preserve">NORWELL        </t>
  </si>
  <si>
    <t xml:space="preserve">NORWOOD        </t>
  </si>
  <si>
    <t xml:space="preserve">OAK BLUFFS     </t>
  </si>
  <si>
    <t xml:space="preserve">OAKHAM         </t>
  </si>
  <si>
    <t xml:space="preserve">ORANGE         </t>
  </si>
  <si>
    <t xml:space="preserve">ORLEANS        </t>
  </si>
  <si>
    <t xml:space="preserve">OTIS           </t>
  </si>
  <si>
    <t xml:space="preserve">OXFORD         </t>
  </si>
  <si>
    <t xml:space="preserve">PALMER         </t>
  </si>
  <si>
    <t xml:space="preserve">PAXTON         </t>
  </si>
  <si>
    <t xml:space="preserve">PEABODY        </t>
  </si>
  <si>
    <t xml:space="preserve">PELHAM         </t>
  </si>
  <si>
    <t xml:space="preserve">PEMBROKE       </t>
  </si>
  <si>
    <t xml:space="preserve">PEPPERELL      </t>
  </si>
  <si>
    <t xml:space="preserve">PERU           </t>
  </si>
  <si>
    <t xml:space="preserve">PETERSHAM      </t>
  </si>
  <si>
    <t xml:space="preserve">PHILLIPSTON    </t>
  </si>
  <si>
    <t xml:space="preserve">PITTSFIELD     </t>
  </si>
  <si>
    <t xml:space="preserve">PLAINFIELD     </t>
  </si>
  <si>
    <t xml:space="preserve">PLAINVILLE     </t>
  </si>
  <si>
    <t xml:space="preserve">PLYMOUTH       </t>
  </si>
  <si>
    <t xml:space="preserve">PLYMPTON       </t>
  </si>
  <si>
    <t xml:space="preserve">PRINCETON      </t>
  </si>
  <si>
    <t xml:space="preserve">PROVINCETOWN   </t>
  </si>
  <si>
    <t xml:space="preserve">QUINCY         </t>
  </si>
  <si>
    <t xml:space="preserve">RANDOLPH       </t>
  </si>
  <si>
    <t xml:space="preserve">RAYNHAM        </t>
  </si>
  <si>
    <t xml:space="preserve">READING        </t>
  </si>
  <si>
    <t xml:space="preserve">REHOBOTH       </t>
  </si>
  <si>
    <t xml:space="preserve">REVERE         </t>
  </si>
  <si>
    <t xml:space="preserve">RICHMOND       </t>
  </si>
  <si>
    <t xml:space="preserve">ROCHESTER      </t>
  </si>
  <si>
    <t xml:space="preserve">ROCKLAND       </t>
  </si>
  <si>
    <t xml:space="preserve">ROCKPORT       </t>
  </si>
  <si>
    <t xml:space="preserve">ROWE           </t>
  </si>
  <si>
    <t xml:space="preserve">ROWLEY         </t>
  </si>
  <si>
    <t xml:space="preserve">ROYALSTON      </t>
  </si>
  <si>
    <t xml:space="preserve">RUSSELL        </t>
  </si>
  <si>
    <t xml:space="preserve">RUTLAND        </t>
  </si>
  <si>
    <t xml:space="preserve">SALEM          </t>
  </si>
  <si>
    <t xml:space="preserve">SALISBURY      </t>
  </si>
  <si>
    <t xml:space="preserve">SANDISFIELD    </t>
  </si>
  <si>
    <t xml:space="preserve">SANDWICH       </t>
  </si>
  <si>
    <t xml:space="preserve">SAUGUS         </t>
  </si>
  <si>
    <t xml:space="preserve">SAVOY          </t>
  </si>
  <si>
    <t xml:space="preserve">SCITUATE       </t>
  </si>
  <si>
    <t xml:space="preserve">SEEKONK        </t>
  </si>
  <si>
    <t xml:space="preserve">SHARON         </t>
  </si>
  <si>
    <t xml:space="preserve">SHEFFIELD      </t>
  </si>
  <si>
    <t xml:space="preserve">SHELBURNE      </t>
  </si>
  <si>
    <t xml:space="preserve">SHERBORN       </t>
  </si>
  <si>
    <t xml:space="preserve">SHIRLEY        </t>
  </si>
  <si>
    <t xml:space="preserve">SHREWSBURY     </t>
  </si>
  <si>
    <t xml:space="preserve">SHUTESBURY     </t>
  </si>
  <si>
    <t xml:space="preserve">SOMERSET       </t>
  </si>
  <si>
    <t xml:space="preserve">SOMERVILLE     </t>
  </si>
  <si>
    <t xml:space="preserve">SOUTH HADLEY   </t>
  </si>
  <si>
    <t xml:space="preserve">SOUTHAMPTON    </t>
  </si>
  <si>
    <t xml:space="preserve">SOUTHBOROUGH   </t>
  </si>
  <si>
    <t xml:space="preserve">SOUTHBRIDGE    </t>
  </si>
  <si>
    <t xml:space="preserve">SOUTHWICK      </t>
  </si>
  <si>
    <t xml:space="preserve">SPENCER        </t>
  </si>
  <si>
    <t xml:space="preserve">SPRINGFIELD    </t>
  </si>
  <si>
    <t xml:space="preserve">STERLING       </t>
  </si>
  <si>
    <t xml:space="preserve">STOCKBRIDGE    </t>
  </si>
  <si>
    <t xml:space="preserve">STONEHAM       </t>
  </si>
  <si>
    <t xml:space="preserve">STOUGHTON      </t>
  </si>
  <si>
    <t xml:space="preserve">STOW           </t>
  </si>
  <si>
    <t xml:space="preserve">STURBRIDGE     </t>
  </si>
  <si>
    <t xml:space="preserve">SUDBURY        </t>
  </si>
  <si>
    <t xml:space="preserve">SUNDERLAND     </t>
  </si>
  <si>
    <t xml:space="preserve">SUTTON         </t>
  </si>
  <si>
    <t xml:space="preserve">SWAMPSCOTT     </t>
  </si>
  <si>
    <t xml:space="preserve">SWANSEA        </t>
  </si>
  <si>
    <t xml:space="preserve">TAUNTON        </t>
  </si>
  <si>
    <t xml:space="preserve">TEMPLETON      </t>
  </si>
  <si>
    <t xml:space="preserve">TEWKSBURY      </t>
  </si>
  <si>
    <t xml:space="preserve">TISBURY        </t>
  </si>
  <si>
    <t xml:space="preserve">TOLLAND        </t>
  </si>
  <si>
    <t xml:space="preserve">TOPSFIELD      </t>
  </si>
  <si>
    <t xml:space="preserve">TOWNSEND       </t>
  </si>
  <si>
    <t xml:space="preserve">TRURO          </t>
  </si>
  <si>
    <t xml:space="preserve">TYNGSBOROUGH   </t>
  </si>
  <si>
    <t xml:space="preserve">TYRINGHAM      </t>
  </si>
  <si>
    <t xml:space="preserve">UPTON          </t>
  </si>
  <si>
    <t xml:space="preserve">UXBRIDGE       </t>
  </si>
  <si>
    <t xml:space="preserve">WAKEFIELD      </t>
  </si>
  <si>
    <t xml:space="preserve">WALES          </t>
  </si>
  <si>
    <t xml:space="preserve">WALPOLE        </t>
  </si>
  <si>
    <t xml:space="preserve">WALTHAM        </t>
  </si>
  <si>
    <t xml:space="preserve">WARE           </t>
  </si>
  <si>
    <t xml:space="preserve">WAREHAM        </t>
  </si>
  <si>
    <t xml:space="preserve">WARREN         </t>
  </si>
  <si>
    <t xml:space="preserve">WARWICK        </t>
  </si>
  <si>
    <t xml:space="preserve">WASHINGTON     </t>
  </si>
  <si>
    <t xml:space="preserve">WATERTOWN      </t>
  </si>
  <si>
    <t xml:space="preserve">WAYLAND        </t>
  </si>
  <si>
    <t xml:space="preserve">WEBSTER        </t>
  </si>
  <si>
    <t xml:space="preserve">WELLESLEY      </t>
  </si>
  <si>
    <t xml:space="preserve">WELLFLEET      </t>
  </si>
  <si>
    <t xml:space="preserve">WENDELL        </t>
  </si>
  <si>
    <t xml:space="preserve">WENHAM         </t>
  </si>
  <si>
    <t xml:space="preserve">WEST BOYLSTON  </t>
  </si>
  <si>
    <t>WEST BRIDGEWATER</t>
  </si>
  <si>
    <t>WEST BROOKFIELD</t>
  </si>
  <si>
    <t xml:space="preserve">WEST NEWBURY   </t>
  </si>
  <si>
    <t>WEST SPRINGFIELD</t>
  </si>
  <si>
    <t>WEST STOCKBRIDGE</t>
  </si>
  <si>
    <t xml:space="preserve">WEST TISBURY   </t>
  </si>
  <si>
    <t xml:space="preserve">WESTBOROUGH    </t>
  </si>
  <si>
    <t xml:space="preserve">WESTFIELD      </t>
  </si>
  <si>
    <t xml:space="preserve">WESTFORD       </t>
  </si>
  <si>
    <t xml:space="preserve">WESTHAMPTON    </t>
  </si>
  <si>
    <t xml:space="preserve">WESTMINSTER    </t>
  </si>
  <si>
    <t xml:space="preserve">WESTON         </t>
  </si>
  <si>
    <t xml:space="preserve">WESTPORT       </t>
  </si>
  <si>
    <t xml:space="preserve">WESTWOOD       </t>
  </si>
  <si>
    <t xml:space="preserve">WEYMOUTH       </t>
  </si>
  <si>
    <t xml:space="preserve">WHATELY        </t>
  </si>
  <si>
    <t xml:space="preserve">WHITMAN        </t>
  </si>
  <si>
    <t xml:space="preserve">WILBRAHAM      </t>
  </si>
  <si>
    <t xml:space="preserve">WILLIAMSBURG   </t>
  </si>
  <si>
    <t xml:space="preserve">WILLIAMSTOWN   </t>
  </si>
  <si>
    <t xml:space="preserve">WILMINGTON     </t>
  </si>
  <si>
    <t xml:space="preserve">WINCHENDON     </t>
  </si>
  <si>
    <t xml:space="preserve">WINCHESTER     </t>
  </si>
  <si>
    <t xml:space="preserve">WINDSOR        </t>
  </si>
  <si>
    <t xml:space="preserve">WINTHROP       </t>
  </si>
  <si>
    <t xml:space="preserve">WOBURN         </t>
  </si>
  <si>
    <t xml:space="preserve">WORCESTER      </t>
  </si>
  <si>
    <t xml:space="preserve">WORTHINGTON    </t>
  </si>
  <si>
    <t xml:space="preserve">WRENTHAM       </t>
  </si>
  <si>
    <t xml:space="preserve">YARMOUTH       </t>
  </si>
  <si>
    <t>Boston Water &amp; Sewer</t>
  </si>
  <si>
    <t>Charlemont Sewer District</t>
  </si>
  <si>
    <t>Cherry Valley Sewer District</t>
  </si>
  <si>
    <t>Lynn Water &amp; Sewer</t>
  </si>
  <si>
    <t>Mass Water Resources MWRA</t>
  </si>
  <si>
    <t>Oxford-Rochdale Sewer</t>
  </si>
  <si>
    <t>South Essex Sewerage</t>
  </si>
  <si>
    <t>Upper Blackstone Sewer</t>
  </si>
  <si>
    <t>State Total</t>
  </si>
  <si>
    <t>Count</t>
  </si>
  <si>
    <t>FY2008</t>
  </si>
  <si>
    <t>Springfield Water &amp; Sewer</t>
  </si>
  <si>
    <t>In FY03 &amp; FY09 the Governor's 9C cuts eliminated the funding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</si>
  <si>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</si>
  <si>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</si>
  <si>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</si>
  <si>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</si>
  <si>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</si>
  <si>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</si>
  <si>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</si>
  <si>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</si>
  <si>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</si>
  <si>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</si>
  <si>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Not Funded</t>
  </si>
  <si>
    <t>Charles River Pollution</t>
  </si>
  <si>
    <t>Fiscal Year 1994 - 2017 Sewer Rate Relief Reimbursement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</si>
</sst>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8" fontId="0" fillId="0" borderId="0" xfId="44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ssessed Value by Clas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8" sqref="C8"/>
    </sheetView>
  </sheetViews>
  <sheetFormatPr defaultColWidth="9.140625" defaultRowHeight="12.75"/>
  <cols>
    <col min="1" max="1" width="6.57421875" style="2" customWidth="1"/>
    <col min="2" max="2" width="27.7109375" style="2" bestFit="1" customWidth="1"/>
    <col min="3" max="11" width="11.140625" style="2" bestFit="1" customWidth="1"/>
    <col min="12" max="13" width="9.140625" style="2" customWidth="1"/>
    <col min="14" max="14" width="9.28125" style="2" bestFit="1" customWidth="1"/>
    <col min="15" max="16" width="10.140625" style="2" bestFit="1" customWidth="1"/>
    <col min="17" max="17" width="10.7109375" style="2" bestFit="1" customWidth="1"/>
    <col min="18" max="24" width="10.7109375" style="2" customWidth="1"/>
    <col min="25" max="25" width="11.7109375" style="16" bestFit="1" customWidth="1"/>
    <col min="26" max="27" width="10.7109375" style="2" customWidth="1"/>
    <col min="28" max="28" width="11.140625" style="2" bestFit="1" customWidth="1"/>
    <col min="29" max="16384" width="9.140625" style="2" customWidth="1"/>
  </cols>
  <sheetData>
    <row r="1" spans="1:11" ht="12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1" t="s">
        <v>2</v>
      </c>
      <c r="C3" s="4"/>
      <c r="D3" s="4"/>
      <c r="E3" s="4"/>
      <c r="F3" s="4"/>
      <c r="G3" s="4"/>
      <c r="H3" s="4"/>
      <c r="I3" s="4"/>
      <c r="J3" s="4"/>
      <c r="K3" s="4"/>
    </row>
    <row r="4" ht="12.75">
      <c r="A4" s="1"/>
    </row>
    <row r="5" ht="12.75">
      <c r="A5" s="1" t="s">
        <v>396</v>
      </c>
    </row>
    <row r="6" spans="18:27" ht="12.75">
      <c r="R6" s="15" t="s">
        <v>394</v>
      </c>
      <c r="S6" s="15"/>
      <c r="T6" s="15"/>
      <c r="U6" s="14"/>
      <c r="V6" s="14" t="s">
        <v>394</v>
      </c>
      <c r="W6" s="14"/>
      <c r="X6" s="14" t="s">
        <v>394</v>
      </c>
      <c r="Y6" s="17"/>
      <c r="Z6" s="14"/>
      <c r="AA6" s="14"/>
    </row>
    <row r="7" spans="1:28" s="7" customFormat="1" ht="26.25">
      <c r="A7" s="5" t="s">
        <v>3</v>
      </c>
      <c r="B7" s="6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381</v>
      </c>
      <c r="R7" s="5" t="s">
        <v>384</v>
      </c>
      <c r="S7" s="5" t="s">
        <v>385</v>
      </c>
      <c r="T7" s="5" t="s">
        <v>386</v>
      </c>
      <c r="U7" s="5" t="s">
        <v>387</v>
      </c>
      <c r="V7" s="5" t="s">
        <v>388</v>
      </c>
      <c r="W7" s="5" t="s">
        <v>389</v>
      </c>
      <c r="X7" s="5" t="s">
        <v>390</v>
      </c>
      <c r="Y7" s="18" t="s">
        <v>391</v>
      </c>
      <c r="Z7" s="5" t="s">
        <v>392</v>
      </c>
      <c r="AA7" s="5" t="s">
        <v>393</v>
      </c>
      <c r="AB7" s="5" t="s">
        <v>19</v>
      </c>
    </row>
    <row r="8" spans="1:28" ht="12.75">
      <c r="A8" s="8">
        <v>1</v>
      </c>
      <c r="B8" s="9" t="s">
        <v>20</v>
      </c>
      <c r="C8" s="10"/>
      <c r="D8" s="10"/>
      <c r="E8" s="10"/>
      <c r="F8" s="10"/>
      <c r="G8" s="10"/>
      <c r="H8" s="10"/>
      <c r="I8" s="10"/>
      <c r="J8" s="10"/>
      <c r="K8" s="10"/>
      <c r="L8" s="2">
        <v>0</v>
      </c>
      <c r="M8" s="11"/>
      <c r="N8" s="10"/>
      <c r="O8" s="10">
        <v>36216</v>
      </c>
      <c r="P8" s="10">
        <v>67813</v>
      </c>
      <c r="Q8" s="10">
        <v>58610</v>
      </c>
      <c r="R8" s="10">
        <v>0</v>
      </c>
      <c r="S8" s="10">
        <v>0</v>
      </c>
      <c r="T8" s="10">
        <v>0</v>
      </c>
      <c r="U8" s="10">
        <v>1127</v>
      </c>
      <c r="V8" s="10">
        <v>0</v>
      </c>
      <c r="W8" s="10">
        <v>0</v>
      </c>
      <c r="X8" s="10">
        <v>0</v>
      </c>
      <c r="Y8" s="16">
        <v>0</v>
      </c>
      <c r="Z8" s="10">
        <v>0</v>
      </c>
      <c r="AA8" s="10"/>
      <c r="AB8" s="10">
        <f>SUM(C8:AA8)</f>
        <v>163766</v>
      </c>
    </row>
    <row r="9" spans="1:28" ht="12.75">
      <c r="A9" s="8">
        <v>2</v>
      </c>
      <c r="B9" s="9" t="s">
        <v>21</v>
      </c>
      <c r="C9" s="10"/>
      <c r="D9" s="10"/>
      <c r="E9" s="10"/>
      <c r="F9" s="10"/>
      <c r="G9" s="10"/>
      <c r="H9" s="10"/>
      <c r="I9" s="10"/>
      <c r="J9" s="10"/>
      <c r="K9" s="10"/>
      <c r="L9" s="2">
        <v>0</v>
      </c>
      <c r="M9" s="11"/>
      <c r="N9" s="10"/>
      <c r="O9" s="10"/>
      <c r="P9" s="10"/>
      <c r="Q9" s="10"/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6">
        <v>0</v>
      </c>
      <c r="Z9" s="10">
        <v>0</v>
      </c>
      <c r="AA9" s="10"/>
      <c r="AB9" s="10">
        <f aca="true" t="shared" si="0" ref="AB9:AB72">SUM(C9:AA9)</f>
        <v>0</v>
      </c>
    </row>
    <row r="10" spans="1:28" ht="12.75">
      <c r="A10" s="8">
        <v>3</v>
      </c>
      <c r="B10" s="9" t="s">
        <v>22</v>
      </c>
      <c r="C10" s="10"/>
      <c r="D10" s="10"/>
      <c r="E10" s="10"/>
      <c r="F10" s="10"/>
      <c r="G10" s="10"/>
      <c r="H10" s="10"/>
      <c r="I10" s="10"/>
      <c r="J10" s="10"/>
      <c r="K10" s="10"/>
      <c r="L10" s="2">
        <v>0</v>
      </c>
      <c r="M10" s="11"/>
      <c r="N10" s="10"/>
      <c r="O10" s="10"/>
      <c r="P10" s="10"/>
      <c r="Q10" s="10"/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6">
        <v>0</v>
      </c>
      <c r="Z10" s="10">
        <v>0</v>
      </c>
      <c r="AA10" s="10"/>
      <c r="AB10" s="10">
        <f t="shared" si="0"/>
        <v>0</v>
      </c>
    </row>
    <row r="11" spans="1:28" ht="12.75">
      <c r="A11" s="8">
        <v>4</v>
      </c>
      <c r="B11" s="9" t="s">
        <v>23</v>
      </c>
      <c r="C11" s="10"/>
      <c r="D11" s="10"/>
      <c r="E11" s="10"/>
      <c r="F11" s="10"/>
      <c r="G11" s="10"/>
      <c r="H11" s="10"/>
      <c r="I11" s="10"/>
      <c r="J11" s="10"/>
      <c r="K11" s="10"/>
      <c r="L11" s="2">
        <v>0</v>
      </c>
      <c r="M11" s="11"/>
      <c r="N11" s="10"/>
      <c r="O11" s="10"/>
      <c r="P11" s="10"/>
      <c r="Q11" s="10"/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6">
        <v>0</v>
      </c>
      <c r="Z11" s="10">
        <v>0</v>
      </c>
      <c r="AA11" s="10"/>
      <c r="AB11" s="10">
        <f t="shared" si="0"/>
        <v>0</v>
      </c>
    </row>
    <row r="12" spans="1:28" ht="12.75">
      <c r="A12" s="8">
        <v>5</v>
      </c>
      <c r="B12" s="9" t="s">
        <v>24</v>
      </c>
      <c r="C12" s="10"/>
      <c r="D12" s="10"/>
      <c r="E12" s="10"/>
      <c r="F12" s="10"/>
      <c r="G12" s="10"/>
      <c r="H12" s="10"/>
      <c r="I12" s="10"/>
      <c r="J12" s="10"/>
      <c r="K12" s="10"/>
      <c r="L12" s="2">
        <v>0</v>
      </c>
      <c r="M12" s="11"/>
      <c r="N12" s="10"/>
      <c r="O12" s="10"/>
      <c r="P12" s="10"/>
      <c r="Q12" s="10"/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6">
        <v>0</v>
      </c>
      <c r="Z12" s="10">
        <v>0</v>
      </c>
      <c r="AA12" s="10"/>
      <c r="AB12" s="10">
        <f t="shared" si="0"/>
        <v>0</v>
      </c>
    </row>
    <row r="13" spans="1:28" ht="12.75">
      <c r="A13" s="8">
        <v>6</v>
      </c>
      <c r="B13" s="9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2">
        <v>0</v>
      </c>
      <c r="M13" s="11"/>
      <c r="N13" s="10"/>
      <c r="O13" s="10"/>
      <c r="P13" s="10"/>
      <c r="Q13" s="10"/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6">
        <v>0</v>
      </c>
      <c r="Z13" s="10">
        <v>0</v>
      </c>
      <c r="AA13" s="10"/>
      <c r="AB13" s="10">
        <f t="shared" si="0"/>
        <v>0</v>
      </c>
    </row>
    <row r="14" spans="1:28" ht="12.75">
      <c r="A14" s="8">
        <v>7</v>
      </c>
      <c r="B14" s="9" t="s">
        <v>26</v>
      </c>
      <c r="C14" s="10"/>
      <c r="D14" s="10"/>
      <c r="E14" s="10"/>
      <c r="F14" s="10"/>
      <c r="G14" s="10"/>
      <c r="H14" s="10"/>
      <c r="I14" s="10">
        <v>70734</v>
      </c>
      <c r="J14" s="10">
        <v>52194</v>
      </c>
      <c r="K14" s="10">
        <v>47863</v>
      </c>
      <c r="L14" s="2">
        <v>0</v>
      </c>
      <c r="M14" s="11">
        <v>4201</v>
      </c>
      <c r="N14" s="10">
        <v>18022</v>
      </c>
      <c r="O14" s="10">
        <v>17749</v>
      </c>
      <c r="P14" s="10">
        <v>33198</v>
      </c>
      <c r="Q14" s="10">
        <v>28924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6">
        <v>0</v>
      </c>
      <c r="Z14" s="10">
        <v>0</v>
      </c>
      <c r="AA14" s="10"/>
      <c r="AB14" s="10">
        <f t="shared" si="0"/>
        <v>272885</v>
      </c>
    </row>
    <row r="15" spans="1:28" ht="12.75">
      <c r="A15" s="8">
        <v>8</v>
      </c>
      <c r="B15" s="9" t="s">
        <v>27</v>
      </c>
      <c r="C15" s="10"/>
      <c r="D15" s="10"/>
      <c r="E15" s="10"/>
      <c r="F15" s="10"/>
      <c r="G15" s="10"/>
      <c r="H15" s="10"/>
      <c r="I15" s="10"/>
      <c r="J15" s="10"/>
      <c r="K15" s="10"/>
      <c r="L15" s="2">
        <v>0</v>
      </c>
      <c r="M15" s="11"/>
      <c r="N15" s="10"/>
      <c r="O15" s="10"/>
      <c r="P15" s="10">
        <v>26196</v>
      </c>
      <c r="Q15" s="10">
        <v>22575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6">
        <v>0</v>
      </c>
      <c r="Z15" s="10">
        <v>0</v>
      </c>
      <c r="AA15" s="10"/>
      <c r="AB15" s="10">
        <f t="shared" si="0"/>
        <v>48771</v>
      </c>
    </row>
    <row r="16" spans="1:28" ht="12.75">
      <c r="A16" s="8">
        <v>9</v>
      </c>
      <c r="B16" s="9" t="s">
        <v>28</v>
      </c>
      <c r="C16" s="10">
        <v>9049</v>
      </c>
      <c r="D16" s="10">
        <v>8719</v>
      </c>
      <c r="E16" s="10">
        <v>8395</v>
      </c>
      <c r="F16" s="10">
        <v>9131</v>
      </c>
      <c r="G16" s="10">
        <v>7809</v>
      </c>
      <c r="H16" s="10">
        <v>14020</v>
      </c>
      <c r="I16" s="10">
        <v>29928</v>
      </c>
      <c r="J16" s="10">
        <v>30562</v>
      </c>
      <c r="K16" s="10">
        <v>61136</v>
      </c>
      <c r="L16" s="2">
        <v>0</v>
      </c>
      <c r="M16" s="11">
        <v>23053</v>
      </c>
      <c r="N16" s="10">
        <v>62219</v>
      </c>
      <c r="O16" s="10">
        <v>77917</v>
      </c>
      <c r="P16" s="10">
        <v>148010</v>
      </c>
      <c r="Q16" s="10">
        <v>156700</v>
      </c>
      <c r="R16" s="10">
        <v>0</v>
      </c>
      <c r="S16" s="10">
        <v>0</v>
      </c>
      <c r="T16" s="10">
        <v>0</v>
      </c>
      <c r="U16" s="10">
        <v>3918</v>
      </c>
      <c r="V16" s="10">
        <v>0</v>
      </c>
      <c r="W16" s="10">
        <v>0</v>
      </c>
      <c r="X16" s="10">
        <v>0</v>
      </c>
      <c r="Y16" s="16">
        <v>0</v>
      </c>
      <c r="Z16" s="10">
        <v>3313</v>
      </c>
      <c r="AA16" s="10"/>
      <c r="AB16" s="10">
        <f t="shared" si="0"/>
        <v>653879</v>
      </c>
    </row>
    <row r="17" spans="1:28" ht="12.75">
      <c r="A17" s="8">
        <v>10</v>
      </c>
      <c r="B17" s="9" t="s">
        <v>29</v>
      </c>
      <c r="C17" s="10"/>
      <c r="D17" s="10"/>
      <c r="E17" s="10"/>
      <c r="F17" s="10"/>
      <c r="G17" s="10"/>
      <c r="H17" s="10"/>
      <c r="I17" s="10"/>
      <c r="J17" s="10"/>
      <c r="K17" s="10"/>
      <c r="L17" s="2">
        <v>0</v>
      </c>
      <c r="M17" s="11"/>
      <c r="N17" s="10"/>
      <c r="O17" s="10"/>
      <c r="P17" s="10"/>
      <c r="Q17" s="10"/>
      <c r="R17" s="10">
        <v>0</v>
      </c>
      <c r="S17" s="10">
        <v>0</v>
      </c>
      <c r="T17" s="10">
        <v>0</v>
      </c>
      <c r="U17" s="10">
        <v>24</v>
      </c>
      <c r="V17" s="10">
        <v>0</v>
      </c>
      <c r="W17" s="10">
        <v>0</v>
      </c>
      <c r="X17" s="10">
        <v>0</v>
      </c>
      <c r="Y17" s="16">
        <v>0</v>
      </c>
      <c r="Z17" s="10">
        <v>0</v>
      </c>
      <c r="AA17" s="10"/>
      <c r="AB17" s="10">
        <f t="shared" si="0"/>
        <v>24</v>
      </c>
    </row>
    <row r="18" spans="1:28" ht="12.75">
      <c r="A18" s="8">
        <v>11</v>
      </c>
      <c r="B18" s="9" t="s">
        <v>30</v>
      </c>
      <c r="C18" s="10">
        <v>0</v>
      </c>
      <c r="D18" s="10"/>
      <c r="E18" s="10"/>
      <c r="F18" s="10">
        <v>81119</v>
      </c>
      <c r="G18" s="10">
        <v>92739</v>
      </c>
      <c r="H18" s="10"/>
      <c r="I18" s="10"/>
      <c r="J18" s="10"/>
      <c r="K18" s="10"/>
      <c r="L18" s="2">
        <v>0</v>
      </c>
      <c r="M18" s="11"/>
      <c r="N18" s="10"/>
      <c r="O18" s="10"/>
      <c r="P18" s="10"/>
      <c r="Q18" s="10"/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6">
        <v>0</v>
      </c>
      <c r="Z18" s="10">
        <v>0</v>
      </c>
      <c r="AA18" s="10"/>
      <c r="AB18" s="10">
        <f t="shared" si="0"/>
        <v>173858</v>
      </c>
    </row>
    <row r="19" spans="1:28" ht="12.75">
      <c r="A19" s="8">
        <v>12</v>
      </c>
      <c r="B19" s="9" t="s">
        <v>31</v>
      </c>
      <c r="C19" s="10"/>
      <c r="D19" s="10"/>
      <c r="E19" s="10"/>
      <c r="F19" s="10"/>
      <c r="G19" s="10"/>
      <c r="H19" s="10"/>
      <c r="I19" s="10"/>
      <c r="J19" s="10"/>
      <c r="K19" s="10"/>
      <c r="L19" s="2">
        <v>0</v>
      </c>
      <c r="M19" s="11"/>
      <c r="N19" s="10"/>
      <c r="O19" s="10"/>
      <c r="P19" s="10"/>
      <c r="Q19" s="10"/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6">
        <v>0</v>
      </c>
      <c r="Z19" s="10">
        <v>0</v>
      </c>
      <c r="AA19" s="10"/>
      <c r="AB19" s="10">
        <f t="shared" si="0"/>
        <v>0</v>
      </c>
    </row>
    <row r="20" spans="1:28" ht="12.75">
      <c r="A20" s="8">
        <v>13</v>
      </c>
      <c r="B20" s="9" t="s">
        <v>32</v>
      </c>
      <c r="C20" s="10">
        <v>0</v>
      </c>
      <c r="D20" s="10"/>
      <c r="E20" s="10"/>
      <c r="F20" s="10">
        <v>12635</v>
      </c>
      <c r="G20" s="10">
        <v>12635</v>
      </c>
      <c r="H20" s="10">
        <v>12635</v>
      </c>
      <c r="I20" s="10">
        <v>12635</v>
      </c>
      <c r="J20" s="10">
        <v>2227</v>
      </c>
      <c r="K20" s="10">
        <v>11690</v>
      </c>
      <c r="L20" s="2">
        <v>0</v>
      </c>
      <c r="M20" s="11">
        <v>525</v>
      </c>
      <c r="N20" s="10">
        <v>968</v>
      </c>
      <c r="O20" s="10">
        <v>1204</v>
      </c>
      <c r="P20" s="10">
        <v>765</v>
      </c>
      <c r="Q20" s="10"/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6">
        <v>0</v>
      </c>
      <c r="Z20" s="10">
        <v>0</v>
      </c>
      <c r="AA20" s="10"/>
      <c r="AB20" s="10">
        <f t="shared" si="0"/>
        <v>67919</v>
      </c>
    </row>
    <row r="21" spans="1:28" ht="12.75">
      <c r="A21" s="8">
        <v>14</v>
      </c>
      <c r="B21" s="9" t="s">
        <v>33</v>
      </c>
      <c r="C21" s="10"/>
      <c r="D21" s="10"/>
      <c r="E21" s="10"/>
      <c r="F21" s="10"/>
      <c r="G21" s="10"/>
      <c r="H21" s="10"/>
      <c r="I21" s="10"/>
      <c r="J21" s="10"/>
      <c r="K21" s="10"/>
      <c r="L21" s="2">
        <v>0</v>
      </c>
      <c r="M21" s="11"/>
      <c r="N21" s="10"/>
      <c r="O21" s="10"/>
      <c r="P21" s="10"/>
      <c r="Q21" s="10">
        <v>89014</v>
      </c>
      <c r="R21" s="10">
        <v>0</v>
      </c>
      <c r="S21" s="10">
        <v>0</v>
      </c>
      <c r="T21" s="10">
        <v>0</v>
      </c>
      <c r="U21" s="10">
        <v>1717</v>
      </c>
      <c r="V21" s="10">
        <v>0</v>
      </c>
      <c r="W21" s="10">
        <v>0</v>
      </c>
      <c r="X21" s="10">
        <v>0</v>
      </c>
      <c r="Y21" s="16">
        <v>0</v>
      </c>
      <c r="Z21" s="10">
        <v>0</v>
      </c>
      <c r="AA21" s="10"/>
      <c r="AB21" s="10">
        <f t="shared" si="0"/>
        <v>90731</v>
      </c>
    </row>
    <row r="22" spans="1:28" ht="12.75">
      <c r="A22" s="8">
        <v>15</v>
      </c>
      <c r="B22" s="9" t="s">
        <v>34</v>
      </c>
      <c r="C22" s="10"/>
      <c r="D22" s="10"/>
      <c r="E22" s="10"/>
      <c r="F22" s="10"/>
      <c r="G22" s="10"/>
      <c r="H22" s="10"/>
      <c r="I22" s="10"/>
      <c r="J22" s="10"/>
      <c r="K22" s="10">
        <v>20608</v>
      </c>
      <c r="L22" s="2">
        <v>0</v>
      </c>
      <c r="M22" s="11"/>
      <c r="N22" s="10"/>
      <c r="O22" s="10">
        <v>3318</v>
      </c>
      <c r="P22" s="10">
        <v>6160</v>
      </c>
      <c r="Q22" s="10">
        <v>5261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6">
        <v>0</v>
      </c>
      <c r="Z22" s="10">
        <v>0</v>
      </c>
      <c r="AA22" s="10"/>
      <c r="AB22" s="10">
        <f t="shared" si="0"/>
        <v>35347</v>
      </c>
    </row>
    <row r="23" spans="1:28" ht="12.75">
      <c r="A23" s="8">
        <v>16</v>
      </c>
      <c r="B23" s="9" t="s">
        <v>35</v>
      </c>
      <c r="C23" s="10"/>
      <c r="D23" s="10"/>
      <c r="E23" s="10"/>
      <c r="F23" s="10"/>
      <c r="G23" s="10"/>
      <c r="H23" s="10"/>
      <c r="I23" s="10"/>
      <c r="J23" s="10">
        <v>355150</v>
      </c>
      <c r="K23" s="10">
        <v>83474</v>
      </c>
      <c r="L23" s="2">
        <v>0</v>
      </c>
      <c r="M23" s="11"/>
      <c r="N23" s="10"/>
      <c r="O23" s="10">
        <v>17162</v>
      </c>
      <c r="P23" s="10">
        <v>58799</v>
      </c>
      <c r="Q23" s="10">
        <v>49926</v>
      </c>
      <c r="R23" s="10">
        <v>0</v>
      </c>
      <c r="S23" s="10">
        <v>0</v>
      </c>
      <c r="T23" s="10">
        <v>0</v>
      </c>
      <c r="U23" s="10">
        <v>880</v>
      </c>
      <c r="V23" s="10">
        <v>0</v>
      </c>
      <c r="W23" s="10">
        <v>0</v>
      </c>
      <c r="X23" s="10">
        <v>0</v>
      </c>
      <c r="Y23" s="16">
        <v>148.11</v>
      </c>
      <c r="Z23" s="10">
        <v>0</v>
      </c>
      <c r="AA23" s="10"/>
      <c r="AB23" s="10">
        <f t="shared" si="0"/>
        <v>565539.11</v>
      </c>
    </row>
    <row r="24" spans="1:28" ht="12.75">
      <c r="A24" s="8">
        <v>17</v>
      </c>
      <c r="B24" s="9" t="s">
        <v>36</v>
      </c>
      <c r="C24" s="10"/>
      <c r="D24" s="10"/>
      <c r="E24" s="10"/>
      <c r="F24" s="10"/>
      <c r="G24" s="10">
        <v>97925</v>
      </c>
      <c r="H24" s="10">
        <v>54926</v>
      </c>
      <c r="I24" s="10">
        <v>52223</v>
      </c>
      <c r="J24" s="10">
        <v>50335</v>
      </c>
      <c r="K24" s="10">
        <v>98659</v>
      </c>
      <c r="L24" s="2">
        <v>0</v>
      </c>
      <c r="M24" s="11"/>
      <c r="N24" s="10"/>
      <c r="O24" s="10">
        <v>19343</v>
      </c>
      <c r="P24" s="10">
        <v>36501</v>
      </c>
      <c r="Q24" s="10">
        <v>20861</v>
      </c>
      <c r="R24" s="10">
        <v>0</v>
      </c>
      <c r="S24" s="10">
        <v>0</v>
      </c>
      <c r="T24" s="10">
        <v>0</v>
      </c>
      <c r="U24" s="10">
        <v>387</v>
      </c>
      <c r="V24" s="10">
        <v>0</v>
      </c>
      <c r="W24" s="10">
        <v>0</v>
      </c>
      <c r="X24" s="10">
        <v>0</v>
      </c>
      <c r="Y24" s="16">
        <v>0</v>
      </c>
      <c r="Z24" s="10">
        <v>347</v>
      </c>
      <c r="AA24" s="10"/>
      <c r="AB24" s="10">
        <f t="shared" si="0"/>
        <v>431507</v>
      </c>
    </row>
    <row r="25" spans="1:28" ht="12.75">
      <c r="A25" s="8">
        <v>18</v>
      </c>
      <c r="B25" s="9" t="s">
        <v>37</v>
      </c>
      <c r="C25" s="10"/>
      <c r="D25" s="10"/>
      <c r="E25" s="10"/>
      <c r="F25" s="10"/>
      <c r="G25" s="10"/>
      <c r="H25" s="10"/>
      <c r="I25" s="10"/>
      <c r="J25" s="10"/>
      <c r="K25" s="10"/>
      <c r="L25" s="2">
        <v>0</v>
      </c>
      <c r="M25" s="11"/>
      <c r="N25" s="10"/>
      <c r="O25" s="10"/>
      <c r="P25" s="10"/>
      <c r="Q25" s="10"/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6">
        <v>0</v>
      </c>
      <c r="Z25" s="10">
        <v>0</v>
      </c>
      <c r="AA25" s="10"/>
      <c r="AB25" s="10">
        <f t="shared" si="0"/>
        <v>0</v>
      </c>
    </row>
    <row r="26" spans="1:28" ht="12.75">
      <c r="A26" s="8">
        <v>19</v>
      </c>
      <c r="B26" s="9" t="s">
        <v>38</v>
      </c>
      <c r="C26" s="10"/>
      <c r="D26" s="10"/>
      <c r="E26" s="10"/>
      <c r="F26" s="10"/>
      <c r="G26" s="10"/>
      <c r="H26" s="10"/>
      <c r="I26" s="10">
        <v>34173</v>
      </c>
      <c r="J26" s="10">
        <v>21527</v>
      </c>
      <c r="K26" s="10">
        <v>19940</v>
      </c>
      <c r="L26" s="2">
        <v>0</v>
      </c>
      <c r="M26" s="11"/>
      <c r="N26" s="10">
        <v>22351</v>
      </c>
      <c r="O26" s="10">
        <v>25402</v>
      </c>
      <c r="P26" s="10">
        <v>47643</v>
      </c>
      <c r="Q26" s="10">
        <v>41325</v>
      </c>
      <c r="R26" s="10">
        <v>0</v>
      </c>
      <c r="S26" s="10">
        <v>0</v>
      </c>
      <c r="T26" s="10">
        <v>0</v>
      </c>
      <c r="U26" s="10">
        <v>927</v>
      </c>
      <c r="V26" s="10">
        <v>0</v>
      </c>
      <c r="W26" s="10">
        <v>0</v>
      </c>
      <c r="X26" s="10">
        <v>0</v>
      </c>
      <c r="Y26" s="16">
        <v>0</v>
      </c>
      <c r="Z26" s="10">
        <v>925</v>
      </c>
      <c r="AA26" s="10"/>
      <c r="AB26" s="10">
        <f t="shared" si="0"/>
        <v>214213</v>
      </c>
    </row>
    <row r="27" spans="1:28" ht="12.75">
      <c r="A27" s="8">
        <v>20</v>
      </c>
      <c r="B27" s="9" t="s">
        <v>39</v>
      </c>
      <c r="C27" s="10"/>
      <c r="D27" s="10">
        <v>34493</v>
      </c>
      <c r="E27" s="10">
        <v>112646</v>
      </c>
      <c r="F27" s="10">
        <v>109879</v>
      </c>
      <c r="G27" s="10">
        <v>107087</v>
      </c>
      <c r="H27" s="10">
        <v>104315</v>
      </c>
      <c r="I27" s="10">
        <v>101527</v>
      </c>
      <c r="J27" s="10">
        <v>98759</v>
      </c>
      <c r="K27" s="10">
        <v>79383</v>
      </c>
      <c r="L27" s="2">
        <v>0</v>
      </c>
      <c r="M27" s="11">
        <v>4039</v>
      </c>
      <c r="N27" s="10">
        <v>7457</v>
      </c>
      <c r="O27" s="10">
        <v>15445</v>
      </c>
      <c r="P27" s="10">
        <v>41612</v>
      </c>
      <c r="Q27" s="10">
        <v>36172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6">
        <v>0</v>
      </c>
      <c r="Z27" s="10">
        <v>392</v>
      </c>
      <c r="AA27" s="10"/>
      <c r="AB27" s="10">
        <f t="shared" si="0"/>
        <v>853206</v>
      </c>
    </row>
    <row r="28" spans="1:28" ht="12.75">
      <c r="A28" s="8">
        <v>21</v>
      </c>
      <c r="B28" s="9" t="s">
        <v>40</v>
      </c>
      <c r="C28" s="10"/>
      <c r="D28" s="10"/>
      <c r="E28" s="10"/>
      <c r="F28" s="10"/>
      <c r="G28" s="10"/>
      <c r="H28" s="10"/>
      <c r="I28" s="10"/>
      <c r="J28" s="10"/>
      <c r="K28" s="10"/>
      <c r="L28" s="2">
        <v>0</v>
      </c>
      <c r="M28" s="11">
        <v>4439</v>
      </c>
      <c r="N28" s="10"/>
      <c r="O28" s="10">
        <v>10407</v>
      </c>
      <c r="P28" s="10">
        <v>24654</v>
      </c>
      <c r="Q28" s="10">
        <v>21388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6">
        <v>0</v>
      </c>
      <c r="Z28" s="10">
        <v>0</v>
      </c>
      <c r="AA28" s="10"/>
      <c r="AB28" s="10">
        <f t="shared" si="0"/>
        <v>60888</v>
      </c>
    </row>
    <row r="29" spans="1:28" ht="12.75">
      <c r="A29" s="8">
        <v>22</v>
      </c>
      <c r="B29" s="9" t="s">
        <v>41</v>
      </c>
      <c r="C29" s="10"/>
      <c r="D29" s="10"/>
      <c r="E29" s="10"/>
      <c r="F29" s="10"/>
      <c r="G29" s="10"/>
      <c r="H29" s="10"/>
      <c r="I29" s="10"/>
      <c r="J29" s="10"/>
      <c r="K29" s="10"/>
      <c r="L29" s="2">
        <v>0</v>
      </c>
      <c r="M29" s="11"/>
      <c r="N29" s="10"/>
      <c r="O29" s="10"/>
      <c r="P29" s="10"/>
      <c r="Q29" s="10"/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6">
        <v>0</v>
      </c>
      <c r="Z29" s="10">
        <v>0</v>
      </c>
      <c r="AA29" s="10"/>
      <c r="AB29" s="10">
        <f t="shared" si="0"/>
        <v>0</v>
      </c>
    </row>
    <row r="30" spans="1:28" ht="12.75">
      <c r="A30" s="8">
        <v>23</v>
      </c>
      <c r="B30" s="9" t="s">
        <v>42</v>
      </c>
      <c r="C30" s="10"/>
      <c r="D30" s="10"/>
      <c r="E30" s="10"/>
      <c r="F30" s="10"/>
      <c r="G30" s="10"/>
      <c r="H30" s="10"/>
      <c r="I30" s="10"/>
      <c r="J30" s="10"/>
      <c r="K30" s="10"/>
      <c r="L30" s="2">
        <v>0</v>
      </c>
      <c r="M30" s="11"/>
      <c r="N30" s="10"/>
      <c r="O30" s="10"/>
      <c r="P30" s="10"/>
      <c r="Q30" s="10"/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6">
        <v>428.61</v>
      </c>
      <c r="Z30" s="10">
        <v>513</v>
      </c>
      <c r="AA30" s="10"/>
      <c r="AB30" s="10">
        <f t="shared" si="0"/>
        <v>941.61</v>
      </c>
    </row>
    <row r="31" spans="1:28" ht="12.75">
      <c r="A31" s="8">
        <v>24</v>
      </c>
      <c r="B31" s="9" t="s">
        <v>43</v>
      </c>
      <c r="C31" s="10"/>
      <c r="D31" s="10"/>
      <c r="E31" s="10"/>
      <c r="F31" s="10"/>
      <c r="G31" s="10"/>
      <c r="H31" s="10"/>
      <c r="I31" s="10"/>
      <c r="J31" s="10"/>
      <c r="K31" s="10"/>
      <c r="L31" s="2">
        <v>0</v>
      </c>
      <c r="M31" s="11"/>
      <c r="N31" s="10"/>
      <c r="O31" s="10"/>
      <c r="P31" s="10"/>
      <c r="Q31" s="10"/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6">
        <v>0</v>
      </c>
      <c r="Z31" s="10">
        <v>0</v>
      </c>
      <c r="AA31" s="10"/>
      <c r="AB31" s="10">
        <f t="shared" si="0"/>
        <v>0</v>
      </c>
    </row>
    <row r="32" spans="1:28" ht="12.75">
      <c r="A32" s="8">
        <v>25</v>
      </c>
      <c r="B32" s="9" t="s">
        <v>44</v>
      </c>
      <c r="C32" s="10"/>
      <c r="D32" s="10">
        <v>26324</v>
      </c>
      <c r="E32" s="10">
        <v>96275</v>
      </c>
      <c r="F32" s="10">
        <v>93530</v>
      </c>
      <c r="G32" s="10">
        <v>90762</v>
      </c>
      <c r="H32" s="10">
        <v>87972</v>
      </c>
      <c r="I32" s="10">
        <v>85182</v>
      </c>
      <c r="J32" s="10">
        <v>82696</v>
      </c>
      <c r="K32" s="10">
        <v>76104</v>
      </c>
      <c r="L32" s="2">
        <v>0</v>
      </c>
      <c r="M32" s="11">
        <v>5285</v>
      </c>
      <c r="N32" s="10">
        <v>10037</v>
      </c>
      <c r="O32" s="10">
        <v>12787</v>
      </c>
      <c r="P32" s="10">
        <v>24184</v>
      </c>
      <c r="Q32" s="10">
        <v>21069</v>
      </c>
      <c r="R32" s="10">
        <v>0</v>
      </c>
      <c r="S32" s="10">
        <v>0</v>
      </c>
      <c r="T32" s="10">
        <v>0</v>
      </c>
      <c r="U32" s="10">
        <v>402</v>
      </c>
      <c r="V32" s="10">
        <v>0</v>
      </c>
      <c r="W32" s="10">
        <v>0</v>
      </c>
      <c r="X32" s="10">
        <v>0</v>
      </c>
      <c r="Y32" s="16">
        <v>0</v>
      </c>
      <c r="Z32" s="10">
        <v>0</v>
      </c>
      <c r="AA32" s="10"/>
      <c r="AB32" s="10">
        <f t="shared" si="0"/>
        <v>712609</v>
      </c>
    </row>
    <row r="33" spans="1:28" ht="12.75">
      <c r="A33" s="8">
        <v>26</v>
      </c>
      <c r="B33" s="9" t="s">
        <v>45</v>
      </c>
      <c r="C33" s="10"/>
      <c r="D33" s="10"/>
      <c r="E33" s="10"/>
      <c r="F33" s="10"/>
      <c r="G33" s="10"/>
      <c r="H33" s="10"/>
      <c r="I33" s="10"/>
      <c r="J33" s="10"/>
      <c r="K33" s="10"/>
      <c r="L33" s="2">
        <v>0</v>
      </c>
      <c r="M33" s="11"/>
      <c r="N33" s="10"/>
      <c r="O33" s="10"/>
      <c r="P33" s="10"/>
      <c r="Q33" s="10"/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6">
        <v>0</v>
      </c>
      <c r="Z33" s="10">
        <v>0</v>
      </c>
      <c r="AA33" s="10"/>
      <c r="AB33" s="10">
        <f t="shared" si="0"/>
        <v>0</v>
      </c>
    </row>
    <row r="34" spans="1:28" ht="12.75">
      <c r="A34" s="8">
        <v>27</v>
      </c>
      <c r="B34" s="9" t="s">
        <v>46</v>
      </c>
      <c r="C34" s="10"/>
      <c r="D34" s="10"/>
      <c r="E34" s="10"/>
      <c r="F34" s="10"/>
      <c r="G34" s="10"/>
      <c r="H34" s="10"/>
      <c r="I34" s="10"/>
      <c r="J34" s="10"/>
      <c r="K34" s="10"/>
      <c r="L34" s="2">
        <v>0</v>
      </c>
      <c r="M34" s="11"/>
      <c r="N34" s="10"/>
      <c r="O34" s="10"/>
      <c r="P34" s="10"/>
      <c r="Q34" s="10"/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6">
        <v>0</v>
      </c>
      <c r="Z34" s="10">
        <v>0</v>
      </c>
      <c r="AA34" s="10"/>
      <c r="AB34" s="10">
        <f t="shared" si="0"/>
        <v>0</v>
      </c>
    </row>
    <row r="35" spans="1:28" ht="12.75">
      <c r="A35" s="8">
        <v>28</v>
      </c>
      <c r="B35" s="9" t="s">
        <v>47</v>
      </c>
      <c r="C35" s="10"/>
      <c r="D35" s="10"/>
      <c r="E35" s="10"/>
      <c r="F35" s="10"/>
      <c r="G35" s="10"/>
      <c r="H35" s="10"/>
      <c r="I35" s="10"/>
      <c r="J35" s="10"/>
      <c r="K35" s="10"/>
      <c r="L35" s="2">
        <v>0</v>
      </c>
      <c r="M35" s="11"/>
      <c r="N35" s="10"/>
      <c r="O35" s="10"/>
      <c r="P35" s="10"/>
      <c r="Q35" s="10"/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6">
        <v>0</v>
      </c>
      <c r="Z35" s="10">
        <v>0</v>
      </c>
      <c r="AA35" s="10"/>
      <c r="AB35" s="10">
        <f t="shared" si="0"/>
        <v>0</v>
      </c>
    </row>
    <row r="36" spans="1:28" ht="12.75">
      <c r="A36" s="8">
        <v>29</v>
      </c>
      <c r="B36" s="9" t="s">
        <v>48</v>
      </c>
      <c r="C36" s="10"/>
      <c r="D36" s="10"/>
      <c r="E36" s="10"/>
      <c r="F36" s="10"/>
      <c r="G36" s="10"/>
      <c r="H36" s="10"/>
      <c r="I36" s="10"/>
      <c r="J36" s="10"/>
      <c r="K36" s="10"/>
      <c r="L36" s="2">
        <v>0</v>
      </c>
      <c r="M36" s="11"/>
      <c r="N36" s="10"/>
      <c r="O36" s="10"/>
      <c r="P36" s="10"/>
      <c r="Q36" s="10"/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6">
        <v>0</v>
      </c>
      <c r="Z36" s="10">
        <v>0</v>
      </c>
      <c r="AA36" s="10"/>
      <c r="AB36" s="10">
        <f t="shared" si="0"/>
        <v>0</v>
      </c>
    </row>
    <row r="37" spans="1:28" ht="12.75">
      <c r="A37" s="8">
        <v>30</v>
      </c>
      <c r="B37" s="9" t="s">
        <v>49</v>
      </c>
      <c r="C37" s="10"/>
      <c r="D37" s="10">
        <v>38973</v>
      </c>
      <c r="E37" s="10">
        <v>37983</v>
      </c>
      <c r="F37" s="10">
        <v>37015</v>
      </c>
      <c r="G37" s="10">
        <v>36058</v>
      </c>
      <c r="H37" s="10">
        <v>35046</v>
      </c>
      <c r="I37" s="10">
        <v>32990</v>
      </c>
      <c r="J37" s="10">
        <v>31939</v>
      </c>
      <c r="K37" s="10">
        <v>29176</v>
      </c>
      <c r="L37" s="2">
        <v>0</v>
      </c>
      <c r="M37" s="11">
        <v>2532</v>
      </c>
      <c r="N37" s="10"/>
      <c r="O37" s="10"/>
      <c r="P37" s="10"/>
      <c r="Q37" s="10"/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6">
        <v>0</v>
      </c>
      <c r="Z37" s="10">
        <v>0</v>
      </c>
      <c r="AA37" s="10"/>
      <c r="AB37" s="10">
        <f t="shared" si="0"/>
        <v>281712</v>
      </c>
    </row>
    <row r="38" spans="1:28" ht="12.75">
      <c r="A38" s="8">
        <v>31</v>
      </c>
      <c r="B38" s="9" t="s">
        <v>50</v>
      </c>
      <c r="C38" s="10">
        <v>15862</v>
      </c>
      <c r="D38" s="10">
        <v>116651</v>
      </c>
      <c r="E38" s="10">
        <v>97075</v>
      </c>
      <c r="F38" s="10">
        <v>95595</v>
      </c>
      <c r="G38" s="10">
        <v>95139</v>
      </c>
      <c r="H38" s="10">
        <v>476266</v>
      </c>
      <c r="I38" s="10">
        <v>372476</v>
      </c>
      <c r="J38" s="10">
        <v>515790</v>
      </c>
      <c r="K38" s="10">
        <v>471225</v>
      </c>
      <c r="L38" s="2">
        <v>0</v>
      </c>
      <c r="M38" s="11">
        <v>53219</v>
      </c>
      <c r="N38" s="10">
        <v>96273</v>
      </c>
      <c r="O38" s="10">
        <v>130127</v>
      </c>
      <c r="P38" s="10">
        <v>236031</v>
      </c>
      <c r="Q38" s="10">
        <v>207161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6">
        <v>0</v>
      </c>
      <c r="Z38" s="10">
        <v>0</v>
      </c>
      <c r="AA38" s="10"/>
      <c r="AB38" s="10">
        <f t="shared" si="0"/>
        <v>2978890</v>
      </c>
    </row>
    <row r="39" spans="1:28" ht="12.75">
      <c r="A39" s="8">
        <v>32</v>
      </c>
      <c r="B39" s="9" t="s">
        <v>51</v>
      </c>
      <c r="C39" s="10"/>
      <c r="D39" s="10"/>
      <c r="E39" s="10"/>
      <c r="F39" s="10"/>
      <c r="G39" s="10"/>
      <c r="H39" s="10"/>
      <c r="I39" s="10"/>
      <c r="J39" s="10"/>
      <c r="K39" s="10"/>
      <c r="L39" s="2">
        <v>0</v>
      </c>
      <c r="M39" s="11"/>
      <c r="N39" s="10"/>
      <c r="O39" s="10"/>
      <c r="P39" s="10">
        <v>72751</v>
      </c>
      <c r="Q39" s="10">
        <v>64751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6">
        <v>0</v>
      </c>
      <c r="Z39" s="10">
        <v>0</v>
      </c>
      <c r="AA39" s="10"/>
      <c r="AB39" s="10">
        <f t="shared" si="0"/>
        <v>137502</v>
      </c>
    </row>
    <row r="40" spans="1:28" ht="12.75">
      <c r="A40" s="8">
        <v>33</v>
      </c>
      <c r="B40" s="9" t="s">
        <v>52</v>
      </c>
      <c r="C40" s="10"/>
      <c r="D40" s="10"/>
      <c r="E40" s="10"/>
      <c r="F40" s="10"/>
      <c r="G40" s="10"/>
      <c r="H40" s="10"/>
      <c r="I40" s="10"/>
      <c r="J40" s="10"/>
      <c r="K40" s="10"/>
      <c r="L40" s="2">
        <v>0</v>
      </c>
      <c r="M40" s="11"/>
      <c r="N40" s="10"/>
      <c r="O40" s="10"/>
      <c r="P40" s="10"/>
      <c r="Q40" s="10"/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6">
        <v>0</v>
      </c>
      <c r="Z40" s="10">
        <v>0</v>
      </c>
      <c r="AA40" s="10"/>
      <c r="AB40" s="10">
        <f t="shared" si="0"/>
        <v>0</v>
      </c>
    </row>
    <row r="41" spans="1:28" ht="12.75">
      <c r="A41" s="8">
        <v>34</v>
      </c>
      <c r="B41" s="9" t="s">
        <v>53</v>
      </c>
      <c r="C41" s="10"/>
      <c r="D41" s="10"/>
      <c r="E41" s="10"/>
      <c r="F41" s="10"/>
      <c r="G41" s="10"/>
      <c r="H41" s="10"/>
      <c r="I41" s="10"/>
      <c r="J41" s="10"/>
      <c r="K41" s="10"/>
      <c r="L41" s="2">
        <v>0</v>
      </c>
      <c r="M41" s="11"/>
      <c r="N41" s="10"/>
      <c r="O41" s="10"/>
      <c r="P41" s="10"/>
      <c r="Q41" s="10"/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6">
        <v>0</v>
      </c>
      <c r="Z41" s="10">
        <v>0</v>
      </c>
      <c r="AA41" s="10"/>
      <c r="AB41" s="10">
        <f t="shared" si="0"/>
        <v>0</v>
      </c>
    </row>
    <row r="42" spans="1:28" ht="12.75">
      <c r="A42" s="8">
        <v>35</v>
      </c>
      <c r="B42" s="9" t="s">
        <v>54</v>
      </c>
      <c r="C42" s="10"/>
      <c r="D42" s="10"/>
      <c r="E42" s="10"/>
      <c r="F42" s="10"/>
      <c r="G42" s="10"/>
      <c r="H42" s="10"/>
      <c r="I42" s="10"/>
      <c r="J42" s="10"/>
      <c r="K42" s="10"/>
      <c r="L42" s="2">
        <v>0</v>
      </c>
      <c r="M42" s="11"/>
      <c r="N42" s="10"/>
      <c r="O42" s="10"/>
      <c r="P42" s="10"/>
      <c r="Q42" s="10"/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6">
        <v>0</v>
      </c>
      <c r="Z42" s="10">
        <v>0</v>
      </c>
      <c r="AA42" s="10"/>
      <c r="AB42" s="10">
        <f t="shared" si="0"/>
        <v>0</v>
      </c>
    </row>
    <row r="43" spans="1:28" ht="12.75">
      <c r="A43" s="8">
        <v>36</v>
      </c>
      <c r="B43" s="9" t="s">
        <v>55</v>
      </c>
      <c r="C43" s="10"/>
      <c r="D43" s="10"/>
      <c r="E43" s="10"/>
      <c r="F43" s="10"/>
      <c r="G43" s="10"/>
      <c r="H43" s="10"/>
      <c r="I43" s="10"/>
      <c r="J43" s="10"/>
      <c r="K43" s="10"/>
      <c r="L43" s="2">
        <v>0</v>
      </c>
      <c r="M43" s="11"/>
      <c r="N43" s="10"/>
      <c r="O43" s="10"/>
      <c r="P43" s="10"/>
      <c r="Q43" s="10"/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6">
        <v>0</v>
      </c>
      <c r="Z43" s="10">
        <v>0</v>
      </c>
      <c r="AA43" s="10"/>
      <c r="AB43" s="10">
        <f t="shared" si="0"/>
        <v>0</v>
      </c>
    </row>
    <row r="44" spans="1:28" ht="12.75">
      <c r="A44" s="8">
        <v>37</v>
      </c>
      <c r="B44" s="9" t="s">
        <v>56</v>
      </c>
      <c r="C44" s="10"/>
      <c r="D44" s="10"/>
      <c r="E44" s="10"/>
      <c r="F44" s="10"/>
      <c r="G44" s="10"/>
      <c r="H44" s="10"/>
      <c r="I44" s="10"/>
      <c r="J44" s="10"/>
      <c r="K44" s="10"/>
      <c r="L44" s="2">
        <v>0</v>
      </c>
      <c r="M44" s="11"/>
      <c r="N44" s="10"/>
      <c r="O44" s="10">
        <v>467</v>
      </c>
      <c r="P44" s="10">
        <v>4548</v>
      </c>
      <c r="Q44" s="10">
        <v>3779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6">
        <v>0</v>
      </c>
      <c r="Z44" s="10">
        <v>0</v>
      </c>
      <c r="AA44" s="10"/>
      <c r="AB44" s="10">
        <f t="shared" si="0"/>
        <v>8794</v>
      </c>
    </row>
    <row r="45" spans="1:28" ht="12.75">
      <c r="A45" s="8">
        <v>38</v>
      </c>
      <c r="B45" s="9" t="s">
        <v>57</v>
      </c>
      <c r="C45" s="10"/>
      <c r="D45" s="10"/>
      <c r="E45" s="10"/>
      <c r="F45" s="10"/>
      <c r="G45" s="10"/>
      <c r="H45" s="10"/>
      <c r="I45" s="10"/>
      <c r="J45" s="10"/>
      <c r="K45" s="10"/>
      <c r="L45" s="2">
        <v>0</v>
      </c>
      <c r="M45" s="11"/>
      <c r="N45" s="10"/>
      <c r="O45" s="10"/>
      <c r="P45" s="10"/>
      <c r="Q45" s="10"/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6">
        <v>0</v>
      </c>
      <c r="Z45" s="10">
        <v>0</v>
      </c>
      <c r="AA45" s="10"/>
      <c r="AB45" s="10">
        <f t="shared" si="0"/>
        <v>0</v>
      </c>
    </row>
    <row r="46" spans="1:28" ht="12.75">
      <c r="A46" s="8">
        <v>39</v>
      </c>
      <c r="B46" s="9" t="s">
        <v>58</v>
      </c>
      <c r="C46" s="10"/>
      <c r="D46" s="10"/>
      <c r="E46" s="10"/>
      <c r="F46" s="10"/>
      <c r="G46" s="10"/>
      <c r="H46" s="10"/>
      <c r="I46" s="10"/>
      <c r="J46" s="10"/>
      <c r="K46" s="10"/>
      <c r="L46" s="2">
        <v>0</v>
      </c>
      <c r="M46" s="11"/>
      <c r="N46" s="10"/>
      <c r="O46" s="10"/>
      <c r="P46" s="10"/>
      <c r="Q46" s="10"/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6">
        <v>0</v>
      </c>
      <c r="Z46" s="10">
        <v>0</v>
      </c>
      <c r="AA46" s="10"/>
      <c r="AB46" s="10">
        <f t="shared" si="0"/>
        <v>0</v>
      </c>
    </row>
    <row r="47" spans="1:28" ht="12.75">
      <c r="A47" s="8">
        <v>40</v>
      </c>
      <c r="B47" s="9" t="s">
        <v>59</v>
      </c>
      <c r="C47" s="10"/>
      <c r="D47" s="10"/>
      <c r="E47" s="10"/>
      <c r="F47" s="10"/>
      <c r="G47" s="10"/>
      <c r="H47" s="10">
        <v>93242</v>
      </c>
      <c r="I47" s="10">
        <v>43846</v>
      </c>
      <c r="J47" s="10">
        <v>42466</v>
      </c>
      <c r="K47" s="10">
        <v>38206</v>
      </c>
      <c r="L47" s="2">
        <v>0</v>
      </c>
      <c r="M47" s="11">
        <v>9622</v>
      </c>
      <c r="N47" s="10">
        <v>17694</v>
      </c>
      <c r="O47" s="10">
        <v>19824</v>
      </c>
      <c r="P47" s="10">
        <v>37391</v>
      </c>
      <c r="Q47" s="10">
        <v>32443</v>
      </c>
      <c r="R47" s="10">
        <v>0</v>
      </c>
      <c r="S47" s="10">
        <v>0</v>
      </c>
      <c r="T47" s="10">
        <v>0</v>
      </c>
      <c r="U47" s="10">
        <v>599</v>
      </c>
      <c r="V47" s="10">
        <v>0</v>
      </c>
      <c r="W47" s="10">
        <v>1174</v>
      </c>
      <c r="X47" s="10">
        <v>0</v>
      </c>
      <c r="Y47" s="16">
        <v>1100.89</v>
      </c>
      <c r="Z47" s="10">
        <v>485</v>
      </c>
      <c r="AA47" s="10"/>
      <c r="AB47" s="10">
        <f t="shared" si="0"/>
        <v>338092.89</v>
      </c>
    </row>
    <row r="48" spans="1:28" ht="12.75">
      <c r="A48" s="8">
        <v>41</v>
      </c>
      <c r="B48" s="9" t="s">
        <v>60</v>
      </c>
      <c r="C48" s="10"/>
      <c r="D48" s="10"/>
      <c r="E48" s="10"/>
      <c r="F48" s="10"/>
      <c r="G48" s="10"/>
      <c r="H48" s="10"/>
      <c r="I48" s="10"/>
      <c r="J48" s="10"/>
      <c r="K48" s="10"/>
      <c r="L48" s="2">
        <v>0</v>
      </c>
      <c r="M48" s="11"/>
      <c r="N48" s="10"/>
      <c r="O48" s="10"/>
      <c r="P48" s="10"/>
      <c r="Q48" s="10"/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6">
        <v>0</v>
      </c>
      <c r="Z48" s="10">
        <v>0</v>
      </c>
      <c r="AA48" s="10"/>
      <c r="AB48" s="10">
        <f t="shared" si="0"/>
        <v>0</v>
      </c>
    </row>
    <row r="49" spans="1:28" ht="12.75">
      <c r="A49" s="8">
        <v>42</v>
      </c>
      <c r="B49" s="9" t="s">
        <v>61</v>
      </c>
      <c r="C49" s="10"/>
      <c r="D49" s="10"/>
      <c r="E49" s="10"/>
      <c r="F49" s="10"/>
      <c r="G49" s="10"/>
      <c r="H49" s="10"/>
      <c r="I49" s="10"/>
      <c r="J49" s="10"/>
      <c r="K49" s="10"/>
      <c r="L49" s="2">
        <v>0</v>
      </c>
      <c r="M49" s="11"/>
      <c r="N49" s="10"/>
      <c r="O49" s="10"/>
      <c r="P49" s="10"/>
      <c r="Q49" s="10"/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6">
        <v>0</v>
      </c>
      <c r="Z49" s="10">
        <v>0</v>
      </c>
      <c r="AA49" s="10"/>
      <c r="AB49" s="10">
        <f t="shared" si="0"/>
        <v>0</v>
      </c>
    </row>
    <row r="50" spans="1:28" ht="12.75">
      <c r="A50" s="8">
        <v>43</v>
      </c>
      <c r="B50" s="9" t="s">
        <v>62</v>
      </c>
      <c r="C50" s="10"/>
      <c r="D50" s="10"/>
      <c r="E50" s="10"/>
      <c r="F50" s="10"/>
      <c r="G50" s="10"/>
      <c r="H50" s="10"/>
      <c r="I50" s="10"/>
      <c r="J50" s="10"/>
      <c r="K50" s="10"/>
      <c r="L50" s="2">
        <v>0</v>
      </c>
      <c r="M50" s="11"/>
      <c r="N50" s="10"/>
      <c r="O50" s="10"/>
      <c r="P50" s="10"/>
      <c r="Q50" s="10"/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6">
        <v>0</v>
      </c>
      <c r="Z50" s="10">
        <v>0</v>
      </c>
      <c r="AA50" s="10"/>
      <c r="AB50" s="10">
        <f t="shared" si="0"/>
        <v>0</v>
      </c>
    </row>
    <row r="51" spans="1:28" ht="12.75">
      <c r="A51" s="8">
        <v>44</v>
      </c>
      <c r="B51" s="9" t="s">
        <v>63</v>
      </c>
      <c r="C51" s="10">
        <v>132324</v>
      </c>
      <c r="D51" s="10">
        <v>152673</v>
      </c>
      <c r="E51" s="10">
        <v>151979</v>
      </c>
      <c r="F51" s="10">
        <v>151160</v>
      </c>
      <c r="G51" s="10">
        <v>146474</v>
      </c>
      <c r="H51" s="10">
        <v>136585</v>
      </c>
      <c r="I51" s="10">
        <v>138738</v>
      </c>
      <c r="J51" s="10">
        <v>147043</v>
      </c>
      <c r="K51" s="10">
        <v>130878</v>
      </c>
      <c r="L51" s="2">
        <v>0</v>
      </c>
      <c r="M51" s="11">
        <v>10050</v>
      </c>
      <c r="N51" s="10">
        <v>18511</v>
      </c>
      <c r="O51" s="10">
        <v>20653</v>
      </c>
      <c r="P51" s="10">
        <v>38869</v>
      </c>
      <c r="Q51" s="10">
        <v>33879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6">
        <v>1055.39</v>
      </c>
      <c r="Z51" s="10">
        <v>460</v>
      </c>
      <c r="AA51" s="10"/>
      <c r="AB51" s="10">
        <f t="shared" si="0"/>
        <v>1411331.39</v>
      </c>
    </row>
    <row r="52" spans="1:28" ht="12.75">
      <c r="A52" s="8">
        <v>45</v>
      </c>
      <c r="B52" s="9" t="s">
        <v>64</v>
      </c>
      <c r="C52" s="10"/>
      <c r="D52" s="10"/>
      <c r="E52" s="10"/>
      <c r="F52" s="10"/>
      <c r="G52" s="10"/>
      <c r="H52" s="10"/>
      <c r="I52" s="10"/>
      <c r="J52" s="10"/>
      <c r="K52" s="10"/>
      <c r="L52" s="2">
        <v>0</v>
      </c>
      <c r="M52" s="11"/>
      <c r="N52" s="10"/>
      <c r="O52" s="10"/>
      <c r="P52" s="10"/>
      <c r="Q52" s="10"/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6">
        <v>0</v>
      </c>
      <c r="Z52" s="10">
        <v>0</v>
      </c>
      <c r="AA52" s="10"/>
      <c r="AB52" s="10">
        <f t="shared" si="0"/>
        <v>0</v>
      </c>
    </row>
    <row r="53" spans="1:28" ht="12.75">
      <c r="A53" s="8">
        <v>46</v>
      </c>
      <c r="B53" s="9" t="s">
        <v>65</v>
      </c>
      <c r="C53" s="10"/>
      <c r="D53" s="10"/>
      <c r="E53" s="10"/>
      <c r="F53" s="10"/>
      <c r="G53" s="10"/>
      <c r="H53" s="10">
        <v>41854</v>
      </c>
      <c r="I53" s="10">
        <v>41136</v>
      </c>
      <c r="J53" s="10">
        <v>39696</v>
      </c>
      <c r="K53" s="10">
        <v>74521</v>
      </c>
      <c r="L53" s="2">
        <v>0</v>
      </c>
      <c r="M53" s="11"/>
      <c r="N53" s="10"/>
      <c r="O53" s="10">
        <v>21134</v>
      </c>
      <c r="P53" s="10">
        <v>57486</v>
      </c>
      <c r="Q53" s="10">
        <v>49798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6">
        <v>0</v>
      </c>
      <c r="Z53" s="10">
        <v>0</v>
      </c>
      <c r="AA53" s="10"/>
      <c r="AB53" s="10">
        <f t="shared" si="0"/>
        <v>325625</v>
      </c>
    </row>
    <row r="54" spans="1:28" ht="12.75">
      <c r="A54" s="8">
        <v>47</v>
      </c>
      <c r="B54" s="9" t="s">
        <v>66</v>
      </c>
      <c r="C54" s="10"/>
      <c r="D54" s="10"/>
      <c r="E54" s="10"/>
      <c r="F54" s="10"/>
      <c r="G54" s="10"/>
      <c r="H54" s="10"/>
      <c r="I54" s="10"/>
      <c r="J54" s="10"/>
      <c r="K54" s="10"/>
      <c r="L54" s="2">
        <v>0</v>
      </c>
      <c r="M54" s="11"/>
      <c r="N54" s="10"/>
      <c r="O54" s="10"/>
      <c r="P54" s="10"/>
      <c r="Q54" s="10"/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6">
        <v>0</v>
      </c>
      <c r="Z54" s="10">
        <v>0</v>
      </c>
      <c r="AA54" s="10"/>
      <c r="AB54" s="10">
        <f t="shared" si="0"/>
        <v>0</v>
      </c>
    </row>
    <row r="55" spans="1:28" ht="12.75">
      <c r="A55" s="8">
        <v>48</v>
      </c>
      <c r="B55" s="9" t="s">
        <v>67</v>
      </c>
      <c r="C55" s="10"/>
      <c r="D55" s="10"/>
      <c r="E55" s="10"/>
      <c r="F55" s="10"/>
      <c r="G55" s="10"/>
      <c r="H55" s="10"/>
      <c r="I55" s="10"/>
      <c r="J55" s="10"/>
      <c r="K55" s="10"/>
      <c r="L55" s="2">
        <v>0</v>
      </c>
      <c r="M55" s="11"/>
      <c r="N55" s="10"/>
      <c r="O55" s="10"/>
      <c r="P55" s="10"/>
      <c r="Q55" s="10"/>
      <c r="R55" s="10">
        <v>0</v>
      </c>
      <c r="S55" s="10">
        <v>0</v>
      </c>
      <c r="T55" s="10">
        <v>0</v>
      </c>
      <c r="U55" s="10">
        <v>119</v>
      </c>
      <c r="V55" s="10">
        <v>0</v>
      </c>
      <c r="W55" s="10">
        <v>0</v>
      </c>
      <c r="X55" s="10">
        <v>0</v>
      </c>
      <c r="Y55" s="16">
        <v>0</v>
      </c>
      <c r="Z55" s="10">
        <v>0</v>
      </c>
      <c r="AA55" s="10"/>
      <c r="AB55" s="10">
        <f t="shared" si="0"/>
        <v>119</v>
      </c>
    </row>
    <row r="56" spans="1:28" ht="12.75">
      <c r="A56" s="8">
        <v>49</v>
      </c>
      <c r="B56" s="9" t="s">
        <v>68</v>
      </c>
      <c r="C56" s="10"/>
      <c r="D56" s="10">
        <v>14485</v>
      </c>
      <c r="E56" s="10">
        <v>31180</v>
      </c>
      <c r="F56" s="10">
        <v>27990</v>
      </c>
      <c r="G56" s="10">
        <v>61273</v>
      </c>
      <c r="H56" s="10">
        <v>49694</v>
      </c>
      <c r="I56" s="10">
        <v>48125</v>
      </c>
      <c r="J56" s="10">
        <v>46545</v>
      </c>
      <c r="K56" s="10">
        <v>219330</v>
      </c>
      <c r="L56" s="2">
        <v>0</v>
      </c>
      <c r="M56" s="11">
        <v>58793</v>
      </c>
      <c r="N56" s="10">
        <v>146318</v>
      </c>
      <c r="O56" s="10">
        <v>240386</v>
      </c>
      <c r="P56" s="10">
        <v>697742</v>
      </c>
      <c r="Q56" s="10">
        <v>641216</v>
      </c>
      <c r="R56" s="10">
        <v>0</v>
      </c>
      <c r="S56" s="10">
        <v>0</v>
      </c>
      <c r="T56" s="10">
        <v>0</v>
      </c>
      <c r="U56" s="10">
        <v>15824</v>
      </c>
      <c r="V56" s="10">
        <v>0</v>
      </c>
      <c r="W56" s="10">
        <v>38702</v>
      </c>
      <c r="X56" s="10">
        <v>0</v>
      </c>
      <c r="Y56" s="16">
        <v>44617.7</v>
      </c>
      <c r="Z56" s="10">
        <v>20979</v>
      </c>
      <c r="AA56" s="10"/>
      <c r="AB56" s="10">
        <f t="shared" si="0"/>
        <v>2403199.7</v>
      </c>
    </row>
    <row r="57" spans="1:28" ht="12.75">
      <c r="A57" s="8">
        <v>50</v>
      </c>
      <c r="B57" s="9" t="s">
        <v>69</v>
      </c>
      <c r="C57" s="10">
        <v>13180</v>
      </c>
      <c r="D57" s="10">
        <v>12767</v>
      </c>
      <c r="E57" s="10">
        <v>12373</v>
      </c>
      <c r="F57" s="10">
        <v>11975</v>
      </c>
      <c r="G57" s="10">
        <v>11554</v>
      </c>
      <c r="H57" s="10">
        <v>11115</v>
      </c>
      <c r="I57" s="10">
        <v>22862</v>
      </c>
      <c r="J57" s="10">
        <v>106964</v>
      </c>
      <c r="K57" s="10">
        <v>109253</v>
      </c>
      <c r="L57" s="2">
        <v>0</v>
      </c>
      <c r="M57" s="11">
        <v>9461</v>
      </c>
      <c r="N57" s="10">
        <v>18515</v>
      </c>
      <c r="O57" s="10">
        <v>20770</v>
      </c>
      <c r="P57" s="10">
        <v>46294</v>
      </c>
      <c r="Q57" s="10">
        <v>39941</v>
      </c>
      <c r="R57" s="10">
        <v>0</v>
      </c>
      <c r="S57" s="10">
        <v>0</v>
      </c>
      <c r="T57" s="10">
        <v>0</v>
      </c>
      <c r="U57" s="10">
        <v>794</v>
      </c>
      <c r="V57" s="10">
        <v>0</v>
      </c>
      <c r="W57" s="10">
        <v>2044</v>
      </c>
      <c r="X57" s="10">
        <v>0</v>
      </c>
      <c r="Y57" s="16">
        <v>2093.06</v>
      </c>
      <c r="Z57" s="10">
        <v>960</v>
      </c>
      <c r="AA57" s="10"/>
      <c r="AB57" s="10">
        <f t="shared" si="0"/>
        <v>452915.06</v>
      </c>
    </row>
    <row r="58" spans="1:28" ht="12.75">
      <c r="A58" s="8">
        <v>51</v>
      </c>
      <c r="B58" s="9" t="s">
        <v>70</v>
      </c>
      <c r="C58" s="10"/>
      <c r="D58" s="10"/>
      <c r="E58" s="10"/>
      <c r="F58" s="10"/>
      <c r="G58" s="10"/>
      <c r="H58" s="10"/>
      <c r="I58" s="10"/>
      <c r="J58" s="10"/>
      <c r="K58" s="10"/>
      <c r="L58" s="2">
        <v>0</v>
      </c>
      <c r="M58" s="11"/>
      <c r="N58" s="10"/>
      <c r="O58" s="10"/>
      <c r="P58" s="10"/>
      <c r="Q58" s="10"/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6">
        <v>0</v>
      </c>
      <c r="Z58" s="10">
        <v>0</v>
      </c>
      <c r="AA58" s="10"/>
      <c r="AB58" s="10">
        <f t="shared" si="0"/>
        <v>0</v>
      </c>
    </row>
    <row r="59" spans="1:28" ht="12.75">
      <c r="A59" s="8">
        <v>52</v>
      </c>
      <c r="B59" s="9" t="s">
        <v>71</v>
      </c>
      <c r="C59" s="10"/>
      <c r="D59" s="10"/>
      <c r="E59" s="10"/>
      <c r="F59" s="10"/>
      <c r="G59" s="10"/>
      <c r="H59" s="10"/>
      <c r="I59" s="10"/>
      <c r="J59" s="10"/>
      <c r="K59" s="10"/>
      <c r="L59" s="2">
        <v>0</v>
      </c>
      <c r="M59" s="11"/>
      <c r="N59" s="10"/>
      <c r="O59" s="10"/>
      <c r="P59" s="10"/>
      <c r="Q59" s="10"/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6">
        <v>0</v>
      </c>
      <c r="Z59" s="10">
        <v>0</v>
      </c>
      <c r="AA59" s="10"/>
      <c r="AB59" s="10">
        <f t="shared" si="0"/>
        <v>0</v>
      </c>
    </row>
    <row r="60" spans="1:28" ht="12.75">
      <c r="A60" s="8">
        <v>53</v>
      </c>
      <c r="B60" s="9" t="s">
        <v>72</v>
      </c>
      <c r="C60" s="10"/>
      <c r="D60" s="10"/>
      <c r="E60" s="10"/>
      <c r="F60" s="10"/>
      <c r="G60" s="10"/>
      <c r="H60" s="10"/>
      <c r="I60" s="10"/>
      <c r="J60" s="10"/>
      <c r="K60" s="10"/>
      <c r="L60" s="2">
        <v>0</v>
      </c>
      <c r="M60" s="11"/>
      <c r="N60" s="10"/>
      <c r="O60" s="10"/>
      <c r="P60" s="10"/>
      <c r="Q60" s="10"/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6">
        <v>0</v>
      </c>
      <c r="Z60" s="10">
        <v>0</v>
      </c>
      <c r="AA60" s="10"/>
      <c r="AB60" s="10">
        <f t="shared" si="0"/>
        <v>0</v>
      </c>
    </row>
    <row r="61" spans="1:28" ht="12.75">
      <c r="A61" s="8">
        <v>54</v>
      </c>
      <c r="B61" s="9" t="s">
        <v>73</v>
      </c>
      <c r="C61" s="10"/>
      <c r="D61" s="10"/>
      <c r="E61" s="10"/>
      <c r="F61" s="10"/>
      <c r="G61" s="10">
        <v>27209</v>
      </c>
      <c r="H61" s="10">
        <v>27209</v>
      </c>
      <c r="I61" s="10">
        <v>65570</v>
      </c>
      <c r="J61" s="10">
        <v>64283</v>
      </c>
      <c r="K61" s="10">
        <v>59562</v>
      </c>
      <c r="L61" s="2">
        <v>0</v>
      </c>
      <c r="M61" s="11"/>
      <c r="N61" s="10"/>
      <c r="O61" s="10">
        <v>13274</v>
      </c>
      <c r="P61" s="10">
        <v>14283</v>
      </c>
      <c r="Q61" s="10">
        <v>12592</v>
      </c>
      <c r="R61" s="10">
        <v>0</v>
      </c>
      <c r="S61" s="10">
        <v>0</v>
      </c>
      <c r="T61" s="10">
        <v>0</v>
      </c>
      <c r="U61" s="10">
        <v>74</v>
      </c>
      <c r="V61" s="10">
        <v>0</v>
      </c>
      <c r="W61" s="10">
        <v>595</v>
      </c>
      <c r="X61" s="10">
        <v>0</v>
      </c>
      <c r="Y61" s="16">
        <v>578.19</v>
      </c>
      <c r="Z61" s="10">
        <v>0</v>
      </c>
      <c r="AA61" s="10"/>
      <c r="AB61" s="10">
        <f t="shared" si="0"/>
        <v>285229.19</v>
      </c>
    </row>
    <row r="62" spans="1:28" ht="12.75">
      <c r="A62" s="8">
        <v>55</v>
      </c>
      <c r="B62" s="9" t="s">
        <v>74</v>
      </c>
      <c r="C62" s="10">
        <v>8157</v>
      </c>
      <c r="D62" s="10"/>
      <c r="E62" s="10"/>
      <c r="F62" s="10"/>
      <c r="G62" s="10"/>
      <c r="H62" s="10"/>
      <c r="I62" s="10"/>
      <c r="J62" s="10"/>
      <c r="K62" s="10"/>
      <c r="L62" s="2">
        <v>0</v>
      </c>
      <c r="M62" s="11"/>
      <c r="N62" s="10"/>
      <c r="O62" s="10"/>
      <c r="P62" s="10"/>
      <c r="Q62" s="10"/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6">
        <v>0</v>
      </c>
      <c r="Z62" s="10">
        <v>0</v>
      </c>
      <c r="AA62" s="10"/>
      <c r="AB62" s="10">
        <f t="shared" si="0"/>
        <v>8157</v>
      </c>
    </row>
    <row r="63" spans="1:28" ht="12.75">
      <c r="A63" s="8">
        <v>56</v>
      </c>
      <c r="B63" s="9" t="s">
        <v>75</v>
      </c>
      <c r="C63" s="10">
        <v>38453</v>
      </c>
      <c r="D63" s="10">
        <v>36853</v>
      </c>
      <c r="E63" s="10">
        <v>338628</v>
      </c>
      <c r="F63" s="10">
        <v>300633</v>
      </c>
      <c r="G63" s="10">
        <v>265049</v>
      </c>
      <c r="H63" s="10">
        <v>310698</v>
      </c>
      <c r="I63" s="10">
        <v>356746</v>
      </c>
      <c r="J63" s="10">
        <v>356150</v>
      </c>
      <c r="K63" s="10">
        <v>420947</v>
      </c>
      <c r="L63" s="2">
        <v>0</v>
      </c>
      <c r="M63" s="11">
        <v>56932</v>
      </c>
      <c r="N63" s="10">
        <v>115633</v>
      </c>
      <c r="O63" s="10">
        <v>138653</v>
      </c>
      <c r="P63" s="10">
        <v>242884</v>
      </c>
      <c r="Q63" s="10">
        <v>213176</v>
      </c>
      <c r="R63" s="10">
        <v>0</v>
      </c>
      <c r="S63" s="10">
        <v>0</v>
      </c>
      <c r="T63" s="10">
        <v>0</v>
      </c>
      <c r="U63" s="10">
        <v>4169</v>
      </c>
      <c r="V63" s="10">
        <v>0</v>
      </c>
      <c r="W63" s="10">
        <v>8176</v>
      </c>
      <c r="X63" s="10">
        <v>0</v>
      </c>
      <c r="Y63" s="16">
        <v>6756.57</v>
      </c>
      <c r="Z63" s="10">
        <v>3046</v>
      </c>
      <c r="AA63" s="10"/>
      <c r="AB63" s="10">
        <f t="shared" si="0"/>
        <v>3213582.57</v>
      </c>
    </row>
    <row r="64" spans="1:28" ht="12.75">
      <c r="A64" s="8">
        <v>57</v>
      </c>
      <c r="B64" s="9" t="s">
        <v>76</v>
      </c>
      <c r="C64" s="10"/>
      <c r="D64" s="10"/>
      <c r="E64" s="10"/>
      <c r="F64" s="10"/>
      <c r="G64" s="10">
        <v>23093</v>
      </c>
      <c r="H64" s="10">
        <v>41401</v>
      </c>
      <c r="I64" s="10">
        <v>40195</v>
      </c>
      <c r="J64" s="10">
        <v>85458</v>
      </c>
      <c r="K64" s="10">
        <v>70962</v>
      </c>
      <c r="L64" s="2">
        <v>0</v>
      </c>
      <c r="M64" s="11"/>
      <c r="N64" s="10">
        <v>14176</v>
      </c>
      <c r="O64" s="10">
        <v>23681</v>
      </c>
      <c r="P64" s="10">
        <v>41358</v>
      </c>
      <c r="Q64" s="10">
        <v>52730</v>
      </c>
      <c r="R64" s="10">
        <v>0</v>
      </c>
      <c r="S64" s="10">
        <v>0</v>
      </c>
      <c r="T64" s="10">
        <v>0</v>
      </c>
      <c r="U64" s="10">
        <v>1671</v>
      </c>
      <c r="V64" s="10">
        <v>0</v>
      </c>
      <c r="W64" s="10">
        <v>0</v>
      </c>
      <c r="X64" s="10">
        <v>0</v>
      </c>
      <c r="Y64" s="16">
        <v>0</v>
      </c>
      <c r="Z64" s="10">
        <v>0</v>
      </c>
      <c r="AA64" s="10"/>
      <c r="AB64" s="10">
        <f t="shared" si="0"/>
        <v>394725</v>
      </c>
    </row>
    <row r="65" spans="1:28" ht="12.75">
      <c r="A65" s="8">
        <v>58</v>
      </c>
      <c r="B65" s="9" t="s">
        <v>77</v>
      </c>
      <c r="C65" s="10"/>
      <c r="D65" s="10"/>
      <c r="E65" s="10"/>
      <c r="F65" s="10"/>
      <c r="G65" s="10"/>
      <c r="H65" s="10"/>
      <c r="I65" s="10"/>
      <c r="J65" s="10"/>
      <c r="K65" s="10"/>
      <c r="L65" s="2">
        <v>0</v>
      </c>
      <c r="M65" s="11"/>
      <c r="N65" s="10"/>
      <c r="O65" s="10"/>
      <c r="P65" s="10"/>
      <c r="Q65" s="10"/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6">
        <v>0</v>
      </c>
      <c r="Z65" s="10">
        <v>0</v>
      </c>
      <c r="AA65" s="10"/>
      <c r="AB65" s="10">
        <f t="shared" si="0"/>
        <v>0</v>
      </c>
    </row>
    <row r="66" spans="1:28" ht="12.75">
      <c r="A66" s="8">
        <v>59</v>
      </c>
      <c r="B66" s="9" t="s">
        <v>78</v>
      </c>
      <c r="C66" s="10"/>
      <c r="D66" s="10"/>
      <c r="E66" s="10"/>
      <c r="F66" s="10"/>
      <c r="G66" s="10"/>
      <c r="H66" s="10"/>
      <c r="I66" s="10"/>
      <c r="J66" s="10"/>
      <c r="K66" s="10"/>
      <c r="L66" s="2">
        <v>0</v>
      </c>
      <c r="M66" s="11"/>
      <c r="N66" s="10"/>
      <c r="O66" s="10"/>
      <c r="P66" s="10"/>
      <c r="Q66" s="10"/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6">
        <v>0</v>
      </c>
      <c r="Z66" s="10">
        <v>0</v>
      </c>
      <c r="AA66" s="10"/>
      <c r="AB66" s="10">
        <f t="shared" si="0"/>
        <v>0</v>
      </c>
    </row>
    <row r="67" spans="1:28" ht="12.75">
      <c r="A67" s="8">
        <v>60</v>
      </c>
      <c r="B67" s="9" t="s">
        <v>79</v>
      </c>
      <c r="C67" s="10"/>
      <c r="D67" s="10"/>
      <c r="E67" s="10"/>
      <c r="F67" s="10"/>
      <c r="G67" s="10"/>
      <c r="H67" s="10"/>
      <c r="I67" s="10"/>
      <c r="J67" s="10"/>
      <c r="K67" s="10"/>
      <c r="L67" s="2">
        <v>0</v>
      </c>
      <c r="M67" s="11"/>
      <c r="N67" s="10"/>
      <c r="O67" s="10"/>
      <c r="P67" s="10"/>
      <c r="Q67" s="10"/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6">
        <v>0</v>
      </c>
      <c r="Z67" s="10">
        <v>0</v>
      </c>
      <c r="AA67" s="10"/>
      <c r="AB67" s="10">
        <f t="shared" si="0"/>
        <v>0</v>
      </c>
    </row>
    <row r="68" spans="1:28" ht="12.75">
      <c r="A68" s="8">
        <v>61</v>
      </c>
      <c r="B68" s="9" t="s">
        <v>80</v>
      </c>
      <c r="C68" s="10">
        <v>12142</v>
      </c>
      <c r="D68" s="10">
        <v>17642</v>
      </c>
      <c r="E68" s="10">
        <v>77330</v>
      </c>
      <c r="F68" s="10">
        <v>73603</v>
      </c>
      <c r="G68" s="10">
        <v>69879</v>
      </c>
      <c r="H68" s="10">
        <v>66131</v>
      </c>
      <c r="I68" s="10">
        <v>63145</v>
      </c>
      <c r="J68" s="10">
        <v>75830</v>
      </c>
      <c r="K68" s="10">
        <v>28651</v>
      </c>
      <c r="L68" s="2">
        <v>0</v>
      </c>
      <c r="M68" s="11"/>
      <c r="N68" s="10"/>
      <c r="O68" s="10"/>
      <c r="P68" s="10"/>
      <c r="Q68" s="10"/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6">
        <v>0</v>
      </c>
      <c r="Z68" s="10">
        <v>0</v>
      </c>
      <c r="AA68" s="10"/>
      <c r="AB68" s="10">
        <f t="shared" si="0"/>
        <v>484353</v>
      </c>
    </row>
    <row r="69" spans="1:28" ht="12.75">
      <c r="A69" s="8">
        <v>62</v>
      </c>
      <c r="B69" s="9" t="s">
        <v>81</v>
      </c>
      <c r="C69" s="10"/>
      <c r="D69" s="10"/>
      <c r="E69" s="10"/>
      <c r="F69" s="10"/>
      <c r="G69" s="10"/>
      <c r="H69" s="10"/>
      <c r="I69" s="10"/>
      <c r="J69" s="10"/>
      <c r="K69" s="10"/>
      <c r="L69" s="2">
        <v>0</v>
      </c>
      <c r="M69" s="11"/>
      <c r="N69" s="10"/>
      <c r="O69" s="10"/>
      <c r="P69" s="10"/>
      <c r="Q69" s="10"/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6">
        <v>0</v>
      </c>
      <c r="Z69" s="10">
        <v>0</v>
      </c>
      <c r="AA69" s="10"/>
      <c r="AB69" s="10">
        <f t="shared" si="0"/>
        <v>0</v>
      </c>
    </row>
    <row r="70" spans="1:28" ht="12.75">
      <c r="A70" s="8">
        <v>63</v>
      </c>
      <c r="B70" s="9" t="s">
        <v>82</v>
      </c>
      <c r="C70" s="10"/>
      <c r="D70" s="10"/>
      <c r="E70" s="10"/>
      <c r="F70" s="10"/>
      <c r="G70" s="10"/>
      <c r="H70" s="10"/>
      <c r="I70" s="10"/>
      <c r="J70" s="10"/>
      <c r="K70" s="10"/>
      <c r="L70" s="2">
        <v>0</v>
      </c>
      <c r="M70" s="11"/>
      <c r="N70" s="10"/>
      <c r="O70" s="10"/>
      <c r="P70" s="10"/>
      <c r="Q70" s="10"/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6">
        <v>0</v>
      </c>
      <c r="Z70" s="10">
        <v>0</v>
      </c>
      <c r="AA70" s="10"/>
      <c r="AB70" s="10">
        <f t="shared" si="0"/>
        <v>0</v>
      </c>
    </row>
    <row r="71" spans="1:28" ht="12.75">
      <c r="A71" s="8">
        <v>64</v>
      </c>
      <c r="B71" s="9" t="s">
        <v>83</v>
      </c>
      <c r="C71" s="10">
        <v>2448</v>
      </c>
      <c r="D71" s="10"/>
      <c r="E71" s="10"/>
      <c r="F71" s="10"/>
      <c r="G71" s="10"/>
      <c r="H71" s="10"/>
      <c r="I71" s="10"/>
      <c r="J71" s="10"/>
      <c r="K71" s="10"/>
      <c r="L71" s="2">
        <v>0</v>
      </c>
      <c r="M71" s="11"/>
      <c r="N71" s="10"/>
      <c r="O71" s="10"/>
      <c r="P71" s="10"/>
      <c r="Q71" s="10"/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6">
        <v>0</v>
      </c>
      <c r="Z71" s="10">
        <v>0</v>
      </c>
      <c r="AA71" s="10"/>
      <c r="AB71" s="10">
        <f t="shared" si="0"/>
        <v>2448</v>
      </c>
    </row>
    <row r="72" spans="1:28" ht="12.75">
      <c r="A72" s="8">
        <v>65</v>
      </c>
      <c r="B72" s="9" t="s">
        <v>84</v>
      </c>
      <c r="C72" s="10"/>
      <c r="D72" s="10"/>
      <c r="E72" s="10"/>
      <c r="F72" s="10"/>
      <c r="G72" s="10"/>
      <c r="H72" s="10">
        <v>15285</v>
      </c>
      <c r="I72" s="10">
        <v>14925</v>
      </c>
      <c r="J72" s="10">
        <v>13781</v>
      </c>
      <c r="K72" s="10">
        <v>16385</v>
      </c>
      <c r="L72" s="2">
        <v>0</v>
      </c>
      <c r="M72" s="11">
        <v>5446</v>
      </c>
      <c r="N72" s="10"/>
      <c r="O72" s="10">
        <v>11458</v>
      </c>
      <c r="P72" s="10">
        <v>21332</v>
      </c>
      <c r="Q72" s="10">
        <v>17669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6">
        <v>0</v>
      </c>
      <c r="Z72" s="10">
        <v>0</v>
      </c>
      <c r="AA72" s="10"/>
      <c r="AB72" s="10">
        <f t="shared" si="0"/>
        <v>116281</v>
      </c>
    </row>
    <row r="73" spans="1:28" ht="12.75">
      <c r="A73" s="8">
        <v>66</v>
      </c>
      <c r="B73" s="9" t="s">
        <v>85</v>
      </c>
      <c r="C73" s="10"/>
      <c r="D73" s="10"/>
      <c r="E73" s="10"/>
      <c r="F73" s="10"/>
      <c r="G73" s="10"/>
      <c r="H73" s="10"/>
      <c r="I73" s="10"/>
      <c r="J73" s="10"/>
      <c r="K73" s="10"/>
      <c r="L73" s="2">
        <v>0</v>
      </c>
      <c r="M73" s="11"/>
      <c r="N73" s="10"/>
      <c r="O73" s="10"/>
      <c r="P73" s="10"/>
      <c r="Q73" s="10"/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6">
        <v>0</v>
      </c>
      <c r="Z73" s="10">
        <v>0</v>
      </c>
      <c r="AA73" s="10"/>
      <c r="AB73" s="10">
        <f aca="true" t="shared" si="1" ref="AB73:AB136">SUM(C73:AA73)</f>
        <v>0</v>
      </c>
    </row>
    <row r="74" spans="1:28" ht="12.75">
      <c r="A74" s="8">
        <v>67</v>
      </c>
      <c r="B74" s="9" t="s">
        <v>86</v>
      </c>
      <c r="C74" s="10"/>
      <c r="D74" s="10"/>
      <c r="E74" s="10"/>
      <c r="F74" s="10"/>
      <c r="G74" s="10"/>
      <c r="H74" s="10"/>
      <c r="I74" s="10"/>
      <c r="J74" s="10"/>
      <c r="K74" s="10"/>
      <c r="L74" s="2">
        <v>0</v>
      </c>
      <c r="M74" s="11"/>
      <c r="N74" s="10"/>
      <c r="O74" s="10"/>
      <c r="P74" s="10"/>
      <c r="Q74" s="10"/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6">
        <v>0</v>
      </c>
      <c r="Z74" s="10">
        <v>0</v>
      </c>
      <c r="AA74" s="10"/>
      <c r="AB74" s="10">
        <f t="shared" si="1"/>
        <v>0</v>
      </c>
    </row>
    <row r="75" spans="1:28" ht="12.75">
      <c r="A75" s="8">
        <v>68</v>
      </c>
      <c r="B75" s="9" t="s">
        <v>87</v>
      </c>
      <c r="C75" s="10"/>
      <c r="D75" s="10"/>
      <c r="E75" s="10"/>
      <c r="F75" s="10"/>
      <c r="G75" s="10"/>
      <c r="H75" s="10"/>
      <c r="I75" s="10"/>
      <c r="J75" s="10"/>
      <c r="K75" s="10"/>
      <c r="L75" s="2">
        <v>0</v>
      </c>
      <c r="M75" s="11"/>
      <c r="N75" s="10"/>
      <c r="O75" s="10"/>
      <c r="P75" s="10"/>
      <c r="Q75" s="10"/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6">
        <v>0</v>
      </c>
      <c r="Z75" s="10">
        <v>0</v>
      </c>
      <c r="AA75" s="10"/>
      <c r="AB75" s="10">
        <f t="shared" si="1"/>
        <v>0</v>
      </c>
    </row>
    <row r="76" spans="1:28" ht="12.75">
      <c r="A76" s="8">
        <v>69</v>
      </c>
      <c r="B76" s="9" t="s">
        <v>88</v>
      </c>
      <c r="C76" s="10"/>
      <c r="D76" s="10"/>
      <c r="E76" s="10"/>
      <c r="F76" s="10"/>
      <c r="G76" s="10"/>
      <c r="H76" s="10"/>
      <c r="I76" s="10"/>
      <c r="J76" s="10"/>
      <c r="K76" s="10"/>
      <c r="L76" s="2">
        <v>0</v>
      </c>
      <c r="M76" s="11"/>
      <c r="N76" s="10"/>
      <c r="O76" s="10"/>
      <c r="P76" s="10"/>
      <c r="Q76" s="10"/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6">
        <v>0</v>
      </c>
      <c r="Z76" s="10">
        <v>0</v>
      </c>
      <c r="AA76" s="10"/>
      <c r="AB76" s="10">
        <f t="shared" si="1"/>
        <v>0</v>
      </c>
    </row>
    <row r="77" spans="1:28" ht="12.75">
      <c r="A77" s="8">
        <v>70</v>
      </c>
      <c r="B77" s="9" t="s">
        <v>89</v>
      </c>
      <c r="C77" s="10"/>
      <c r="D77" s="10"/>
      <c r="E77" s="10"/>
      <c r="F77" s="10"/>
      <c r="G77" s="10"/>
      <c r="H77" s="10"/>
      <c r="I77" s="10"/>
      <c r="J77" s="10"/>
      <c r="K77" s="10"/>
      <c r="L77" s="2">
        <v>0</v>
      </c>
      <c r="M77" s="11"/>
      <c r="N77" s="10"/>
      <c r="O77" s="10"/>
      <c r="P77" s="10"/>
      <c r="Q77" s="10"/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6">
        <v>0</v>
      </c>
      <c r="Z77" s="10">
        <v>0</v>
      </c>
      <c r="AA77" s="10"/>
      <c r="AB77" s="10">
        <f t="shared" si="1"/>
        <v>0</v>
      </c>
    </row>
    <row r="78" spans="1:28" ht="12.75">
      <c r="A78" s="8">
        <v>71</v>
      </c>
      <c r="B78" s="9" t="s">
        <v>90</v>
      </c>
      <c r="C78" s="10"/>
      <c r="D78" s="10"/>
      <c r="E78" s="10"/>
      <c r="F78" s="10"/>
      <c r="G78" s="10">
        <v>2752</v>
      </c>
      <c r="H78" s="10">
        <v>11502</v>
      </c>
      <c r="I78" s="10">
        <v>16942</v>
      </c>
      <c r="J78" s="10">
        <v>35822</v>
      </c>
      <c r="K78" s="10">
        <v>47452</v>
      </c>
      <c r="L78" s="2">
        <v>0</v>
      </c>
      <c r="M78" s="11">
        <v>4643</v>
      </c>
      <c r="N78" s="10"/>
      <c r="O78" s="10">
        <v>15165</v>
      </c>
      <c r="P78" s="10">
        <v>28544</v>
      </c>
      <c r="Q78" s="10">
        <v>25213</v>
      </c>
      <c r="R78" s="10">
        <v>0</v>
      </c>
      <c r="S78" s="10">
        <v>0</v>
      </c>
      <c r="T78" s="10">
        <v>0</v>
      </c>
      <c r="U78" s="10">
        <v>474</v>
      </c>
      <c r="V78" s="10">
        <v>0</v>
      </c>
      <c r="W78" s="10">
        <v>0</v>
      </c>
      <c r="X78" s="10">
        <v>0</v>
      </c>
      <c r="Y78" s="16">
        <v>766.47</v>
      </c>
      <c r="Z78" s="10">
        <v>0</v>
      </c>
      <c r="AA78" s="10"/>
      <c r="AB78" s="10">
        <f t="shared" si="1"/>
        <v>189275.47</v>
      </c>
    </row>
    <row r="79" spans="1:28" ht="12.75">
      <c r="A79" s="8">
        <v>72</v>
      </c>
      <c r="B79" s="9" t="s">
        <v>91</v>
      </c>
      <c r="C79" s="10">
        <v>24202</v>
      </c>
      <c r="D79" s="10">
        <v>23505</v>
      </c>
      <c r="E79" s="10">
        <v>23812</v>
      </c>
      <c r="F79" s="10">
        <v>28415</v>
      </c>
      <c r="G79" s="10">
        <v>34099</v>
      </c>
      <c r="H79" s="10">
        <v>41000</v>
      </c>
      <c r="I79" s="10">
        <v>38180</v>
      </c>
      <c r="J79" s="10">
        <v>59933</v>
      </c>
      <c r="K79" s="10">
        <v>66517</v>
      </c>
      <c r="L79" s="2">
        <v>0</v>
      </c>
      <c r="M79" s="11">
        <v>4362</v>
      </c>
      <c r="N79" s="10"/>
      <c r="O79" s="10">
        <v>16144</v>
      </c>
      <c r="P79" s="10">
        <v>34948</v>
      </c>
      <c r="Q79" s="10">
        <v>29304</v>
      </c>
      <c r="R79" s="10">
        <v>0</v>
      </c>
      <c r="S79" s="10">
        <v>0</v>
      </c>
      <c r="T79" s="10">
        <v>0</v>
      </c>
      <c r="U79" s="10">
        <v>749</v>
      </c>
      <c r="V79" s="10">
        <v>0</v>
      </c>
      <c r="W79" s="10">
        <v>0</v>
      </c>
      <c r="X79" s="10">
        <v>0</v>
      </c>
      <c r="Y79" s="16">
        <v>1414.53</v>
      </c>
      <c r="Z79" s="10">
        <v>509</v>
      </c>
      <c r="AA79" s="10"/>
      <c r="AB79" s="10">
        <f t="shared" si="1"/>
        <v>427093.53</v>
      </c>
    </row>
    <row r="80" spans="1:28" ht="12.75">
      <c r="A80" s="8">
        <v>73</v>
      </c>
      <c r="B80" s="9" t="s">
        <v>92</v>
      </c>
      <c r="C80" s="10"/>
      <c r="D80" s="10"/>
      <c r="E80" s="10"/>
      <c r="F80" s="10"/>
      <c r="G80" s="10"/>
      <c r="H80" s="10"/>
      <c r="I80" s="10"/>
      <c r="J80" s="10"/>
      <c r="K80" s="10"/>
      <c r="L80" s="2">
        <v>0</v>
      </c>
      <c r="M80" s="11"/>
      <c r="N80" s="10"/>
      <c r="O80" s="10"/>
      <c r="P80" s="10"/>
      <c r="Q80" s="10"/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6">
        <v>0</v>
      </c>
      <c r="Z80" s="10">
        <v>0</v>
      </c>
      <c r="AA80" s="10"/>
      <c r="AB80" s="10">
        <f t="shared" si="1"/>
        <v>0</v>
      </c>
    </row>
    <row r="81" spans="1:28" ht="12.75">
      <c r="A81" s="8">
        <v>74</v>
      </c>
      <c r="B81" s="9" t="s">
        <v>93</v>
      </c>
      <c r="C81" s="10"/>
      <c r="D81" s="10"/>
      <c r="E81" s="10"/>
      <c r="F81" s="10"/>
      <c r="G81" s="10"/>
      <c r="H81" s="10"/>
      <c r="I81" s="10"/>
      <c r="J81" s="10"/>
      <c r="K81" s="10"/>
      <c r="L81" s="2">
        <v>0</v>
      </c>
      <c r="M81" s="11"/>
      <c r="N81" s="10"/>
      <c r="O81" s="10"/>
      <c r="P81" s="10"/>
      <c r="Q81" s="10"/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6">
        <v>0</v>
      </c>
      <c r="Z81" s="10">
        <v>0</v>
      </c>
      <c r="AA81" s="10"/>
      <c r="AB81" s="10">
        <f t="shared" si="1"/>
        <v>0</v>
      </c>
    </row>
    <row r="82" spans="1:28" ht="12.75">
      <c r="A82" s="8">
        <v>75</v>
      </c>
      <c r="B82" s="9" t="s">
        <v>94</v>
      </c>
      <c r="C82" s="10"/>
      <c r="D82" s="10"/>
      <c r="E82" s="10"/>
      <c r="F82" s="10"/>
      <c r="G82" s="10"/>
      <c r="H82" s="10"/>
      <c r="I82" s="10"/>
      <c r="J82" s="10"/>
      <c r="K82" s="10"/>
      <c r="L82" s="2">
        <v>0</v>
      </c>
      <c r="M82" s="11"/>
      <c r="N82" s="10"/>
      <c r="O82" s="10"/>
      <c r="P82" s="10"/>
      <c r="Q82" s="10"/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6">
        <v>0</v>
      </c>
      <c r="Z82" s="10">
        <v>0</v>
      </c>
      <c r="AA82" s="10"/>
      <c r="AB82" s="10">
        <f t="shared" si="1"/>
        <v>0</v>
      </c>
    </row>
    <row r="83" spans="1:28" ht="12.75">
      <c r="A83" s="8">
        <v>76</v>
      </c>
      <c r="B83" s="9" t="s">
        <v>95</v>
      </c>
      <c r="C83" s="10"/>
      <c r="D83" s="10"/>
      <c r="E83" s="10"/>
      <c r="F83" s="10"/>
      <c r="G83" s="10"/>
      <c r="H83" s="10"/>
      <c r="I83" s="10"/>
      <c r="J83" s="10"/>
      <c r="K83" s="10"/>
      <c r="L83" s="2">
        <v>0</v>
      </c>
      <c r="M83" s="11"/>
      <c r="N83" s="10"/>
      <c r="O83" s="10"/>
      <c r="P83" s="10"/>
      <c r="Q83" s="10"/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6">
        <v>0</v>
      </c>
      <c r="Z83" s="10">
        <v>0</v>
      </c>
      <c r="AA83" s="10"/>
      <c r="AB83" s="10">
        <f t="shared" si="1"/>
        <v>0</v>
      </c>
    </row>
    <row r="84" spans="1:28" ht="12.75">
      <c r="A84" s="8">
        <v>77</v>
      </c>
      <c r="B84" s="9" t="s">
        <v>96</v>
      </c>
      <c r="C84" s="10"/>
      <c r="D84" s="10"/>
      <c r="E84" s="10"/>
      <c r="F84" s="10"/>
      <c r="G84" s="10"/>
      <c r="H84" s="10"/>
      <c r="I84" s="10"/>
      <c r="J84" s="10"/>
      <c r="K84" s="10">
        <v>8735</v>
      </c>
      <c r="L84" s="2">
        <v>0</v>
      </c>
      <c r="M84" s="11"/>
      <c r="N84" s="10"/>
      <c r="O84" s="10"/>
      <c r="P84" s="10"/>
      <c r="Q84" s="10"/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6">
        <v>0</v>
      </c>
      <c r="Z84" s="10">
        <v>0</v>
      </c>
      <c r="AA84" s="10"/>
      <c r="AB84" s="10">
        <f t="shared" si="1"/>
        <v>8735</v>
      </c>
    </row>
    <row r="85" spans="1:28" ht="12.75">
      <c r="A85" s="8">
        <v>78</v>
      </c>
      <c r="B85" s="9" t="s">
        <v>97</v>
      </c>
      <c r="C85" s="10"/>
      <c r="D85" s="10"/>
      <c r="E85" s="10"/>
      <c r="F85" s="10"/>
      <c r="G85" s="10"/>
      <c r="H85" s="10"/>
      <c r="I85" s="10"/>
      <c r="J85" s="10"/>
      <c r="K85" s="10"/>
      <c r="L85" s="2">
        <v>0</v>
      </c>
      <c r="M85" s="11"/>
      <c r="N85" s="10"/>
      <c r="O85" s="10"/>
      <c r="P85" s="10"/>
      <c r="Q85" s="10"/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6">
        <v>0</v>
      </c>
      <c r="Z85" s="10">
        <v>0</v>
      </c>
      <c r="AA85" s="10"/>
      <c r="AB85" s="10">
        <f t="shared" si="1"/>
        <v>0</v>
      </c>
    </row>
    <row r="86" spans="1:28" ht="12.75">
      <c r="A86" s="8">
        <v>79</v>
      </c>
      <c r="B86" s="9" t="s">
        <v>98</v>
      </c>
      <c r="C86" s="10"/>
      <c r="D86" s="10"/>
      <c r="E86" s="10"/>
      <c r="F86" s="10">
        <v>42309</v>
      </c>
      <c r="G86" s="10">
        <v>40659</v>
      </c>
      <c r="H86" s="10">
        <v>39036</v>
      </c>
      <c r="I86" s="10">
        <v>94980</v>
      </c>
      <c r="J86" s="10">
        <v>91599</v>
      </c>
      <c r="K86" s="10">
        <v>83540</v>
      </c>
      <c r="L86" s="2">
        <v>0</v>
      </c>
      <c r="M86" s="11">
        <v>22178</v>
      </c>
      <c r="N86" s="10">
        <v>40703</v>
      </c>
      <c r="O86" s="10">
        <v>45659</v>
      </c>
      <c r="P86" s="10">
        <v>75683</v>
      </c>
      <c r="Q86" s="10">
        <v>66022</v>
      </c>
      <c r="R86" s="10">
        <v>0</v>
      </c>
      <c r="S86" s="10">
        <v>0</v>
      </c>
      <c r="T86" s="10">
        <v>0</v>
      </c>
      <c r="U86" s="10">
        <v>2716</v>
      </c>
      <c r="V86" s="10">
        <v>0</v>
      </c>
      <c r="W86" s="10">
        <v>0</v>
      </c>
      <c r="X86" s="10">
        <v>0</v>
      </c>
      <c r="Y86" s="16">
        <v>5731.83</v>
      </c>
      <c r="Z86" s="10">
        <v>4136</v>
      </c>
      <c r="AA86" s="10"/>
      <c r="AB86" s="10">
        <f t="shared" si="1"/>
        <v>654951.83</v>
      </c>
    </row>
    <row r="87" spans="1:28" ht="12.75">
      <c r="A87" s="8">
        <v>80</v>
      </c>
      <c r="B87" s="9" t="s">
        <v>99</v>
      </c>
      <c r="C87" s="10"/>
      <c r="D87" s="10"/>
      <c r="E87" s="10"/>
      <c r="F87" s="10">
        <v>4234</v>
      </c>
      <c r="G87" s="10">
        <v>4202</v>
      </c>
      <c r="H87" s="10">
        <v>27661</v>
      </c>
      <c r="I87" s="10">
        <v>34072</v>
      </c>
      <c r="J87" s="10">
        <v>59209</v>
      </c>
      <c r="K87" s="10">
        <v>54179</v>
      </c>
      <c r="L87" s="2">
        <v>0</v>
      </c>
      <c r="M87" s="11">
        <v>4779</v>
      </c>
      <c r="N87" s="10"/>
      <c r="O87" s="10">
        <v>9620</v>
      </c>
      <c r="P87" s="10">
        <v>16928</v>
      </c>
      <c r="Q87" s="10">
        <v>14256</v>
      </c>
      <c r="R87" s="10">
        <v>0</v>
      </c>
      <c r="S87" s="10">
        <v>0</v>
      </c>
      <c r="T87" s="10">
        <v>0</v>
      </c>
      <c r="U87" s="10">
        <v>241</v>
      </c>
      <c r="V87" s="10">
        <v>0</v>
      </c>
      <c r="W87" s="10">
        <v>0</v>
      </c>
      <c r="X87" s="10">
        <v>0</v>
      </c>
      <c r="Y87" s="16">
        <v>0</v>
      </c>
      <c r="Z87" s="10">
        <v>185</v>
      </c>
      <c r="AA87" s="10"/>
      <c r="AB87" s="10">
        <f t="shared" si="1"/>
        <v>229566</v>
      </c>
    </row>
    <row r="88" spans="1:28" ht="12.75">
      <c r="A88" s="8">
        <v>81</v>
      </c>
      <c r="B88" s="9" t="s">
        <v>100</v>
      </c>
      <c r="C88" s="10"/>
      <c r="D88" s="10"/>
      <c r="E88" s="10"/>
      <c r="F88" s="10"/>
      <c r="G88" s="10"/>
      <c r="H88" s="10"/>
      <c r="I88" s="10"/>
      <c r="J88" s="10"/>
      <c r="K88" s="10"/>
      <c r="L88" s="2">
        <v>0</v>
      </c>
      <c r="M88" s="11"/>
      <c r="N88" s="10"/>
      <c r="O88" s="10"/>
      <c r="P88" s="10"/>
      <c r="Q88" s="10"/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6">
        <v>0</v>
      </c>
      <c r="Z88" s="10">
        <v>0</v>
      </c>
      <c r="AA88" s="10"/>
      <c r="AB88" s="10">
        <f t="shared" si="1"/>
        <v>0</v>
      </c>
    </row>
    <row r="89" spans="1:28" ht="12.75">
      <c r="A89" s="8">
        <v>82</v>
      </c>
      <c r="B89" s="9" t="s">
        <v>101</v>
      </c>
      <c r="C89" s="10"/>
      <c r="D89" s="10"/>
      <c r="E89" s="10"/>
      <c r="F89" s="10"/>
      <c r="G89" s="10"/>
      <c r="H89" s="10"/>
      <c r="I89" s="10"/>
      <c r="J89" s="10"/>
      <c r="K89" s="10"/>
      <c r="L89" s="2">
        <v>0</v>
      </c>
      <c r="M89" s="11"/>
      <c r="N89" s="10"/>
      <c r="O89" s="10"/>
      <c r="P89" s="10"/>
      <c r="Q89" s="10"/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6">
        <v>0</v>
      </c>
      <c r="Z89" s="10">
        <v>0</v>
      </c>
      <c r="AA89" s="10"/>
      <c r="AB89" s="10">
        <f t="shared" si="1"/>
        <v>0</v>
      </c>
    </row>
    <row r="90" spans="1:28" ht="12.75">
      <c r="A90" s="8">
        <v>83</v>
      </c>
      <c r="B90" s="9" t="s">
        <v>102</v>
      </c>
      <c r="C90" s="10"/>
      <c r="D90" s="10"/>
      <c r="E90" s="10"/>
      <c r="F90" s="10"/>
      <c r="G90" s="10"/>
      <c r="H90" s="10"/>
      <c r="I90" s="10"/>
      <c r="J90" s="10"/>
      <c r="K90" s="10"/>
      <c r="L90" s="2">
        <v>0</v>
      </c>
      <c r="M90" s="11"/>
      <c r="N90" s="10"/>
      <c r="O90" s="10"/>
      <c r="P90" s="10"/>
      <c r="Q90" s="10"/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6">
        <v>0</v>
      </c>
      <c r="Z90" s="10">
        <v>0</v>
      </c>
      <c r="AA90" s="10"/>
      <c r="AB90" s="10">
        <f t="shared" si="1"/>
        <v>0</v>
      </c>
    </row>
    <row r="91" spans="1:28" ht="12.75">
      <c r="A91" s="8">
        <v>84</v>
      </c>
      <c r="B91" s="9" t="s">
        <v>103</v>
      </c>
      <c r="C91" s="10"/>
      <c r="D91" s="10"/>
      <c r="E91" s="10"/>
      <c r="F91" s="10"/>
      <c r="G91" s="10"/>
      <c r="H91" s="10"/>
      <c r="I91" s="10"/>
      <c r="J91" s="10"/>
      <c r="K91" s="10"/>
      <c r="L91" s="2">
        <v>0</v>
      </c>
      <c r="M91" s="11"/>
      <c r="N91" s="10"/>
      <c r="O91" s="10"/>
      <c r="P91" s="10"/>
      <c r="Q91" s="10"/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6">
        <v>0</v>
      </c>
      <c r="Z91" s="10">
        <v>0</v>
      </c>
      <c r="AA91" s="10"/>
      <c r="AB91" s="10">
        <f t="shared" si="1"/>
        <v>0</v>
      </c>
    </row>
    <row r="92" spans="1:28" ht="12.75">
      <c r="A92" s="8">
        <v>85</v>
      </c>
      <c r="B92" s="9" t="s">
        <v>104</v>
      </c>
      <c r="C92" s="10"/>
      <c r="D92" s="10"/>
      <c r="E92" s="10"/>
      <c r="F92" s="10"/>
      <c r="G92" s="10">
        <v>15920</v>
      </c>
      <c r="H92" s="10">
        <v>7591</v>
      </c>
      <c r="I92" s="10">
        <v>7345</v>
      </c>
      <c r="J92" s="10">
        <v>7099</v>
      </c>
      <c r="K92" s="10">
        <v>6528</v>
      </c>
      <c r="L92" s="2">
        <v>0</v>
      </c>
      <c r="M92" s="11"/>
      <c r="N92" s="10"/>
      <c r="O92" s="10"/>
      <c r="P92" s="10"/>
      <c r="Q92" s="10"/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6">
        <v>0</v>
      </c>
      <c r="Z92" s="10">
        <v>0</v>
      </c>
      <c r="AA92" s="10"/>
      <c r="AB92" s="10">
        <f t="shared" si="1"/>
        <v>44483</v>
      </c>
    </row>
    <row r="93" spans="1:28" ht="12.75">
      <c r="A93" s="8">
        <v>86</v>
      </c>
      <c r="B93" s="9" t="s">
        <v>105</v>
      </c>
      <c r="C93" s="10"/>
      <c r="D93" s="10"/>
      <c r="E93" s="10"/>
      <c r="F93" s="10"/>
      <c r="G93" s="10"/>
      <c r="H93" s="10"/>
      <c r="I93" s="10"/>
      <c r="J93" s="10"/>
      <c r="K93" s="10"/>
      <c r="L93" s="2">
        <v>0</v>
      </c>
      <c r="M93" s="11"/>
      <c r="N93" s="10"/>
      <c r="O93" s="10"/>
      <c r="P93" s="10"/>
      <c r="Q93" s="10"/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6">
        <v>0</v>
      </c>
      <c r="Z93" s="10">
        <v>0</v>
      </c>
      <c r="AA93" s="10"/>
      <c r="AB93" s="10">
        <f t="shared" si="1"/>
        <v>0</v>
      </c>
    </row>
    <row r="94" spans="1:28" ht="12.75">
      <c r="A94" s="8">
        <v>87</v>
      </c>
      <c r="B94" s="9" t="s">
        <v>106</v>
      </c>
      <c r="C94" s="10"/>
      <c r="D94" s="10">
        <v>9721</v>
      </c>
      <c r="E94" s="10">
        <v>9355</v>
      </c>
      <c r="F94" s="10">
        <v>8989</v>
      </c>
      <c r="G94" s="10">
        <v>10756</v>
      </c>
      <c r="H94" s="10">
        <v>10256</v>
      </c>
      <c r="I94" s="10">
        <v>9752</v>
      </c>
      <c r="J94" s="10">
        <v>9239</v>
      </c>
      <c r="K94" s="10">
        <v>11904</v>
      </c>
      <c r="L94" s="2">
        <v>0</v>
      </c>
      <c r="M94" s="11"/>
      <c r="N94" s="10"/>
      <c r="O94" s="10"/>
      <c r="P94" s="10"/>
      <c r="Q94" s="10"/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6">
        <v>0</v>
      </c>
      <c r="Z94" s="10">
        <v>0</v>
      </c>
      <c r="AA94" s="10"/>
      <c r="AB94" s="10">
        <f t="shared" si="1"/>
        <v>79972</v>
      </c>
    </row>
    <row r="95" spans="1:28" ht="12.75">
      <c r="A95" s="8">
        <v>88</v>
      </c>
      <c r="B95" s="9" t="s">
        <v>107</v>
      </c>
      <c r="C95" s="10"/>
      <c r="D95" s="10"/>
      <c r="E95" s="10"/>
      <c r="F95" s="10"/>
      <c r="G95" s="10"/>
      <c r="H95" s="10"/>
      <c r="I95" s="10"/>
      <c r="J95" s="10"/>
      <c r="K95" s="10"/>
      <c r="L95" s="2">
        <v>0</v>
      </c>
      <c r="M95" s="11"/>
      <c r="N95" s="10"/>
      <c r="O95" s="10"/>
      <c r="P95" s="10"/>
      <c r="Q95" s="10"/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6">
        <v>0</v>
      </c>
      <c r="Z95" s="10">
        <v>0</v>
      </c>
      <c r="AA95" s="10"/>
      <c r="AB95" s="10">
        <f t="shared" si="1"/>
        <v>0</v>
      </c>
    </row>
    <row r="96" spans="1:28" ht="12.75">
      <c r="A96" s="8">
        <v>89</v>
      </c>
      <c r="B96" s="9" t="s">
        <v>108</v>
      </c>
      <c r="C96" s="10"/>
      <c r="D96" s="10"/>
      <c r="E96" s="10"/>
      <c r="F96" s="10"/>
      <c r="G96" s="10">
        <v>225558</v>
      </c>
      <c r="H96" s="10">
        <v>220546</v>
      </c>
      <c r="I96" s="10">
        <v>239906</v>
      </c>
      <c r="J96" s="10">
        <v>222306</v>
      </c>
      <c r="K96" s="10">
        <v>205202</v>
      </c>
      <c r="L96" s="2">
        <v>0</v>
      </c>
      <c r="M96" s="11">
        <v>18272</v>
      </c>
      <c r="N96" s="10">
        <v>33497</v>
      </c>
      <c r="O96" s="10">
        <v>36909</v>
      </c>
      <c r="P96" s="10">
        <v>69449</v>
      </c>
      <c r="Q96" s="10">
        <v>60214</v>
      </c>
      <c r="R96" s="10">
        <v>0</v>
      </c>
      <c r="S96" s="10">
        <v>0</v>
      </c>
      <c r="T96" s="10">
        <v>0</v>
      </c>
      <c r="U96" s="10">
        <v>1319</v>
      </c>
      <c r="V96" s="10">
        <v>0</v>
      </c>
      <c r="W96" s="10">
        <v>0</v>
      </c>
      <c r="X96" s="10">
        <v>0</v>
      </c>
      <c r="Y96" s="16">
        <v>0</v>
      </c>
      <c r="Z96" s="10">
        <v>0</v>
      </c>
      <c r="AA96" s="10"/>
      <c r="AB96" s="10">
        <f t="shared" si="1"/>
        <v>1333178</v>
      </c>
    </row>
    <row r="97" spans="1:28" ht="12.75">
      <c r="A97" s="8">
        <v>90</v>
      </c>
      <c r="B97" s="9" t="s">
        <v>109</v>
      </c>
      <c r="C97" s="10"/>
      <c r="D97" s="10"/>
      <c r="E97" s="10"/>
      <c r="F97" s="10"/>
      <c r="G97" s="10"/>
      <c r="H97" s="10"/>
      <c r="I97" s="10"/>
      <c r="J97" s="10"/>
      <c r="K97" s="10"/>
      <c r="L97" s="2">
        <v>0</v>
      </c>
      <c r="M97" s="11"/>
      <c r="N97" s="10"/>
      <c r="O97" s="10"/>
      <c r="P97" s="10"/>
      <c r="Q97" s="10"/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6">
        <v>0</v>
      </c>
      <c r="Z97" s="10">
        <v>0</v>
      </c>
      <c r="AA97" s="10"/>
      <c r="AB97" s="10">
        <f t="shared" si="1"/>
        <v>0</v>
      </c>
    </row>
    <row r="98" spans="1:28" ht="12.75">
      <c r="A98" s="8">
        <v>91</v>
      </c>
      <c r="B98" s="9" t="s">
        <v>110</v>
      </c>
      <c r="C98" s="10"/>
      <c r="D98" s="10"/>
      <c r="E98" s="10"/>
      <c r="F98" s="10"/>
      <c r="G98" s="10"/>
      <c r="H98" s="10"/>
      <c r="I98" s="10"/>
      <c r="J98" s="10"/>
      <c r="K98" s="10"/>
      <c r="L98" s="2">
        <v>0</v>
      </c>
      <c r="M98" s="11"/>
      <c r="N98" s="10"/>
      <c r="O98" s="10"/>
      <c r="P98" s="10"/>
      <c r="Q98" s="10"/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6">
        <v>0</v>
      </c>
      <c r="Z98" s="10">
        <v>0</v>
      </c>
      <c r="AA98" s="10"/>
      <c r="AB98" s="10">
        <f t="shared" si="1"/>
        <v>0</v>
      </c>
    </row>
    <row r="99" spans="1:28" ht="12.75">
      <c r="A99" s="8">
        <v>92</v>
      </c>
      <c r="B99" s="9" t="s">
        <v>111</v>
      </c>
      <c r="C99" s="10"/>
      <c r="D99" s="10"/>
      <c r="E99" s="10"/>
      <c r="F99" s="10"/>
      <c r="G99" s="10"/>
      <c r="H99" s="10"/>
      <c r="I99" s="10"/>
      <c r="J99" s="10"/>
      <c r="K99" s="10"/>
      <c r="L99" s="2">
        <v>0</v>
      </c>
      <c r="M99" s="11"/>
      <c r="N99" s="10"/>
      <c r="O99" s="10"/>
      <c r="P99" s="10"/>
      <c r="Q99" s="10"/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6">
        <v>0</v>
      </c>
      <c r="Z99" s="10">
        <v>0</v>
      </c>
      <c r="AA99" s="10"/>
      <c r="AB99" s="10">
        <f t="shared" si="1"/>
        <v>0</v>
      </c>
    </row>
    <row r="100" spans="1:28" ht="12.75">
      <c r="A100" s="8">
        <v>93</v>
      </c>
      <c r="B100" s="9" t="s">
        <v>112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2">
        <v>0</v>
      </c>
      <c r="M100" s="11"/>
      <c r="N100" s="10"/>
      <c r="O100" s="10"/>
      <c r="P100" s="10"/>
      <c r="Q100" s="10"/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6">
        <v>0</v>
      </c>
      <c r="Z100" s="10">
        <v>0</v>
      </c>
      <c r="AA100" s="10"/>
      <c r="AB100" s="10">
        <f t="shared" si="1"/>
        <v>0</v>
      </c>
    </row>
    <row r="101" spans="1:28" ht="12.75">
      <c r="A101" s="8">
        <v>94</v>
      </c>
      <c r="B101" s="9" t="s">
        <v>113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2">
        <v>0</v>
      </c>
      <c r="M101" s="11"/>
      <c r="N101" s="10"/>
      <c r="O101" s="10">
        <v>27586</v>
      </c>
      <c r="P101" s="10">
        <v>52070</v>
      </c>
      <c r="Q101" s="10">
        <v>45384</v>
      </c>
      <c r="R101" s="10">
        <v>0</v>
      </c>
      <c r="S101" s="10">
        <v>0</v>
      </c>
      <c r="T101" s="10">
        <v>0</v>
      </c>
      <c r="U101" s="10">
        <v>903</v>
      </c>
      <c r="V101" s="10">
        <v>0</v>
      </c>
      <c r="W101" s="10">
        <v>0</v>
      </c>
      <c r="X101" s="10">
        <v>0</v>
      </c>
      <c r="Y101" s="16">
        <v>893.51</v>
      </c>
      <c r="Z101" s="10">
        <v>384</v>
      </c>
      <c r="AA101" s="10"/>
      <c r="AB101" s="10">
        <f t="shared" si="1"/>
        <v>127220.51</v>
      </c>
    </row>
    <row r="102" spans="1:28" ht="12.75">
      <c r="A102" s="8">
        <v>95</v>
      </c>
      <c r="B102" s="9" t="s">
        <v>114</v>
      </c>
      <c r="C102" s="10"/>
      <c r="D102" s="10"/>
      <c r="E102" s="10"/>
      <c r="F102" s="10"/>
      <c r="G102" s="10"/>
      <c r="H102" s="10">
        <v>34951</v>
      </c>
      <c r="I102" s="10">
        <v>33953</v>
      </c>
      <c r="J102" s="10">
        <v>34060</v>
      </c>
      <c r="K102" s="10">
        <v>31334</v>
      </c>
      <c r="L102" s="2">
        <v>0</v>
      </c>
      <c r="M102" s="11"/>
      <c r="N102" s="10">
        <v>19079</v>
      </c>
      <c r="O102" s="10">
        <v>21562</v>
      </c>
      <c r="P102" s="10">
        <v>40807</v>
      </c>
      <c r="Q102" s="10">
        <v>35734</v>
      </c>
      <c r="R102" s="10">
        <v>0</v>
      </c>
      <c r="S102" s="10">
        <v>0</v>
      </c>
      <c r="T102" s="10">
        <v>0</v>
      </c>
      <c r="U102" s="10">
        <v>1316</v>
      </c>
      <c r="V102" s="10">
        <v>0</v>
      </c>
      <c r="W102" s="10">
        <v>2904</v>
      </c>
      <c r="X102" s="10">
        <v>0</v>
      </c>
      <c r="Y102" s="16">
        <v>3411.77</v>
      </c>
      <c r="Z102" s="10">
        <v>1532</v>
      </c>
      <c r="AA102" s="10"/>
      <c r="AB102" s="10">
        <f t="shared" si="1"/>
        <v>260643.77</v>
      </c>
    </row>
    <row r="103" spans="1:28" ht="12.75">
      <c r="A103" s="8">
        <v>96</v>
      </c>
      <c r="B103" s="9" t="s">
        <v>115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2">
        <v>0</v>
      </c>
      <c r="M103" s="11"/>
      <c r="N103" s="10"/>
      <c r="O103" s="10"/>
      <c r="P103" s="10"/>
      <c r="Q103" s="10"/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6">
        <v>0</v>
      </c>
      <c r="Z103" s="10">
        <v>0</v>
      </c>
      <c r="AA103" s="10"/>
      <c r="AB103" s="10">
        <f t="shared" si="1"/>
        <v>0</v>
      </c>
    </row>
    <row r="104" spans="1:28" ht="12.75">
      <c r="A104" s="8">
        <v>97</v>
      </c>
      <c r="B104" s="9" t="s">
        <v>116</v>
      </c>
      <c r="C104" s="10"/>
      <c r="D104" s="10">
        <v>4911</v>
      </c>
      <c r="E104" s="10">
        <v>4734</v>
      </c>
      <c r="F104" s="10">
        <v>120090</v>
      </c>
      <c r="G104" s="10">
        <v>116780</v>
      </c>
      <c r="H104" s="10">
        <v>115480</v>
      </c>
      <c r="I104" s="10">
        <v>108145</v>
      </c>
      <c r="J104" s="10">
        <v>104986</v>
      </c>
      <c r="K104" s="10">
        <v>98422</v>
      </c>
      <c r="L104" s="2">
        <v>0</v>
      </c>
      <c r="M104" s="11">
        <v>11678</v>
      </c>
      <c r="N104" s="10">
        <v>33953</v>
      </c>
      <c r="O104" s="10">
        <v>37348</v>
      </c>
      <c r="P104" s="10">
        <v>87630</v>
      </c>
      <c r="Q104" s="10">
        <v>74120</v>
      </c>
      <c r="R104" s="10">
        <v>0</v>
      </c>
      <c r="S104" s="10">
        <v>0</v>
      </c>
      <c r="T104" s="10">
        <v>0</v>
      </c>
      <c r="U104" s="10">
        <v>2521</v>
      </c>
      <c r="V104" s="10">
        <v>0</v>
      </c>
      <c r="W104" s="10">
        <v>0</v>
      </c>
      <c r="X104" s="10">
        <v>0</v>
      </c>
      <c r="Y104" s="16">
        <v>0</v>
      </c>
      <c r="Z104" s="10">
        <v>1738</v>
      </c>
      <c r="AA104" s="10"/>
      <c r="AB104" s="10">
        <f t="shared" si="1"/>
        <v>922536</v>
      </c>
    </row>
    <row r="105" spans="1:28" ht="12.75">
      <c r="A105" s="8">
        <v>98</v>
      </c>
      <c r="B105" s="9" t="s">
        <v>117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2">
        <v>0</v>
      </c>
      <c r="M105" s="11"/>
      <c r="N105" s="10"/>
      <c r="O105" s="10"/>
      <c r="P105" s="10"/>
      <c r="Q105" s="10"/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6">
        <v>0</v>
      </c>
      <c r="Z105" s="10">
        <v>0</v>
      </c>
      <c r="AA105" s="10"/>
      <c r="AB105" s="10">
        <f t="shared" si="1"/>
        <v>0</v>
      </c>
    </row>
    <row r="106" spans="1:28" ht="12.75">
      <c r="A106" s="8">
        <v>99</v>
      </c>
      <c r="B106" s="9" t="s">
        <v>118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2">
        <v>0</v>
      </c>
      <c r="M106" s="11"/>
      <c r="N106" s="10"/>
      <c r="O106" s="10"/>
      <c r="P106" s="10"/>
      <c r="Q106" s="10"/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6">
        <v>0</v>
      </c>
      <c r="Z106" s="10">
        <v>0</v>
      </c>
      <c r="AA106" s="10"/>
      <c r="AB106" s="10">
        <f t="shared" si="1"/>
        <v>0</v>
      </c>
    </row>
    <row r="107" spans="1:28" ht="12.75">
      <c r="A107" s="8">
        <v>100</v>
      </c>
      <c r="B107" s="9" t="s">
        <v>119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2">
        <v>0</v>
      </c>
      <c r="M107" s="11"/>
      <c r="N107" s="10"/>
      <c r="O107" s="10"/>
      <c r="P107" s="10"/>
      <c r="Q107" s="10"/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6">
        <v>0</v>
      </c>
      <c r="Z107" s="10">
        <v>0</v>
      </c>
      <c r="AA107" s="10"/>
      <c r="AB107" s="10">
        <f t="shared" si="1"/>
        <v>0</v>
      </c>
    </row>
    <row r="108" spans="1:28" ht="12.75">
      <c r="A108" s="8">
        <v>101</v>
      </c>
      <c r="B108" s="9" t="s">
        <v>120</v>
      </c>
      <c r="C108" s="10"/>
      <c r="D108" s="10"/>
      <c r="E108" s="10">
        <v>8224</v>
      </c>
      <c r="F108" s="10">
        <v>7866</v>
      </c>
      <c r="G108" s="10">
        <v>7509</v>
      </c>
      <c r="H108" s="10">
        <v>7151</v>
      </c>
      <c r="I108" s="10">
        <v>6794</v>
      </c>
      <c r="J108" s="10">
        <v>36548</v>
      </c>
      <c r="K108" s="10">
        <v>32210</v>
      </c>
      <c r="L108" s="2">
        <v>0</v>
      </c>
      <c r="M108" s="11">
        <v>4267</v>
      </c>
      <c r="N108" s="10"/>
      <c r="O108" s="10">
        <v>11062</v>
      </c>
      <c r="P108" s="10">
        <v>47471</v>
      </c>
      <c r="Q108" s="10">
        <v>40988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6">
        <v>0</v>
      </c>
      <c r="Z108" s="10">
        <v>514</v>
      </c>
      <c r="AA108" s="10"/>
      <c r="AB108" s="10">
        <f t="shared" si="1"/>
        <v>210604</v>
      </c>
    </row>
    <row r="109" spans="1:28" ht="12.75">
      <c r="A109" s="8">
        <v>102</v>
      </c>
      <c r="B109" s="9" t="s">
        <v>121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2">
        <v>0</v>
      </c>
      <c r="M109" s="11"/>
      <c r="N109" s="10"/>
      <c r="O109" s="10"/>
      <c r="P109" s="10"/>
      <c r="Q109" s="10"/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6">
        <v>0</v>
      </c>
      <c r="Z109" s="10">
        <v>0</v>
      </c>
      <c r="AA109" s="10"/>
      <c r="AB109" s="10">
        <f t="shared" si="1"/>
        <v>0</v>
      </c>
    </row>
    <row r="110" spans="1:28" ht="12.75">
      <c r="A110" s="8">
        <v>103</v>
      </c>
      <c r="B110" s="9" t="s">
        <v>122</v>
      </c>
      <c r="C110" s="10"/>
      <c r="D110" s="10"/>
      <c r="E110" s="10"/>
      <c r="F110" s="10"/>
      <c r="G110" s="10">
        <v>73912</v>
      </c>
      <c r="H110" s="10">
        <v>41150</v>
      </c>
      <c r="I110" s="10">
        <v>39593</v>
      </c>
      <c r="J110" s="10">
        <v>38211</v>
      </c>
      <c r="K110" s="10">
        <v>35120</v>
      </c>
      <c r="L110" s="2">
        <v>0</v>
      </c>
      <c r="M110" s="11"/>
      <c r="N110" s="10"/>
      <c r="O110" s="10">
        <v>5072</v>
      </c>
      <c r="P110" s="10">
        <v>9335</v>
      </c>
      <c r="Q110" s="10">
        <v>8063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6">
        <v>0</v>
      </c>
      <c r="Z110" s="10">
        <v>0</v>
      </c>
      <c r="AA110" s="10"/>
      <c r="AB110" s="10">
        <f t="shared" si="1"/>
        <v>250456</v>
      </c>
    </row>
    <row r="111" spans="1:28" ht="12.75">
      <c r="A111" s="8">
        <v>104</v>
      </c>
      <c r="B111" s="9" t="s">
        <v>123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2">
        <v>0</v>
      </c>
      <c r="M111" s="11"/>
      <c r="N111" s="10"/>
      <c r="O111" s="10"/>
      <c r="P111" s="10"/>
      <c r="Q111" s="10"/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6">
        <v>0</v>
      </c>
      <c r="Z111" s="10">
        <v>0</v>
      </c>
      <c r="AA111" s="10"/>
      <c r="AB111" s="10">
        <f t="shared" si="1"/>
        <v>0</v>
      </c>
    </row>
    <row r="112" spans="1:28" ht="12.75">
      <c r="A112" s="8">
        <v>105</v>
      </c>
      <c r="B112" s="9" t="s">
        <v>124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2">
        <v>0</v>
      </c>
      <c r="M112" s="11"/>
      <c r="N112" s="10"/>
      <c r="O112" s="10"/>
      <c r="P112" s="10"/>
      <c r="Q112" s="10"/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6">
        <v>0</v>
      </c>
      <c r="Z112" s="10">
        <v>0</v>
      </c>
      <c r="AA112" s="10"/>
      <c r="AB112" s="10">
        <f t="shared" si="1"/>
        <v>0</v>
      </c>
    </row>
    <row r="113" spans="1:28" ht="12.75">
      <c r="A113" s="8">
        <v>106</v>
      </c>
      <c r="B113" s="9" t="s">
        <v>125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2">
        <v>0</v>
      </c>
      <c r="M113" s="11"/>
      <c r="N113" s="10"/>
      <c r="O113" s="10"/>
      <c r="P113" s="10"/>
      <c r="Q113" s="10"/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6">
        <v>0</v>
      </c>
      <c r="Z113" s="10">
        <v>0</v>
      </c>
      <c r="AA113" s="10"/>
      <c r="AB113" s="10">
        <f t="shared" si="1"/>
        <v>0</v>
      </c>
    </row>
    <row r="114" spans="1:28" ht="12.75">
      <c r="A114" s="8">
        <v>107</v>
      </c>
      <c r="B114" s="9" t="s">
        <v>126</v>
      </c>
      <c r="C114" s="10"/>
      <c r="D114" s="10"/>
      <c r="E114" s="10"/>
      <c r="F114" s="10"/>
      <c r="G114" s="10"/>
      <c r="H114" s="10">
        <v>1249</v>
      </c>
      <c r="I114" s="10">
        <v>12557</v>
      </c>
      <c r="J114" s="10">
        <v>36210</v>
      </c>
      <c r="K114" s="10">
        <v>79860</v>
      </c>
      <c r="L114" s="2">
        <v>0</v>
      </c>
      <c r="M114" s="11"/>
      <c r="N114" s="10"/>
      <c r="O114" s="10"/>
      <c r="P114" s="10"/>
      <c r="Q114" s="10">
        <v>35176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6">
        <v>4628.67</v>
      </c>
      <c r="Z114" s="10">
        <v>1877</v>
      </c>
      <c r="AA114" s="10"/>
      <c r="AB114" s="10">
        <f t="shared" si="1"/>
        <v>171557.67</v>
      </c>
    </row>
    <row r="115" spans="1:28" ht="12.75">
      <c r="A115" s="8">
        <v>108</v>
      </c>
      <c r="B115" s="9" t="s">
        <v>127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2">
        <v>0</v>
      </c>
      <c r="M115" s="11"/>
      <c r="N115" s="10"/>
      <c r="O115" s="10"/>
      <c r="P115" s="10"/>
      <c r="Q115" s="10"/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6">
        <v>0</v>
      </c>
      <c r="Z115" s="10">
        <v>0</v>
      </c>
      <c r="AA115" s="10"/>
      <c r="AB115" s="10">
        <f t="shared" si="1"/>
        <v>0</v>
      </c>
    </row>
    <row r="116" spans="1:28" ht="12.75">
      <c r="A116" s="8">
        <v>109</v>
      </c>
      <c r="B116" s="9" t="s">
        <v>128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2">
        <v>0</v>
      </c>
      <c r="M116" s="11"/>
      <c r="N116" s="10"/>
      <c r="O116" s="10"/>
      <c r="P116" s="10"/>
      <c r="Q116" s="10"/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6">
        <v>0</v>
      </c>
      <c r="Z116" s="10">
        <v>0</v>
      </c>
      <c r="AA116" s="10"/>
      <c r="AB116" s="10">
        <f t="shared" si="1"/>
        <v>0</v>
      </c>
    </row>
    <row r="117" spans="1:28" ht="12.75">
      <c r="A117" s="8">
        <v>110</v>
      </c>
      <c r="B117" s="9" t="s">
        <v>129</v>
      </c>
      <c r="C117" s="10"/>
      <c r="D117" s="10"/>
      <c r="E117" s="10"/>
      <c r="F117" s="10"/>
      <c r="G117" s="10"/>
      <c r="H117" s="10"/>
      <c r="I117" s="10">
        <v>221180</v>
      </c>
      <c r="J117" s="10">
        <v>104627</v>
      </c>
      <c r="K117" s="10">
        <v>95757</v>
      </c>
      <c r="L117" s="2">
        <v>0</v>
      </c>
      <c r="M117" s="11"/>
      <c r="N117" s="10">
        <v>15524</v>
      </c>
      <c r="O117" s="10">
        <v>17284</v>
      </c>
      <c r="P117" s="10">
        <v>32377</v>
      </c>
      <c r="Q117" s="10">
        <v>27889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6">
        <v>515.12</v>
      </c>
      <c r="Z117" s="10">
        <v>0</v>
      </c>
      <c r="AA117" s="10"/>
      <c r="AB117" s="10">
        <f t="shared" si="1"/>
        <v>515153.12</v>
      </c>
    </row>
    <row r="118" spans="1:28" ht="12.75">
      <c r="A118" s="8">
        <v>111</v>
      </c>
      <c r="B118" s="9" t="s">
        <v>130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2">
        <v>0</v>
      </c>
      <c r="M118" s="11"/>
      <c r="N118" s="10"/>
      <c r="O118" s="10"/>
      <c r="P118" s="10"/>
      <c r="Q118" s="10"/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6">
        <v>0</v>
      </c>
      <c r="Z118" s="10">
        <v>0</v>
      </c>
      <c r="AA118" s="10"/>
      <c r="AB118" s="10">
        <f t="shared" si="1"/>
        <v>0</v>
      </c>
    </row>
    <row r="119" spans="1:28" ht="12.75">
      <c r="A119" s="8">
        <v>112</v>
      </c>
      <c r="B119" s="9" t="s">
        <v>131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2">
        <v>0</v>
      </c>
      <c r="M119" s="11"/>
      <c r="N119" s="10"/>
      <c r="O119" s="10"/>
      <c r="P119" s="10"/>
      <c r="Q119" s="10"/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6">
        <v>0</v>
      </c>
      <c r="Z119" s="10">
        <v>0</v>
      </c>
      <c r="AA119" s="10"/>
      <c r="AB119" s="10">
        <f t="shared" si="1"/>
        <v>0</v>
      </c>
    </row>
    <row r="120" spans="1:28" ht="12.75">
      <c r="A120" s="8">
        <v>113</v>
      </c>
      <c r="B120" s="9" t="s">
        <v>132</v>
      </c>
      <c r="C120" s="10"/>
      <c r="D120" s="10"/>
      <c r="E120" s="10"/>
      <c r="F120" s="10">
        <v>101650</v>
      </c>
      <c r="G120" s="10">
        <v>99243</v>
      </c>
      <c r="H120" s="10">
        <v>102780</v>
      </c>
      <c r="I120" s="10">
        <v>98708</v>
      </c>
      <c r="J120" s="10">
        <v>96121</v>
      </c>
      <c r="K120" s="10">
        <v>88450</v>
      </c>
      <c r="L120" s="2">
        <v>0</v>
      </c>
      <c r="M120" s="11">
        <v>7739</v>
      </c>
      <c r="N120" s="10">
        <v>14146</v>
      </c>
      <c r="O120" s="10">
        <v>15752</v>
      </c>
      <c r="P120" s="10">
        <v>29512</v>
      </c>
      <c r="Q120" s="10">
        <v>12267</v>
      </c>
      <c r="R120" s="10">
        <v>0</v>
      </c>
      <c r="S120" s="10">
        <v>0</v>
      </c>
      <c r="T120" s="10">
        <v>0</v>
      </c>
      <c r="U120" s="10">
        <v>234</v>
      </c>
      <c r="V120" s="10">
        <v>0</v>
      </c>
      <c r="W120" s="10">
        <v>435</v>
      </c>
      <c r="X120" s="10">
        <v>0</v>
      </c>
      <c r="Y120" s="16">
        <v>401.15</v>
      </c>
      <c r="Z120" s="10">
        <v>0</v>
      </c>
      <c r="AA120" s="10"/>
      <c r="AB120" s="10">
        <f t="shared" si="1"/>
        <v>667438.15</v>
      </c>
    </row>
    <row r="121" spans="1:28" ht="12.75">
      <c r="A121" s="8">
        <v>114</v>
      </c>
      <c r="B121" s="9" t="s">
        <v>133</v>
      </c>
      <c r="C121" s="10"/>
      <c r="D121" s="10">
        <v>1863</v>
      </c>
      <c r="E121" s="10">
        <v>17952</v>
      </c>
      <c r="F121" s="10">
        <v>13593</v>
      </c>
      <c r="G121" s="10">
        <v>12739</v>
      </c>
      <c r="H121" s="10">
        <v>12294</v>
      </c>
      <c r="I121" s="10">
        <v>12452</v>
      </c>
      <c r="J121" s="10">
        <v>10038</v>
      </c>
      <c r="K121" s="10">
        <v>9189</v>
      </c>
      <c r="L121" s="2">
        <v>0</v>
      </c>
      <c r="M121" s="11">
        <v>801</v>
      </c>
      <c r="N121" s="10">
        <v>1452</v>
      </c>
      <c r="O121" s="10"/>
      <c r="P121" s="10"/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6">
        <v>165.62</v>
      </c>
      <c r="Z121" s="10">
        <v>0</v>
      </c>
      <c r="AA121" s="10"/>
      <c r="AB121" s="10">
        <f t="shared" si="1"/>
        <v>92538.62</v>
      </c>
    </row>
    <row r="122" spans="1:28" ht="12.75">
      <c r="A122" s="8">
        <v>115</v>
      </c>
      <c r="B122" s="9" t="s">
        <v>134</v>
      </c>
      <c r="C122" s="10"/>
      <c r="D122" s="10"/>
      <c r="E122" s="10"/>
      <c r="F122" s="10"/>
      <c r="G122" s="10"/>
      <c r="H122" s="10"/>
      <c r="I122" s="10"/>
      <c r="J122" s="10">
        <v>3560</v>
      </c>
      <c r="K122" s="10">
        <v>2612</v>
      </c>
      <c r="L122" s="2">
        <v>0</v>
      </c>
      <c r="M122" s="11">
        <v>229</v>
      </c>
      <c r="N122" s="10"/>
      <c r="O122" s="10">
        <v>470</v>
      </c>
      <c r="P122" s="10">
        <v>883</v>
      </c>
      <c r="Q122" s="10">
        <v>763</v>
      </c>
      <c r="R122" s="10">
        <v>0</v>
      </c>
      <c r="S122" s="10">
        <v>0</v>
      </c>
      <c r="T122" s="10">
        <v>0</v>
      </c>
      <c r="U122" s="10">
        <v>59</v>
      </c>
      <c r="V122" s="10">
        <v>0</v>
      </c>
      <c r="W122" s="10">
        <v>0</v>
      </c>
      <c r="X122" s="10">
        <v>0</v>
      </c>
      <c r="Y122" s="16">
        <v>0</v>
      </c>
      <c r="Z122" s="10">
        <v>0</v>
      </c>
      <c r="AA122" s="10"/>
      <c r="AB122" s="10">
        <f t="shared" si="1"/>
        <v>8576</v>
      </c>
    </row>
    <row r="123" spans="1:28" ht="12.75">
      <c r="A123" s="8">
        <v>116</v>
      </c>
      <c r="B123" s="9" t="s">
        <v>135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2">
        <v>0</v>
      </c>
      <c r="M123" s="11"/>
      <c r="N123" s="10"/>
      <c r="O123" s="10"/>
      <c r="P123" s="10"/>
      <c r="Q123" s="10"/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6">
        <v>0</v>
      </c>
      <c r="Z123" s="10">
        <v>0</v>
      </c>
      <c r="AA123" s="10"/>
      <c r="AB123" s="10">
        <f t="shared" si="1"/>
        <v>0</v>
      </c>
    </row>
    <row r="124" spans="1:28" ht="12.75">
      <c r="A124" s="8">
        <v>117</v>
      </c>
      <c r="B124" s="9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2">
        <v>0</v>
      </c>
      <c r="M124" s="11"/>
      <c r="N124" s="10"/>
      <c r="O124" s="10"/>
      <c r="P124" s="10"/>
      <c r="Q124" s="10"/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6">
        <v>0</v>
      </c>
      <c r="Z124" s="10">
        <v>0</v>
      </c>
      <c r="AA124" s="10"/>
      <c r="AB124" s="10">
        <f t="shared" si="1"/>
        <v>0</v>
      </c>
    </row>
    <row r="125" spans="1:28" ht="12.75">
      <c r="A125" s="8">
        <v>118</v>
      </c>
      <c r="B125" s="9" t="s">
        <v>137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2">
        <v>0</v>
      </c>
      <c r="M125" s="11"/>
      <c r="N125" s="10"/>
      <c r="O125" s="10"/>
      <c r="P125" s="10"/>
      <c r="Q125" s="10"/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6">
        <v>0</v>
      </c>
      <c r="Z125" s="10">
        <v>0</v>
      </c>
      <c r="AA125" s="10"/>
      <c r="AB125" s="10">
        <f t="shared" si="1"/>
        <v>0</v>
      </c>
    </row>
    <row r="126" spans="1:28" ht="12.75">
      <c r="A126" s="8">
        <v>119</v>
      </c>
      <c r="B126" s="9" t="s">
        <v>138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2">
        <v>0</v>
      </c>
      <c r="M126" s="11"/>
      <c r="N126" s="10"/>
      <c r="O126" s="10"/>
      <c r="P126" s="10"/>
      <c r="Q126" s="10"/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6">
        <v>0</v>
      </c>
      <c r="Z126" s="10">
        <v>0</v>
      </c>
      <c r="AA126" s="10"/>
      <c r="AB126" s="10">
        <f t="shared" si="1"/>
        <v>0</v>
      </c>
    </row>
    <row r="127" spans="1:28" ht="12.75">
      <c r="A127" s="8">
        <v>120</v>
      </c>
      <c r="B127" s="9" t="s">
        <v>139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2">
        <v>0</v>
      </c>
      <c r="M127" s="11"/>
      <c r="N127" s="10"/>
      <c r="O127" s="10"/>
      <c r="P127" s="10"/>
      <c r="Q127" s="10"/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6">
        <v>0</v>
      </c>
      <c r="Z127" s="10">
        <v>0</v>
      </c>
      <c r="AA127" s="10"/>
      <c r="AB127" s="10">
        <f t="shared" si="1"/>
        <v>0</v>
      </c>
    </row>
    <row r="128" spans="1:28" ht="12.75">
      <c r="A128" s="8">
        <v>121</v>
      </c>
      <c r="B128" s="9" t="s">
        <v>140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2">
        <v>0</v>
      </c>
      <c r="M128" s="11"/>
      <c r="N128" s="10"/>
      <c r="O128" s="10"/>
      <c r="P128" s="10"/>
      <c r="Q128" s="10"/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6">
        <v>0</v>
      </c>
      <c r="Z128" s="10">
        <v>0</v>
      </c>
      <c r="AA128" s="10"/>
      <c r="AB128" s="10">
        <f t="shared" si="1"/>
        <v>0</v>
      </c>
    </row>
    <row r="129" spans="1:28" ht="12.75">
      <c r="A129" s="8">
        <v>122</v>
      </c>
      <c r="B129" s="9" t="s">
        <v>141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2">
        <v>0</v>
      </c>
      <c r="M129" s="11"/>
      <c r="N129" s="10"/>
      <c r="O129" s="10"/>
      <c r="P129" s="10"/>
      <c r="Q129" s="10"/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6">
        <v>0</v>
      </c>
      <c r="Z129" s="10">
        <v>0</v>
      </c>
      <c r="AA129" s="10"/>
      <c r="AB129" s="10">
        <f t="shared" si="1"/>
        <v>0</v>
      </c>
    </row>
    <row r="130" spans="1:28" ht="12.75">
      <c r="A130" s="8">
        <v>123</v>
      </c>
      <c r="B130" s="9" t="s">
        <v>142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2">
        <v>0</v>
      </c>
      <c r="M130" s="11"/>
      <c r="N130" s="10"/>
      <c r="O130" s="10"/>
      <c r="P130" s="10"/>
      <c r="Q130" s="10"/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6">
        <v>0</v>
      </c>
      <c r="Z130" s="10">
        <v>0</v>
      </c>
      <c r="AA130" s="10"/>
      <c r="AB130" s="10">
        <f t="shared" si="1"/>
        <v>0</v>
      </c>
    </row>
    <row r="131" spans="1:28" ht="12.75">
      <c r="A131" s="8">
        <v>124</v>
      </c>
      <c r="B131" s="9" t="s">
        <v>143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2">
        <v>0</v>
      </c>
      <c r="M131" s="11"/>
      <c r="N131" s="10"/>
      <c r="O131" s="10"/>
      <c r="P131" s="10"/>
      <c r="Q131" s="10"/>
      <c r="R131" s="10">
        <v>0</v>
      </c>
      <c r="S131" s="10">
        <v>0</v>
      </c>
      <c r="T131" s="10">
        <v>0</v>
      </c>
      <c r="U131" s="10">
        <v>122</v>
      </c>
      <c r="V131" s="10">
        <v>0</v>
      </c>
      <c r="W131" s="10">
        <v>0</v>
      </c>
      <c r="X131" s="10">
        <v>0</v>
      </c>
      <c r="Y131" s="16">
        <v>0</v>
      </c>
      <c r="Z131" s="10">
        <v>0</v>
      </c>
      <c r="AA131" s="10"/>
      <c r="AB131" s="10">
        <f t="shared" si="1"/>
        <v>122</v>
      </c>
    </row>
    <row r="132" spans="1:28" ht="12.75">
      <c r="A132" s="8">
        <v>125</v>
      </c>
      <c r="B132" s="9" t="s">
        <v>144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2">
        <v>0</v>
      </c>
      <c r="M132" s="11"/>
      <c r="N132" s="10"/>
      <c r="O132" s="10"/>
      <c r="P132" s="10"/>
      <c r="Q132" s="10"/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6">
        <v>0</v>
      </c>
      <c r="Z132" s="10">
        <v>0</v>
      </c>
      <c r="AA132" s="10"/>
      <c r="AB132" s="10">
        <f t="shared" si="1"/>
        <v>0</v>
      </c>
    </row>
    <row r="133" spans="1:28" ht="12.75">
      <c r="A133" s="8">
        <v>126</v>
      </c>
      <c r="B133" s="9" t="s">
        <v>145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2">
        <v>0</v>
      </c>
      <c r="M133" s="11"/>
      <c r="N133" s="10"/>
      <c r="O133" s="10"/>
      <c r="P133" s="10"/>
      <c r="Q133" s="10"/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6">
        <v>0</v>
      </c>
      <c r="Z133" s="10">
        <v>0</v>
      </c>
      <c r="AA133" s="10"/>
      <c r="AB133" s="10">
        <f t="shared" si="1"/>
        <v>0</v>
      </c>
    </row>
    <row r="134" spans="1:28" ht="12.75">
      <c r="A134" s="8">
        <v>127</v>
      </c>
      <c r="B134" s="9" t="s">
        <v>146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2">
        <v>0</v>
      </c>
      <c r="M134" s="11"/>
      <c r="N134" s="10"/>
      <c r="O134" s="10"/>
      <c r="P134" s="10"/>
      <c r="Q134" s="10"/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6">
        <v>0</v>
      </c>
      <c r="Z134" s="10">
        <v>0</v>
      </c>
      <c r="AA134" s="10"/>
      <c r="AB134" s="10">
        <f t="shared" si="1"/>
        <v>0</v>
      </c>
    </row>
    <row r="135" spans="1:28" ht="12.75">
      <c r="A135" s="8">
        <v>128</v>
      </c>
      <c r="B135" s="9" t="s">
        <v>147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2">
        <v>0</v>
      </c>
      <c r="M135" s="11"/>
      <c r="N135" s="10"/>
      <c r="O135" s="10"/>
      <c r="P135" s="10"/>
      <c r="Q135" s="10"/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6">
        <v>0</v>
      </c>
      <c r="Z135" s="10">
        <v>0</v>
      </c>
      <c r="AA135" s="10"/>
      <c r="AB135" s="10">
        <f t="shared" si="1"/>
        <v>0</v>
      </c>
    </row>
    <row r="136" spans="1:28" ht="12.75">
      <c r="A136" s="8">
        <v>129</v>
      </c>
      <c r="B136" s="9" t="s">
        <v>148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2">
        <v>0</v>
      </c>
      <c r="M136" s="11"/>
      <c r="N136" s="10"/>
      <c r="O136" s="10"/>
      <c r="P136" s="10"/>
      <c r="Q136" s="10"/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6">
        <v>0</v>
      </c>
      <c r="Z136" s="10">
        <v>0</v>
      </c>
      <c r="AA136" s="10"/>
      <c r="AB136" s="10">
        <f t="shared" si="1"/>
        <v>0</v>
      </c>
    </row>
    <row r="137" spans="1:28" ht="12.75">
      <c r="A137" s="8">
        <v>130</v>
      </c>
      <c r="B137" s="9" t="s">
        <v>149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2">
        <v>0</v>
      </c>
      <c r="M137" s="11"/>
      <c r="N137" s="10"/>
      <c r="O137" s="10"/>
      <c r="P137" s="10"/>
      <c r="Q137" s="10"/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6">
        <v>0</v>
      </c>
      <c r="Z137" s="10">
        <v>0</v>
      </c>
      <c r="AA137" s="10"/>
      <c r="AB137" s="10">
        <f aca="true" t="shared" si="2" ref="AB137:AB200">SUM(C137:AA137)</f>
        <v>0</v>
      </c>
    </row>
    <row r="138" spans="1:28" ht="12.75">
      <c r="A138" s="8">
        <v>131</v>
      </c>
      <c r="B138" s="9" t="s">
        <v>150</v>
      </c>
      <c r="C138" s="10"/>
      <c r="D138" s="10"/>
      <c r="E138" s="10">
        <v>9648</v>
      </c>
      <c r="F138" s="10">
        <v>9112</v>
      </c>
      <c r="G138" s="10">
        <v>8576</v>
      </c>
      <c r="H138" s="10">
        <v>8040</v>
      </c>
      <c r="I138" s="10">
        <v>21805</v>
      </c>
      <c r="J138" s="10">
        <v>13457</v>
      </c>
      <c r="K138" s="10">
        <v>5861</v>
      </c>
      <c r="L138" s="2">
        <v>0</v>
      </c>
      <c r="M138" s="11"/>
      <c r="N138" s="10"/>
      <c r="O138" s="10">
        <v>5730</v>
      </c>
      <c r="P138" s="10">
        <v>10790</v>
      </c>
      <c r="Q138" s="10">
        <v>8640</v>
      </c>
      <c r="R138" s="10">
        <v>0</v>
      </c>
      <c r="S138" s="10">
        <v>0</v>
      </c>
      <c r="T138" s="10">
        <v>0</v>
      </c>
      <c r="U138" s="10">
        <v>334</v>
      </c>
      <c r="V138" s="10">
        <v>0</v>
      </c>
      <c r="W138" s="10">
        <v>0</v>
      </c>
      <c r="X138" s="10">
        <v>0</v>
      </c>
      <c r="Y138" s="16">
        <v>637.77</v>
      </c>
      <c r="Z138" s="10">
        <v>275</v>
      </c>
      <c r="AA138" s="10"/>
      <c r="AB138" s="10">
        <f t="shared" si="2"/>
        <v>102905.77</v>
      </c>
    </row>
    <row r="139" spans="1:28" ht="12.75">
      <c r="A139" s="8">
        <v>132</v>
      </c>
      <c r="B139" s="9" t="s">
        <v>151</v>
      </c>
      <c r="C139" s="10"/>
      <c r="D139" s="10"/>
      <c r="E139" s="10"/>
      <c r="F139" s="10"/>
      <c r="G139" s="10"/>
      <c r="H139" s="10"/>
      <c r="I139" s="10"/>
      <c r="J139" s="10"/>
      <c r="K139" s="10">
        <v>8644</v>
      </c>
      <c r="L139" s="2">
        <v>0</v>
      </c>
      <c r="M139" s="11"/>
      <c r="N139" s="10"/>
      <c r="O139" s="10"/>
      <c r="P139" s="10"/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6">
        <v>0</v>
      </c>
      <c r="Z139" s="10">
        <v>0</v>
      </c>
      <c r="AA139" s="10"/>
      <c r="AB139" s="10">
        <f t="shared" si="2"/>
        <v>8644</v>
      </c>
    </row>
    <row r="140" spans="1:28" ht="12.75">
      <c r="A140" s="8">
        <v>133</v>
      </c>
      <c r="B140" s="9" t="s">
        <v>152</v>
      </c>
      <c r="C140" s="10"/>
      <c r="D140" s="10">
        <v>45633</v>
      </c>
      <c r="E140" s="10">
        <v>43908</v>
      </c>
      <c r="F140" s="10">
        <v>42183</v>
      </c>
      <c r="G140" s="10">
        <v>38458</v>
      </c>
      <c r="H140" s="10">
        <v>36988</v>
      </c>
      <c r="I140" s="10">
        <v>35560</v>
      </c>
      <c r="J140" s="10">
        <v>34104</v>
      </c>
      <c r="K140" s="10">
        <v>57330</v>
      </c>
      <c r="L140" s="2">
        <v>0</v>
      </c>
      <c r="M140" s="11"/>
      <c r="N140" s="10"/>
      <c r="O140" s="10">
        <v>39106</v>
      </c>
      <c r="P140" s="10">
        <v>74149</v>
      </c>
      <c r="Q140" s="10">
        <v>64699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6">
        <v>0</v>
      </c>
      <c r="Z140" s="10">
        <v>0</v>
      </c>
      <c r="AA140" s="10"/>
      <c r="AB140" s="10">
        <f t="shared" si="2"/>
        <v>512118</v>
      </c>
    </row>
    <row r="141" spans="1:28" ht="12.75">
      <c r="A141" s="8">
        <v>134</v>
      </c>
      <c r="B141" s="9" t="s">
        <v>153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2">
        <v>0</v>
      </c>
      <c r="M141" s="11"/>
      <c r="N141" s="10"/>
      <c r="O141" s="10"/>
      <c r="P141" s="10"/>
      <c r="Q141" s="10"/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6">
        <v>0</v>
      </c>
      <c r="Z141" s="10">
        <v>0</v>
      </c>
      <c r="AA141" s="10"/>
      <c r="AB141" s="10">
        <f t="shared" si="2"/>
        <v>0</v>
      </c>
    </row>
    <row r="142" spans="1:28" ht="12.75">
      <c r="A142" s="8">
        <v>135</v>
      </c>
      <c r="B142" s="9" t="s">
        <v>154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2">
        <v>0</v>
      </c>
      <c r="M142" s="11"/>
      <c r="N142" s="10"/>
      <c r="O142" s="10"/>
      <c r="P142" s="10"/>
      <c r="Q142" s="10"/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6">
        <v>0</v>
      </c>
      <c r="Z142" s="10">
        <v>0</v>
      </c>
      <c r="AA142" s="10"/>
      <c r="AB142" s="10">
        <f t="shared" si="2"/>
        <v>0</v>
      </c>
    </row>
    <row r="143" spans="1:28" ht="12.75">
      <c r="A143" s="8">
        <v>136</v>
      </c>
      <c r="B143" s="9" t="s">
        <v>155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2">
        <v>0</v>
      </c>
      <c r="M143" s="11"/>
      <c r="N143" s="10"/>
      <c r="O143" s="10"/>
      <c r="P143" s="10"/>
      <c r="Q143" s="10"/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6">
        <v>0</v>
      </c>
      <c r="Z143" s="10">
        <v>0</v>
      </c>
      <c r="AA143" s="10"/>
      <c r="AB143" s="10">
        <f t="shared" si="2"/>
        <v>0</v>
      </c>
    </row>
    <row r="144" spans="1:28" ht="12.75">
      <c r="A144" s="8">
        <v>137</v>
      </c>
      <c r="B144" s="9" t="s">
        <v>156</v>
      </c>
      <c r="C144" s="10"/>
      <c r="D144" s="10"/>
      <c r="E144" s="10"/>
      <c r="F144" s="10">
        <v>119352</v>
      </c>
      <c r="G144" s="10">
        <v>36422</v>
      </c>
      <c r="H144" s="10">
        <v>34647</v>
      </c>
      <c r="I144" s="10">
        <v>32863</v>
      </c>
      <c r="J144" s="10">
        <v>32049</v>
      </c>
      <c r="K144" s="10">
        <v>9652</v>
      </c>
      <c r="L144" s="2">
        <v>0</v>
      </c>
      <c r="M144" s="11"/>
      <c r="N144" s="10">
        <v>3475</v>
      </c>
      <c r="O144" s="10">
        <v>3867</v>
      </c>
      <c r="P144" s="10">
        <v>7230</v>
      </c>
      <c r="Q144" s="10">
        <v>20283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6">
        <v>2261.35</v>
      </c>
      <c r="Z144" s="10">
        <v>1045</v>
      </c>
      <c r="AA144" s="10"/>
      <c r="AB144" s="10">
        <f t="shared" si="2"/>
        <v>303146.35</v>
      </c>
    </row>
    <row r="145" spans="1:28" ht="12.75">
      <c r="A145" s="8">
        <v>138</v>
      </c>
      <c r="B145" s="9" t="s">
        <v>157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2">
        <v>0</v>
      </c>
      <c r="M145" s="11"/>
      <c r="N145" s="10"/>
      <c r="O145" s="10"/>
      <c r="P145" s="10"/>
      <c r="Q145" s="10"/>
      <c r="R145" s="10">
        <v>0</v>
      </c>
      <c r="S145" s="10">
        <v>0</v>
      </c>
      <c r="T145" s="10">
        <v>0</v>
      </c>
      <c r="U145" s="10">
        <v>240</v>
      </c>
      <c r="V145" s="10">
        <v>0</v>
      </c>
      <c r="W145" s="10">
        <v>0</v>
      </c>
      <c r="X145" s="10">
        <v>0</v>
      </c>
      <c r="Y145" s="16">
        <v>0</v>
      </c>
      <c r="Z145" s="10">
        <v>0</v>
      </c>
      <c r="AA145" s="10"/>
      <c r="AB145" s="10">
        <f t="shared" si="2"/>
        <v>240</v>
      </c>
    </row>
    <row r="146" spans="1:28" ht="12.75">
      <c r="A146" s="8">
        <v>139</v>
      </c>
      <c r="B146" s="9" t="s">
        <v>158</v>
      </c>
      <c r="C146" s="10">
        <v>74578</v>
      </c>
      <c r="D146" s="10">
        <v>66906</v>
      </c>
      <c r="E146" s="10">
        <v>65420</v>
      </c>
      <c r="F146" s="10">
        <v>75759</v>
      </c>
      <c r="G146" s="10">
        <v>88532</v>
      </c>
      <c r="H146" s="10">
        <v>85700</v>
      </c>
      <c r="I146" s="10">
        <v>82779</v>
      </c>
      <c r="J146" s="10">
        <v>96807</v>
      </c>
      <c r="K146" s="10">
        <v>134771</v>
      </c>
      <c r="L146" s="2">
        <v>0</v>
      </c>
      <c r="M146" s="11">
        <v>6545</v>
      </c>
      <c r="N146" s="10"/>
      <c r="O146" s="10">
        <v>13349</v>
      </c>
      <c r="P146" s="10">
        <v>25077</v>
      </c>
      <c r="Q146" s="10">
        <v>27035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6">
        <v>0</v>
      </c>
      <c r="Z146" s="10">
        <v>0</v>
      </c>
      <c r="AA146" s="10"/>
      <c r="AB146" s="10">
        <f t="shared" si="2"/>
        <v>843258</v>
      </c>
    </row>
    <row r="147" spans="1:28" ht="12.75">
      <c r="A147" s="8">
        <v>140</v>
      </c>
      <c r="B147" s="9" t="s">
        <v>159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2">
        <v>0</v>
      </c>
      <c r="M147" s="11"/>
      <c r="N147" s="10"/>
      <c r="O147" s="10"/>
      <c r="P147" s="10"/>
      <c r="Q147" s="10"/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6">
        <v>0</v>
      </c>
      <c r="Z147" s="10">
        <v>0</v>
      </c>
      <c r="AA147" s="10"/>
      <c r="AB147" s="10">
        <f t="shared" si="2"/>
        <v>0</v>
      </c>
    </row>
    <row r="148" spans="1:28" ht="12.75">
      <c r="A148" s="8">
        <v>141</v>
      </c>
      <c r="B148" s="9" t="s">
        <v>160</v>
      </c>
      <c r="C148" s="10"/>
      <c r="D148" s="10">
        <v>4488</v>
      </c>
      <c r="E148" s="10">
        <v>4357</v>
      </c>
      <c r="F148" s="10">
        <v>4218</v>
      </c>
      <c r="G148" s="10">
        <v>10272</v>
      </c>
      <c r="H148" s="10">
        <v>8566</v>
      </c>
      <c r="I148" s="10">
        <v>8271</v>
      </c>
      <c r="J148" s="10">
        <v>17464</v>
      </c>
      <c r="K148" s="10">
        <v>15100</v>
      </c>
      <c r="L148" s="2">
        <v>0</v>
      </c>
      <c r="M148" s="11">
        <v>1309</v>
      </c>
      <c r="N148" s="10"/>
      <c r="O148" s="10">
        <v>2666</v>
      </c>
      <c r="P148" s="10">
        <v>4964</v>
      </c>
      <c r="Q148" s="10">
        <v>11815</v>
      </c>
      <c r="R148" s="10">
        <v>0</v>
      </c>
      <c r="S148" s="10">
        <v>0</v>
      </c>
      <c r="T148" s="10">
        <v>0</v>
      </c>
      <c r="U148" s="10">
        <v>533</v>
      </c>
      <c r="V148" s="10">
        <v>0</v>
      </c>
      <c r="W148" s="10">
        <v>0</v>
      </c>
      <c r="X148" s="10">
        <v>0</v>
      </c>
      <c r="Y148" s="16">
        <v>0</v>
      </c>
      <c r="Z148" s="10">
        <v>536</v>
      </c>
      <c r="AA148" s="10"/>
      <c r="AB148" s="10">
        <f t="shared" si="2"/>
        <v>94559</v>
      </c>
    </row>
    <row r="149" spans="1:28" ht="12.75">
      <c r="A149" s="8">
        <v>142</v>
      </c>
      <c r="B149" s="9" t="s">
        <v>161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2">
        <v>0</v>
      </c>
      <c r="M149" s="11"/>
      <c r="N149" s="10"/>
      <c r="O149" s="10"/>
      <c r="P149" s="10"/>
      <c r="Q149" s="10"/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6">
        <v>3010.78</v>
      </c>
      <c r="Z149" s="10">
        <v>1189</v>
      </c>
      <c r="AA149" s="10"/>
      <c r="AB149" s="10">
        <f t="shared" si="2"/>
        <v>4199.780000000001</v>
      </c>
    </row>
    <row r="150" spans="1:28" ht="12.75">
      <c r="A150" s="8">
        <v>143</v>
      </c>
      <c r="B150" s="9" t="s">
        <v>162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2">
        <v>0</v>
      </c>
      <c r="M150" s="11"/>
      <c r="N150" s="10"/>
      <c r="O150" s="10"/>
      <c r="P150" s="10"/>
      <c r="Q150" s="10"/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6">
        <v>0</v>
      </c>
      <c r="Z150" s="10">
        <v>0</v>
      </c>
      <c r="AA150" s="10"/>
      <c r="AB150" s="10">
        <f t="shared" si="2"/>
        <v>0</v>
      </c>
    </row>
    <row r="151" spans="1:28" ht="12.75">
      <c r="A151" s="8">
        <v>144</v>
      </c>
      <c r="B151" s="9" t="s">
        <v>163</v>
      </c>
      <c r="C151" s="10">
        <v>1969</v>
      </c>
      <c r="D151" s="10">
        <v>10316</v>
      </c>
      <c r="E151" s="10">
        <v>10305</v>
      </c>
      <c r="F151" s="10">
        <v>11995</v>
      </c>
      <c r="G151" s="10">
        <v>31541</v>
      </c>
      <c r="H151" s="10">
        <v>30294</v>
      </c>
      <c r="I151" s="10">
        <v>28263</v>
      </c>
      <c r="J151" s="10">
        <v>26943</v>
      </c>
      <c r="K151" s="10">
        <v>29821</v>
      </c>
      <c r="L151" s="2">
        <v>0</v>
      </c>
      <c r="M151" s="11">
        <v>5206</v>
      </c>
      <c r="N151" s="10"/>
      <c r="O151" s="10"/>
      <c r="P151" s="10"/>
      <c r="Q151" s="10"/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6">
        <v>0</v>
      </c>
      <c r="Z151" s="10">
        <v>0</v>
      </c>
      <c r="AA151" s="10"/>
      <c r="AB151" s="10">
        <f t="shared" si="2"/>
        <v>186653</v>
      </c>
    </row>
    <row r="152" spans="1:28" ht="12.75">
      <c r="A152" s="8">
        <v>145</v>
      </c>
      <c r="B152" s="9" t="s">
        <v>164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2">
        <v>0</v>
      </c>
      <c r="M152" s="11"/>
      <c r="N152" s="10"/>
      <c r="O152" s="10"/>
      <c r="P152" s="10"/>
      <c r="Q152" s="10"/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114</v>
      </c>
      <c r="X152" s="10">
        <v>0</v>
      </c>
      <c r="Y152" s="16">
        <v>107.28</v>
      </c>
      <c r="Z152" s="10">
        <v>0</v>
      </c>
      <c r="AA152" s="10"/>
      <c r="AB152" s="10">
        <f t="shared" si="2"/>
        <v>221.28</v>
      </c>
    </row>
    <row r="153" spans="1:28" ht="12.75">
      <c r="A153" s="8">
        <v>146</v>
      </c>
      <c r="B153" s="9" t="s">
        <v>165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2">
        <v>0</v>
      </c>
      <c r="M153" s="11"/>
      <c r="N153" s="10"/>
      <c r="O153" s="10"/>
      <c r="P153" s="10"/>
      <c r="Q153" s="10"/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6">
        <v>0</v>
      </c>
      <c r="Z153" s="10">
        <v>0</v>
      </c>
      <c r="AA153" s="10"/>
      <c r="AB153" s="10">
        <f t="shared" si="2"/>
        <v>0</v>
      </c>
    </row>
    <row r="154" spans="1:28" ht="12.75">
      <c r="A154" s="8">
        <v>147</v>
      </c>
      <c r="B154" s="9" t="s">
        <v>166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2">
        <v>0</v>
      </c>
      <c r="M154" s="11"/>
      <c r="N154" s="10"/>
      <c r="O154" s="10"/>
      <c r="P154" s="10"/>
      <c r="Q154" s="10"/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6">
        <v>0</v>
      </c>
      <c r="Z154" s="10">
        <v>0</v>
      </c>
      <c r="AA154" s="10"/>
      <c r="AB154" s="10">
        <f t="shared" si="2"/>
        <v>0</v>
      </c>
    </row>
    <row r="155" spans="1:28" ht="12.75">
      <c r="A155" s="8">
        <v>148</v>
      </c>
      <c r="B155" s="9" t="s">
        <v>167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2">
        <v>0</v>
      </c>
      <c r="M155" s="11"/>
      <c r="N155" s="10"/>
      <c r="O155" s="10"/>
      <c r="P155" s="10"/>
      <c r="Q155" s="10"/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6">
        <v>0</v>
      </c>
      <c r="Z155" s="10">
        <v>0</v>
      </c>
      <c r="AA155" s="10"/>
      <c r="AB155" s="10">
        <f t="shared" si="2"/>
        <v>0</v>
      </c>
    </row>
    <row r="156" spans="1:28" ht="12.75">
      <c r="A156" s="8">
        <v>149</v>
      </c>
      <c r="B156" s="9" t="s">
        <v>168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2">
        <v>0</v>
      </c>
      <c r="M156" s="11"/>
      <c r="N156" s="10"/>
      <c r="O156" s="10"/>
      <c r="P156" s="10"/>
      <c r="Q156" s="10"/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6">
        <v>0</v>
      </c>
      <c r="Z156" s="10">
        <v>0</v>
      </c>
      <c r="AA156" s="10"/>
      <c r="AB156" s="10">
        <f t="shared" si="2"/>
        <v>0</v>
      </c>
    </row>
    <row r="157" spans="1:28" ht="12.75">
      <c r="A157" s="8">
        <v>150</v>
      </c>
      <c r="B157" s="9" t="s">
        <v>169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2">
        <v>0</v>
      </c>
      <c r="M157" s="11"/>
      <c r="N157" s="10"/>
      <c r="O157" s="10"/>
      <c r="P157" s="10"/>
      <c r="Q157" s="10"/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6">
        <v>0</v>
      </c>
      <c r="Z157" s="10">
        <v>0</v>
      </c>
      <c r="AA157" s="10"/>
      <c r="AB157" s="10">
        <f t="shared" si="2"/>
        <v>0</v>
      </c>
    </row>
    <row r="158" spans="1:28" ht="12.75">
      <c r="A158" s="8">
        <v>151</v>
      </c>
      <c r="B158" s="9" t="s">
        <v>170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2">
        <v>0</v>
      </c>
      <c r="M158" s="11"/>
      <c r="N158" s="10"/>
      <c r="O158" s="10"/>
      <c r="P158" s="10"/>
      <c r="Q158" s="10"/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6">
        <v>0</v>
      </c>
      <c r="Z158" s="10">
        <v>0</v>
      </c>
      <c r="AA158" s="10"/>
      <c r="AB158" s="10">
        <f t="shared" si="2"/>
        <v>0</v>
      </c>
    </row>
    <row r="159" spans="1:28" ht="12.75">
      <c r="A159" s="8">
        <v>152</v>
      </c>
      <c r="B159" s="9" t="s">
        <v>171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2">
        <v>0</v>
      </c>
      <c r="M159" s="11"/>
      <c r="N159" s="10"/>
      <c r="O159" s="10"/>
      <c r="P159" s="10"/>
      <c r="Q159" s="10"/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6">
        <v>0</v>
      </c>
      <c r="Z159" s="10">
        <v>0</v>
      </c>
      <c r="AA159" s="10"/>
      <c r="AB159" s="10">
        <f t="shared" si="2"/>
        <v>0</v>
      </c>
    </row>
    <row r="160" spans="1:28" ht="12.75">
      <c r="A160" s="8">
        <v>153</v>
      </c>
      <c r="B160" s="9" t="s">
        <v>172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2">
        <v>0</v>
      </c>
      <c r="M160" s="11"/>
      <c r="N160" s="10"/>
      <c r="O160" s="10"/>
      <c r="P160" s="10"/>
      <c r="Q160" s="10"/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6">
        <v>0</v>
      </c>
      <c r="Z160" s="10">
        <v>0</v>
      </c>
      <c r="AA160" s="10"/>
      <c r="AB160" s="10">
        <f t="shared" si="2"/>
        <v>0</v>
      </c>
    </row>
    <row r="161" spans="1:28" ht="12.75">
      <c r="A161" s="8">
        <v>154</v>
      </c>
      <c r="B161" s="9" t="s">
        <v>173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2">
        <v>0</v>
      </c>
      <c r="M161" s="11"/>
      <c r="N161" s="10"/>
      <c r="O161" s="10"/>
      <c r="P161" s="10"/>
      <c r="Q161" s="10"/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6">
        <v>0</v>
      </c>
      <c r="Z161" s="10">
        <v>0</v>
      </c>
      <c r="AA161" s="10"/>
      <c r="AB161" s="10">
        <f t="shared" si="2"/>
        <v>0</v>
      </c>
    </row>
    <row r="162" spans="1:28" ht="12.75">
      <c r="A162" s="8">
        <v>155</v>
      </c>
      <c r="B162" s="9" t="s">
        <v>174</v>
      </c>
      <c r="C162" s="10"/>
      <c r="D162" s="10"/>
      <c r="E162" s="10">
        <v>45637</v>
      </c>
      <c r="F162" s="10">
        <v>21351</v>
      </c>
      <c r="G162" s="10">
        <v>19684</v>
      </c>
      <c r="H162" s="10">
        <v>24164</v>
      </c>
      <c r="I162" s="10">
        <v>19412</v>
      </c>
      <c r="J162" s="10">
        <v>51566</v>
      </c>
      <c r="K162" s="10">
        <v>49072</v>
      </c>
      <c r="L162" s="2">
        <v>0</v>
      </c>
      <c r="M162" s="11">
        <v>4365</v>
      </c>
      <c r="N162" s="10"/>
      <c r="O162" s="10"/>
      <c r="P162" s="10"/>
      <c r="Q162" s="10"/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6">
        <v>0</v>
      </c>
      <c r="Z162" s="10">
        <v>802</v>
      </c>
      <c r="AA162" s="10"/>
      <c r="AB162" s="10">
        <f t="shared" si="2"/>
        <v>236053</v>
      </c>
    </row>
    <row r="163" spans="1:28" ht="12.75">
      <c r="A163" s="8">
        <v>156</v>
      </c>
      <c r="B163" s="9" t="s">
        <v>175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2">
        <v>0</v>
      </c>
      <c r="M163" s="11"/>
      <c r="N163" s="10"/>
      <c r="O163" s="10"/>
      <c r="P163" s="10"/>
      <c r="Q163" s="10"/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6">
        <v>0</v>
      </c>
      <c r="Z163" s="10">
        <v>0</v>
      </c>
      <c r="AA163" s="10"/>
      <c r="AB163" s="10">
        <f t="shared" si="2"/>
        <v>0</v>
      </c>
    </row>
    <row r="164" spans="1:28" ht="12.75">
      <c r="A164" s="8">
        <v>157</v>
      </c>
      <c r="B164" s="9" t="s">
        <v>176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2">
        <v>0</v>
      </c>
      <c r="M164" s="11"/>
      <c r="N164" s="10"/>
      <c r="O164" s="10"/>
      <c r="P164" s="10"/>
      <c r="Q164" s="10"/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6">
        <v>0</v>
      </c>
      <c r="Z164" s="10">
        <v>0</v>
      </c>
      <c r="AA164" s="10"/>
      <c r="AB164" s="10">
        <f t="shared" si="2"/>
        <v>0</v>
      </c>
    </row>
    <row r="165" spans="1:28" ht="12.75">
      <c r="A165" s="8">
        <v>158</v>
      </c>
      <c r="B165" s="9" t="s">
        <v>177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2">
        <v>0</v>
      </c>
      <c r="M165" s="11"/>
      <c r="N165" s="10"/>
      <c r="O165" s="10"/>
      <c r="P165" s="10"/>
      <c r="Q165" s="10"/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6">
        <v>0</v>
      </c>
      <c r="Z165" s="10">
        <v>0</v>
      </c>
      <c r="AA165" s="10"/>
      <c r="AB165" s="10">
        <f t="shared" si="2"/>
        <v>0</v>
      </c>
    </row>
    <row r="166" spans="1:28" ht="12.75">
      <c r="A166" s="8">
        <v>159</v>
      </c>
      <c r="B166" s="9" t="s">
        <v>178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2">
        <v>0</v>
      </c>
      <c r="M166" s="11"/>
      <c r="N166" s="10"/>
      <c r="O166" s="10"/>
      <c r="P166" s="10"/>
      <c r="Q166" s="10"/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6">
        <v>0</v>
      </c>
      <c r="Z166" s="10">
        <v>0</v>
      </c>
      <c r="AA166" s="10"/>
      <c r="AB166" s="10">
        <f t="shared" si="2"/>
        <v>0</v>
      </c>
    </row>
    <row r="167" spans="1:28" ht="12.75">
      <c r="A167" s="8">
        <v>160</v>
      </c>
      <c r="B167" s="9" t="s">
        <v>179</v>
      </c>
      <c r="C167" s="10">
        <v>17000</v>
      </c>
      <c r="D167" s="10">
        <v>107316</v>
      </c>
      <c r="E167" s="10">
        <v>104557</v>
      </c>
      <c r="F167" s="10">
        <v>171578</v>
      </c>
      <c r="G167" s="10">
        <v>157505</v>
      </c>
      <c r="H167" s="10">
        <v>165345</v>
      </c>
      <c r="I167" s="10">
        <v>154518</v>
      </c>
      <c r="J167" s="10">
        <v>191327</v>
      </c>
      <c r="K167" s="10">
        <v>191942</v>
      </c>
      <c r="L167" s="2">
        <v>0</v>
      </c>
      <c r="M167" s="11">
        <v>18310</v>
      </c>
      <c r="N167" s="10">
        <v>28923</v>
      </c>
      <c r="O167" s="10">
        <v>23813</v>
      </c>
      <c r="P167" s="10">
        <v>55300</v>
      </c>
      <c r="Q167" s="10">
        <v>56021</v>
      </c>
      <c r="R167" s="10">
        <v>0</v>
      </c>
      <c r="S167" s="10">
        <v>0</v>
      </c>
      <c r="T167" s="10">
        <v>0</v>
      </c>
      <c r="U167" s="10">
        <v>3250</v>
      </c>
      <c r="V167" s="10">
        <v>0</v>
      </c>
      <c r="W167" s="10">
        <v>0</v>
      </c>
      <c r="X167" s="10">
        <v>0</v>
      </c>
      <c r="Y167" s="16">
        <v>0</v>
      </c>
      <c r="Z167" s="10">
        <v>0</v>
      </c>
      <c r="AA167" s="10"/>
      <c r="AB167" s="10">
        <f t="shared" si="2"/>
        <v>1446705</v>
      </c>
    </row>
    <row r="168" spans="1:28" ht="12.75">
      <c r="A168" s="8">
        <v>161</v>
      </c>
      <c r="B168" s="9" t="s">
        <v>180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2">
        <v>0</v>
      </c>
      <c r="M168" s="11"/>
      <c r="N168" s="10"/>
      <c r="O168" s="10"/>
      <c r="P168" s="10"/>
      <c r="Q168" s="10"/>
      <c r="R168" s="10">
        <v>0</v>
      </c>
      <c r="S168" s="10">
        <v>0</v>
      </c>
      <c r="T168" s="10">
        <v>0</v>
      </c>
      <c r="U168" s="10">
        <v>57</v>
      </c>
      <c r="V168" s="10">
        <v>0</v>
      </c>
      <c r="W168" s="10">
        <v>0</v>
      </c>
      <c r="X168" s="10">
        <v>0</v>
      </c>
      <c r="Y168" s="16">
        <v>0</v>
      </c>
      <c r="Z168" s="10">
        <v>0</v>
      </c>
      <c r="AA168" s="10"/>
      <c r="AB168" s="10">
        <f t="shared" si="2"/>
        <v>57</v>
      </c>
    </row>
    <row r="169" spans="1:28" ht="12.75">
      <c r="A169" s="8">
        <v>162</v>
      </c>
      <c r="B169" s="9" t="s">
        <v>181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2">
        <v>0</v>
      </c>
      <c r="M169" s="11"/>
      <c r="N169" s="10"/>
      <c r="O169" s="10"/>
      <c r="P169" s="10"/>
      <c r="Q169" s="10"/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6">
        <v>0</v>
      </c>
      <c r="Z169" s="10">
        <v>0</v>
      </c>
      <c r="AA169" s="10"/>
      <c r="AB169" s="10">
        <f t="shared" si="2"/>
        <v>0</v>
      </c>
    </row>
    <row r="170" spans="1:28" ht="12.75">
      <c r="A170" s="8">
        <v>163</v>
      </c>
      <c r="B170" s="9" t="s">
        <v>182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2">
        <v>0</v>
      </c>
      <c r="M170" s="11"/>
      <c r="N170" s="10"/>
      <c r="O170" s="10"/>
      <c r="P170" s="10"/>
      <c r="Q170" s="10"/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6">
        <v>0</v>
      </c>
      <c r="Z170" s="10">
        <v>0</v>
      </c>
      <c r="AA170" s="10"/>
      <c r="AB170" s="10">
        <f t="shared" si="2"/>
        <v>0</v>
      </c>
    </row>
    <row r="171" spans="1:28" ht="12.75">
      <c r="A171" s="8">
        <v>164</v>
      </c>
      <c r="B171" s="9" t="s">
        <v>183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2">
        <v>0</v>
      </c>
      <c r="M171" s="11"/>
      <c r="N171" s="10"/>
      <c r="O171" s="10"/>
      <c r="P171" s="10"/>
      <c r="Q171" s="10"/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6">
        <v>0</v>
      </c>
      <c r="Z171" s="10">
        <v>0</v>
      </c>
      <c r="AA171" s="10"/>
      <c r="AB171" s="10">
        <f t="shared" si="2"/>
        <v>0</v>
      </c>
    </row>
    <row r="172" spans="1:28" ht="12.75">
      <c r="A172" s="8">
        <v>165</v>
      </c>
      <c r="B172" s="9" t="s">
        <v>184</v>
      </c>
      <c r="C172" s="10"/>
      <c r="D172" s="10">
        <v>15293</v>
      </c>
      <c r="E172" s="10">
        <v>12750</v>
      </c>
      <c r="F172" s="10">
        <v>12374</v>
      </c>
      <c r="G172" s="10">
        <v>11997</v>
      </c>
      <c r="H172" s="10">
        <v>11620</v>
      </c>
      <c r="I172" s="10">
        <v>28800</v>
      </c>
      <c r="J172" s="10">
        <v>16478</v>
      </c>
      <c r="K172" s="10">
        <v>12615</v>
      </c>
      <c r="L172" s="2">
        <v>0</v>
      </c>
      <c r="M172" s="11">
        <v>1221</v>
      </c>
      <c r="N172" s="10">
        <v>689</v>
      </c>
      <c r="O172" s="10">
        <v>778</v>
      </c>
      <c r="P172" s="10">
        <v>1436</v>
      </c>
      <c r="Q172" s="10"/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6">
        <v>0</v>
      </c>
      <c r="Z172" s="10">
        <v>0</v>
      </c>
      <c r="AA172" s="10"/>
      <c r="AB172" s="10">
        <f t="shared" si="2"/>
        <v>126051</v>
      </c>
    </row>
    <row r="173" spans="1:28" ht="12.75">
      <c r="A173" s="8">
        <v>166</v>
      </c>
      <c r="B173" s="9" t="s">
        <v>185</v>
      </c>
      <c r="C173" s="10"/>
      <c r="D173" s="10"/>
      <c r="E173" s="10"/>
      <c r="F173" s="10"/>
      <c r="G173" s="10"/>
      <c r="H173" s="10"/>
      <c r="I173" s="10">
        <v>31751</v>
      </c>
      <c r="J173" s="10">
        <v>9233</v>
      </c>
      <c r="K173" s="10">
        <v>8493</v>
      </c>
      <c r="L173" s="2">
        <v>0</v>
      </c>
      <c r="M173" s="11">
        <v>750</v>
      </c>
      <c r="N173" s="10">
        <v>1371</v>
      </c>
      <c r="O173" s="10">
        <v>1219</v>
      </c>
      <c r="P173" s="10">
        <v>2786</v>
      </c>
      <c r="Q173" s="10">
        <v>2439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6">
        <v>0</v>
      </c>
      <c r="Z173" s="10">
        <v>0</v>
      </c>
      <c r="AA173" s="10"/>
      <c r="AB173" s="10">
        <f t="shared" si="2"/>
        <v>58042</v>
      </c>
    </row>
    <row r="174" spans="1:28" ht="12.75">
      <c r="A174" s="8">
        <v>167</v>
      </c>
      <c r="B174" s="9" t="s">
        <v>186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2">
        <v>0</v>
      </c>
      <c r="M174" s="11"/>
      <c r="N174" s="10"/>
      <c r="O174" s="10"/>
      <c r="P174" s="10"/>
      <c r="Q174" s="10"/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6">
        <v>0</v>
      </c>
      <c r="Z174" s="10">
        <v>0</v>
      </c>
      <c r="AA174" s="10"/>
      <c r="AB174" s="10">
        <f t="shared" si="2"/>
        <v>0</v>
      </c>
    </row>
    <row r="175" spans="1:28" ht="12.75">
      <c r="A175" s="8">
        <v>168</v>
      </c>
      <c r="B175" s="9" t="s">
        <v>187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2">
        <v>0</v>
      </c>
      <c r="M175" s="11"/>
      <c r="N175" s="10"/>
      <c r="O175" s="10"/>
      <c r="P175" s="10"/>
      <c r="Q175" s="10"/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6">
        <v>0</v>
      </c>
      <c r="Z175" s="10">
        <v>0</v>
      </c>
      <c r="AA175" s="10"/>
      <c r="AB175" s="10">
        <f t="shared" si="2"/>
        <v>0</v>
      </c>
    </row>
    <row r="176" spans="1:28" ht="12.75">
      <c r="A176" s="8">
        <v>169</v>
      </c>
      <c r="B176" s="9" t="s">
        <v>188</v>
      </c>
      <c r="C176" s="10">
        <v>11630</v>
      </c>
      <c r="D176" s="10">
        <v>37386</v>
      </c>
      <c r="E176" s="10">
        <v>10728</v>
      </c>
      <c r="F176" s="10">
        <v>24358</v>
      </c>
      <c r="G176" s="10">
        <v>23570</v>
      </c>
      <c r="H176" s="10">
        <v>22766</v>
      </c>
      <c r="I176" s="10">
        <v>23788</v>
      </c>
      <c r="J176" s="10">
        <v>22010</v>
      </c>
      <c r="K176" s="10">
        <v>21026</v>
      </c>
      <c r="L176" s="2">
        <v>0</v>
      </c>
      <c r="M176" s="11"/>
      <c r="N176" s="10">
        <v>13352</v>
      </c>
      <c r="O176" s="10">
        <v>14742</v>
      </c>
      <c r="P176" s="10">
        <v>24555</v>
      </c>
      <c r="Q176" s="10">
        <v>21276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6">
        <v>398.82</v>
      </c>
      <c r="Z176" s="10">
        <v>168</v>
      </c>
      <c r="AA176" s="10"/>
      <c r="AB176" s="10">
        <f t="shared" si="2"/>
        <v>271753.82</v>
      </c>
    </row>
    <row r="177" spans="1:28" ht="12.75">
      <c r="A177" s="8">
        <v>170</v>
      </c>
      <c r="B177" s="9" t="s">
        <v>189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2">
        <v>0</v>
      </c>
      <c r="M177" s="11"/>
      <c r="N177" s="10"/>
      <c r="O177" s="10"/>
      <c r="P177" s="10">
        <v>83103</v>
      </c>
      <c r="Q177" s="10">
        <v>71692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6">
        <v>0</v>
      </c>
      <c r="Z177" s="10">
        <v>0</v>
      </c>
      <c r="AA177" s="10"/>
      <c r="AB177" s="10">
        <f t="shared" si="2"/>
        <v>154795</v>
      </c>
    </row>
    <row r="178" spans="1:28" ht="12.75">
      <c r="A178" s="8">
        <v>171</v>
      </c>
      <c r="B178" s="9" t="s">
        <v>190</v>
      </c>
      <c r="C178" s="10"/>
      <c r="D178" s="10">
        <v>1978</v>
      </c>
      <c r="E178" s="10">
        <v>1430</v>
      </c>
      <c r="F178" s="10">
        <v>21964</v>
      </c>
      <c r="G178" s="10">
        <v>12692</v>
      </c>
      <c r="H178" s="10">
        <v>12086</v>
      </c>
      <c r="I178" s="10">
        <v>24364</v>
      </c>
      <c r="J178" s="10">
        <v>15241</v>
      </c>
      <c r="K178" s="10">
        <v>62584</v>
      </c>
      <c r="L178" s="2">
        <v>0</v>
      </c>
      <c r="M178" s="11">
        <v>6481</v>
      </c>
      <c r="N178" s="10">
        <v>11716</v>
      </c>
      <c r="O178" s="10">
        <v>13903</v>
      </c>
      <c r="P178" s="10">
        <v>25071</v>
      </c>
      <c r="Q178" s="10">
        <v>20947</v>
      </c>
      <c r="R178" s="10">
        <v>0</v>
      </c>
      <c r="S178" s="10">
        <v>0</v>
      </c>
      <c r="T178" s="10">
        <v>0</v>
      </c>
      <c r="U178" s="10">
        <v>312</v>
      </c>
      <c r="V178" s="10">
        <v>0</v>
      </c>
      <c r="W178" s="10">
        <v>449</v>
      </c>
      <c r="X178" s="10">
        <v>0</v>
      </c>
      <c r="Y178" s="16">
        <v>0</v>
      </c>
      <c r="Z178" s="10">
        <v>0</v>
      </c>
      <c r="AA178" s="10"/>
      <c r="AB178" s="10">
        <f t="shared" si="2"/>
        <v>231218</v>
      </c>
    </row>
    <row r="179" spans="1:28" ht="12.75">
      <c r="A179" s="8">
        <v>172</v>
      </c>
      <c r="B179" s="9" t="s">
        <v>191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2">
        <v>0</v>
      </c>
      <c r="M179" s="11"/>
      <c r="N179" s="10"/>
      <c r="O179" s="10"/>
      <c r="P179" s="10"/>
      <c r="Q179" s="10"/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6">
        <v>0</v>
      </c>
      <c r="Z179" s="10">
        <v>0</v>
      </c>
      <c r="AA179" s="10"/>
      <c r="AB179" s="10">
        <f t="shared" si="2"/>
        <v>0</v>
      </c>
    </row>
    <row r="180" spans="1:28" ht="12.75">
      <c r="A180" s="8">
        <v>173</v>
      </c>
      <c r="B180" s="9" t="s">
        <v>192</v>
      </c>
      <c r="C180" s="10"/>
      <c r="D180" s="10">
        <v>9040</v>
      </c>
      <c r="E180" s="10">
        <v>8740</v>
      </c>
      <c r="F180" s="10">
        <v>8441</v>
      </c>
      <c r="G180" s="10">
        <v>8151</v>
      </c>
      <c r="H180" s="10">
        <v>7870</v>
      </c>
      <c r="I180" s="10">
        <v>7580</v>
      </c>
      <c r="J180" s="10">
        <v>7277</v>
      </c>
      <c r="K180" s="10">
        <v>10269</v>
      </c>
      <c r="L180" s="2">
        <v>0</v>
      </c>
      <c r="M180" s="11"/>
      <c r="N180" s="10"/>
      <c r="O180" s="10">
        <v>3963</v>
      </c>
      <c r="P180" s="10">
        <v>17473</v>
      </c>
      <c r="Q180" s="10">
        <v>37899</v>
      </c>
      <c r="R180" s="10">
        <v>0</v>
      </c>
      <c r="S180" s="10">
        <v>0</v>
      </c>
      <c r="T180" s="10">
        <v>0</v>
      </c>
      <c r="U180" s="10">
        <v>699</v>
      </c>
      <c r="V180" s="10">
        <v>0</v>
      </c>
      <c r="W180" s="10">
        <v>1533</v>
      </c>
      <c r="X180" s="10">
        <v>0</v>
      </c>
      <c r="Y180" s="16">
        <v>0</v>
      </c>
      <c r="Z180" s="10">
        <v>809</v>
      </c>
      <c r="AA180" s="10"/>
      <c r="AB180" s="10">
        <f t="shared" si="2"/>
        <v>129744</v>
      </c>
    </row>
    <row r="181" spans="1:28" ht="12.75">
      <c r="A181" s="8">
        <v>174</v>
      </c>
      <c r="B181" s="9" t="s">
        <v>193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2">
        <v>0</v>
      </c>
      <c r="M181" s="11"/>
      <c r="N181" s="10"/>
      <c r="O181" s="10"/>
      <c r="P181" s="10"/>
      <c r="Q181" s="10"/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6">
        <v>710.09</v>
      </c>
      <c r="Z181" s="10">
        <v>0</v>
      </c>
      <c r="AA181" s="10"/>
      <c r="AB181" s="10">
        <f t="shared" si="2"/>
        <v>710.09</v>
      </c>
    </row>
    <row r="182" spans="1:28" ht="12.75">
      <c r="A182" s="8">
        <v>175</v>
      </c>
      <c r="B182" s="9" t="s">
        <v>194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2">
        <v>0</v>
      </c>
      <c r="M182" s="11"/>
      <c r="N182" s="10"/>
      <c r="O182" s="10"/>
      <c r="P182" s="10"/>
      <c r="Q182" s="10"/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6">
        <v>0</v>
      </c>
      <c r="Z182" s="10">
        <v>0</v>
      </c>
      <c r="AA182" s="10"/>
      <c r="AB182" s="10">
        <f t="shared" si="2"/>
        <v>0</v>
      </c>
    </row>
    <row r="183" spans="1:28" ht="12.75">
      <c r="A183" s="8">
        <v>176</v>
      </c>
      <c r="B183" s="9" t="s">
        <v>195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2">
        <v>0</v>
      </c>
      <c r="M183" s="11"/>
      <c r="N183" s="10"/>
      <c r="O183" s="10"/>
      <c r="P183" s="10"/>
      <c r="Q183" s="10"/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6">
        <v>0</v>
      </c>
      <c r="Z183" s="10">
        <v>0</v>
      </c>
      <c r="AA183" s="10"/>
      <c r="AB183" s="10">
        <f t="shared" si="2"/>
        <v>0</v>
      </c>
    </row>
    <row r="184" spans="1:28" ht="12.75">
      <c r="A184" s="8">
        <v>177</v>
      </c>
      <c r="B184" s="9" t="s">
        <v>196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2">
        <v>0</v>
      </c>
      <c r="M184" s="11"/>
      <c r="N184" s="10"/>
      <c r="O184" s="10"/>
      <c r="P184" s="10"/>
      <c r="Q184" s="10"/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6">
        <v>0</v>
      </c>
      <c r="Z184" s="10">
        <v>0</v>
      </c>
      <c r="AA184" s="10"/>
      <c r="AB184" s="10">
        <f t="shared" si="2"/>
        <v>0</v>
      </c>
    </row>
    <row r="185" spans="1:28" ht="12.75">
      <c r="A185" s="8">
        <v>178</v>
      </c>
      <c r="B185" s="9" t="s">
        <v>197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2">
        <v>0</v>
      </c>
      <c r="M185" s="11"/>
      <c r="N185" s="10"/>
      <c r="O185" s="10"/>
      <c r="P185" s="10"/>
      <c r="Q185" s="10"/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6">
        <v>0</v>
      </c>
      <c r="Z185" s="10">
        <v>0</v>
      </c>
      <c r="AA185" s="10"/>
      <c r="AB185" s="10">
        <f t="shared" si="2"/>
        <v>0</v>
      </c>
    </row>
    <row r="186" spans="1:28" ht="12.75">
      <c r="A186" s="8">
        <v>179</v>
      </c>
      <c r="B186" s="9" t="s">
        <v>198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2">
        <v>0</v>
      </c>
      <c r="M186" s="11"/>
      <c r="N186" s="10"/>
      <c r="O186" s="10"/>
      <c r="P186" s="10"/>
      <c r="Q186" s="10"/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6">
        <v>0</v>
      </c>
      <c r="Z186" s="10">
        <v>0</v>
      </c>
      <c r="AA186" s="10"/>
      <c r="AB186" s="10">
        <f t="shared" si="2"/>
        <v>0</v>
      </c>
    </row>
    <row r="187" spans="1:28" ht="12.75">
      <c r="A187" s="8">
        <v>180</v>
      </c>
      <c r="B187" s="9" t="s">
        <v>199</v>
      </c>
      <c r="C187" s="10"/>
      <c r="D187" s="10"/>
      <c r="E187" s="10"/>
      <c r="F187" s="10"/>
      <c r="G187" s="10"/>
      <c r="H187" s="10"/>
      <c r="I187" s="10"/>
      <c r="J187" s="10">
        <v>2131</v>
      </c>
      <c r="K187" s="10">
        <v>1587</v>
      </c>
      <c r="L187" s="2">
        <v>0</v>
      </c>
      <c r="M187" s="11"/>
      <c r="N187" s="10"/>
      <c r="O187" s="10">
        <v>9837</v>
      </c>
      <c r="P187" s="10">
        <v>18651</v>
      </c>
      <c r="Q187" s="10">
        <v>16278</v>
      </c>
      <c r="R187" s="10">
        <v>0</v>
      </c>
      <c r="S187" s="10">
        <v>0</v>
      </c>
      <c r="T187" s="10">
        <v>0</v>
      </c>
      <c r="U187" s="10">
        <v>310</v>
      </c>
      <c r="V187" s="10">
        <v>0</v>
      </c>
      <c r="W187" s="10">
        <v>0</v>
      </c>
      <c r="X187" s="10">
        <v>0</v>
      </c>
      <c r="Y187" s="16">
        <v>557.95</v>
      </c>
      <c r="Z187" s="10">
        <v>249</v>
      </c>
      <c r="AA187" s="10"/>
      <c r="AB187" s="10">
        <f t="shared" si="2"/>
        <v>49600.95</v>
      </c>
    </row>
    <row r="188" spans="1:28" ht="12.75">
      <c r="A188" s="8">
        <v>181</v>
      </c>
      <c r="B188" s="9" t="s">
        <v>200</v>
      </c>
      <c r="C188" s="10">
        <v>2067</v>
      </c>
      <c r="D188" s="10">
        <v>40450</v>
      </c>
      <c r="E188" s="10">
        <v>38870</v>
      </c>
      <c r="F188" s="10">
        <v>37617</v>
      </c>
      <c r="G188" s="10">
        <v>36330</v>
      </c>
      <c r="H188" s="10">
        <v>35009</v>
      </c>
      <c r="I188" s="10">
        <v>59241</v>
      </c>
      <c r="J188" s="10">
        <v>53805</v>
      </c>
      <c r="K188" s="10">
        <v>54952</v>
      </c>
      <c r="L188" s="2">
        <v>0</v>
      </c>
      <c r="M188" s="11"/>
      <c r="N188" s="10">
        <v>7775</v>
      </c>
      <c r="O188" s="10">
        <v>8731</v>
      </c>
      <c r="P188" s="10">
        <v>8001</v>
      </c>
      <c r="Q188" s="10"/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6">
        <v>0</v>
      </c>
      <c r="Z188" s="10">
        <v>0</v>
      </c>
      <c r="AA188" s="10"/>
      <c r="AB188" s="10">
        <f t="shared" si="2"/>
        <v>382848</v>
      </c>
    </row>
    <row r="189" spans="1:28" ht="12.75">
      <c r="A189" s="8">
        <v>182</v>
      </c>
      <c r="B189" s="9" t="s">
        <v>201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2">
        <v>0</v>
      </c>
      <c r="M189" s="11"/>
      <c r="N189" s="10"/>
      <c r="O189" s="10"/>
      <c r="P189" s="10"/>
      <c r="Q189" s="10"/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6">
        <v>0</v>
      </c>
      <c r="Z189" s="10">
        <v>0</v>
      </c>
      <c r="AA189" s="10"/>
      <c r="AB189" s="10">
        <f t="shared" si="2"/>
        <v>0</v>
      </c>
    </row>
    <row r="190" spans="1:28" ht="12.75">
      <c r="A190" s="8">
        <v>183</v>
      </c>
      <c r="B190" s="9" t="s">
        <v>202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2">
        <v>0</v>
      </c>
      <c r="M190" s="11"/>
      <c r="N190" s="10"/>
      <c r="O190" s="10"/>
      <c r="P190" s="10"/>
      <c r="Q190" s="10"/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6">
        <v>0</v>
      </c>
      <c r="Z190" s="10">
        <v>0</v>
      </c>
      <c r="AA190" s="10"/>
      <c r="AB190" s="10">
        <f t="shared" si="2"/>
        <v>0</v>
      </c>
    </row>
    <row r="191" spans="1:28" ht="12.75">
      <c r="A191" s="8">
        <v>184</v>
      </c>
      <c r="B191" s="9" t="s">
        <v>203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2">
        <v>0</v>
      </c>
      <c r="M191" s="11"/>
      <c r="N191" s="10"/>
      <c r="O191" s="10"/>
      <c r="P191" s="10"/>
      <c r="Q191" s="10"/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6">
        <v>0</v>
      </c>
      <c r="Z191" s="10">
        <v>0</v>
      </c>
      <c r="AA191" s="10"/>
      <c r="AB191" s="10">
        <f t="shared" si="2"/>
        <v>0</v>
      </c>
    </row>
    <row r="192" spans="1:28" ht="12.75">
      <c r="A192" s="8">
        <v>185</v>
      </c>
      <c r="B192" s="9" t="s">
        <v>204</v>
      </c>
      <c r="C192" s="10"/>
      <c r="D192" s="10"/>
      <c r="E192" s="10"/>
      <c r="F192" s="10"/>
      <c r="G192" s="10">
        <v>172504</v>
      </c>
      <c r="H192" s="10">
        <v>54237</v>
      </c>
      <c r="I192" s="10">
        <v>52407</v>
      </c>
      <c r="J192" s="10">
        <v>51562</v>
      </c>
      <c r="K192" s="10">
        <v>46072</v>
      </c>
      <c r="L192" s="2">
        <v>0</v>
      </c>
      <c r="M192" s="11">
        <v>7789</v>
      </c>
      <c r="N192" s="10">
        <v>13807</v>
      </c>
      <c r="O192" s="10">
        <v>15372</v>
      </c>
      <c r="P192" s="10">
        <v>42181</v>
      </c>
      <c r="Q192" s="10">
        <v>38466</v>
      </c>
      <c r="R192" s="10">
        <v>0</v>
      </c>
      <c r="S192" s="10">
        <v>0</v>
      </c>
      <c r="T192" s="10">
        <v>0</v>
      </c>
      <c r="U192" s="10">
        <v>581</v>
      </c>
      <c r="V192" s="10">
        <v>0</v>
      </c>
      <c r="W192" s="10">
        <v>0</v>
      </c>
      <c r="X192" s="10">
        <v>0</v>
      </c>
      <c r="Y192" s="16">
        <v>0</v>
      </c>
      <c r="Z192" s="10">
        <v>0</v>
      </c>
      <c r="AA192" s="10"/>
      <c r="AB192" s="10">
        <f t="shared" si="2"/>
        <v>494978</v>
      </c>
    </row>
    <row r="193" spans="1:28" ht="12.75">
      <c r="A193" s="8">
        <v>186</v>
      </c>
      <c r="B193" s="9" t="s">
        <v>205</v>
      </c>
      <c r="C193" s="10"/>
      <c r="D193" s="10"/>
      <c r="E193" s="10"/>
      <c r="F193" s="10"/>
      <c r="G193" s="10"/>
      <c r="H193" s="10"/>
      <c r="I193" s="10">
        <v>27028</v>
      </c>
      <c r="J193" s="10">
        <v>14849</v>
      </c>
      <c r="K193" s="10">
        <v>14413</v>
      </c>
      <c r="L193" s="2">
        <v>0</v>
      </c>
      <c r="M193" s="11"/>
      <c r="N193" s="10"/>
      <c r="O193" s="10">
        <v>11350</v>
      </c>
      <c r="P193" s="10">
        <v>21444</v>
      </c>
      <c r="Q193" s="10">
        <v>18699</v>
      </c>
      <c r="R193" s="10">
        <v>0</v>
      </c>
      <c r="S193" s="10">
        <v>0</v>
      </c>
      <c r="T193" s="10">
        <v>0</v>
      </c>
      <c r="U193" s="10">
        <v>296</v>
      </c>
      <c r="V193" s="10">
        <v>0</v>
      </c>
      <c r="W193" s="10">
        <v>0</v>
      </c>
      <c r="X193" s="10">
        <v>0</v>
      </c>
      <c r="Y193" s="16">
        <v>0</v>
      </c>
      <c r="Z193" s="10">
        <v>0</v>
      </c>
      <c r="AA193" s="10"/>
      <c r="AB193" s="10">
        <f t="shared" si="2"/>
        <v>108079</v>
      </c>
    </row>
    <row r="194" spans="1:28" ht="12.75">
      <c r="A194" s="8">
        <v>187</v>
      </c>
      <c r="B194" s="9" t="s">
        <v>206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2">
        <v>0</v>
      </c>
      <c r="M194" s="11"/>
      <c r="N194" s="10"/>
      <c r="O194" s="10"/>
      <c r="P194" s="10"/>
      <c r="Q194" s="10"/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6">
        <v>0</v>
      </c>
      <c r="Z194" s="10">
        <v>0</v>
      </c>
      <c r="AA194" s="10"/>
      <c r="AB194" s="10">
        <f t="shared" si="2"/>
        <v>0</v>
      </c>
    </row>
    <row r="195" spans="1:28" ht="12.75">
      <c r="A195" s="8">
        <v>188</v>
      </c>
      <c r="B195" s="9" t="s">
        <v>207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2">
        <v>0</v>
      </c>
      <c r="M195" s="11"/>
      <c r="N195" s="10"/>
      <c r="O195" s="10"/>
      <c r="P195" s="10"/>
      <c r="Q195" s="10"/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6">
        <v>0</v>
      </c>
      <c r="Z195" s="10">
        <v>0</v>
      </c>
      <c r="AA195" s="10"/>
      <c r="AB195" s="10">
        <f t="shared" si="2"/>
        <v>0</v>
      </c>
    </row>
    <row r="196" spans="1:28" ht="12.75">
      <c r="A196" s="8">
        <v>189</v>
      </c>
      <c r="B196" s="9" t="s">
        <v>208</v>
      </c>
      <c r="C196" s="10">
        <v>22686</v>
      </c>
      <c r="D196" s="10">
        <v>19896</v>
      </c>
      <c r="E196" s="10">
        <v>6588</v>
      </c>
      <c r="F196" s="10">
        <v>7450</v>
      </c>
      <c r="G196" s="10">
        <v>9249</v>
      </c>
      <c r="H196" s="10">
        <v>16825</v>
      </c>
      <c r="I196" s="10">
        <v>16209</v>
      </c>
      <c r="J196" s="10">
        <v>16746</v>
      </c>
      <c r="K196" s="10">
        <v>24069</v>
      </c>
      <c r="L196" s="2">
        <v>0</v>
      </c>
      <c r="M196" s="11">
        <v>865</v>
      </c>
      <c r="N196" s="10"/>
      <c r="O196" s="10"/>
      <c r="P196" s="10"/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6">
        <v>0</v>
      </c>
      <c r="Z196" s="10">
        <v>0</v>
      </c>
      <c r="AA196" s="10"/>
      <c r="AB196" s="10">
        <f t="shared" si="2"/>
        <v>140583</v>
      </c>
    </row>
    <row r="197" spans="1:28" ht="12.75">
      <c r="A197" s="8">
        <v>190</v>
      </c>
      <c r="B197" s="9" t="s">
        <v>209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2">
        <v>0</v>
      </c>
      <c r="M197" s="11"/>
      <c r="N197" s="10"/>
      <c r="O197" s="10"/>
      <c r="P197" s="10"/>
      <c r="Q197" s="10"/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6">
        <v>0</v>
      </c>
      <c r="Z197" s="10">
        <v>0</v>
      </c>
      <c r="AA197" s="10"/>
      <c r="AB197" s="10">
        <f t="shared" si="2"/>
        <v>0</v>
      </c>
    </row>
    <row r="198" spans="1:28" ht="12.75">
      <c r="A198" s="8">
        <v>191</v>
      </c>
      <c r="B198" s="9" t="s">
        <v>210</v>
      </c>
      <c r="C198" s="10"/>
      <c r="D198" s="10"/>
      <c r="E198" s="10"/>
      <c r="F198" s="10"/>
      <c r="G198" s="10"/>
      <c r="H198" s="10">
        <v>6464</v>
      </c>
      <c r="I198" s="10">
        <v>6159</v>
      </c>
      <c r="J198" s="10">
        <v>5874</v>
      </c>
      <c r="K198" s="10">
        <v>5335</v>
      </c>
      <c r="L198" s="2">
        <v>0</v>
      </c>
      <c r="M198" s="11">
        <v>369</v>
      </c>
      <c r="N198" s="10"/>
      <c r="O198" s="10"/>
      <c r="P198" s="10"/>
      <c r="Q198" s="10"/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6">
        <v>0</v>
      </c>
      <c r="Z198" s="10">
        <v>0</v>
      </c>
      <c r="AA198" s="10"/>
      <c r="AB198" s="10">
        <f t="shared" si="2"/>
        <v>24201</v>
      </c>
    </row>
    <row r="199" spans="1:28" ht="12.75">
      <c r="A199" s="8">
        <v>192</v>
      </c>
      <c r="B199" s="9" t="s">
        <v>211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2">
        <v>0</v>
      </c>
      <c r="M199" s="11">
        <v>1320</v>
      </c>
      <c r="N199" s="10"/>
      <c r="O199" s="10">
        <v>2319</v>
      </c>
      <c r="P199" s="10">
        <v>4345</v>
      </c>
      <c r="Q199" s="10">
        <v>6874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6">
        <v>818.71</v>
      </c>
      <c r="Z199" s="10">
        <v>0</v>
      </c>
      <c r="AA199" s="10"/>
      <c r="AB199" s="10">
        <f t="shared" si="2"/>
        <v>15676.71</v>
      </c>
    </row>
    <row r="200" spans="1:28" ht="12.75">
      <c r="A200" s="8">
        <v>193</v>
      </c>
      <c r="B200" s="9" t="s">
        <v>212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2">
        <v>0</v>
      </c>
      <c r="M200" s="11"/>
      <c r="N200" s="10"/>
      <c r="O200" s="10"/>
      <c r="P200" s="10"/>
      <c r="Q200" s="10"/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6">
        <v>0</v>
      </c>
      <c r="Z200" s="10">
        <v>0</v>
      </c>
      <c r="AA200" s="10"/>
      <c r="AB200" s="10">
        <f t="shared" si="2"/>
        <v>0</v>
      </c>
    </row>
    <row r="201" spans="1:28" ht="12.75">
      <c r="A201" s="8">
        <v>194</v>
      </c>
      <c r="B201" s="9" t="s">
        <v>213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2">
        <v>0</v>
      </c>
      <c r="M201" s="11"/>
      <c r="N201" s="10"/>
      <c r="O201" s="10"/>
      <c r="P201" s="10"/>
      <c r="Q201" s="10"/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6">
        <v>0</v>
      </c>
      <c r="Z201" s="10">
        <v>0</v>
      </c>
      <c r="AA201" s="10"/>
      <c r="AB201" s="10">
        <f aca="true" t="shared" si="3" ref="AB201:AB264">SUM(C201:AA201)</f>
        <v>0</v>
      </c>
    </row>
    <row r="202" spans="1:28" ht="12.75">
      <c r="A202" s="8">
        <v>195</v>
      </c>
      <c r="B202" s="9" t="s">
        <v>214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2">
        <v>0</v>
      </c>
      <c r="M202" s="11"/>
      <c r="N202" s="10"/>
      <c r="O202" s="10"/>
      <c r="P202" s="10"/>
      <c r="Q202" s="10"/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6">
        <v>0</v>
      </c>
      <c r="Z202" s="10">
        <v>0</v>
      </c>
      <c r="AA202" s="10"/>
      <c r="AB202" s="10">
        <f t="shared" si="3"/>
        <v>0</v>
      </c>
    </row>
    <row r="203" spans="1:28" ht="12.75">
      <c r="A203" s="8">
        <v>196</v>
      </c>
      <c r="B203" s="9" t="s">
        <v>215</v>
      </c>
      <c r="C203" s="10"/>
      <c r="D203" s="10"/>
      <c r="E203" s="10"/>
      <c r="F203" s="10">
        <v>4891</v>
      </c>
      <c r="G203" s="10">
        <v>2212</v>
      </c>
      <c r="H203" s="10">
        <v>2157</v>
      </c>
      <c r="I203" s="10">
        <v>2296</v>
      </c>
      <c r="J203" s="10">
        <v>3984</v>
      </c>
      <c r="K203" s="10">
        <v>3616</v>
      </c>
      <c r="L203" s="2">
        <v>0</v>
      </c>
      <c r="M203" s="11"/>
      <c r="N203" s="10"/>
      <c r="O203" s="10"/>
      <c r="P203" s="10"/>
      <c r="Q203" s="10"/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6">
        <v>0</v>
      </c>
      <c r="Z203" s="10">
        <v>0</v>
      </c>
      <c r="AA203" s="10"/>
      <c r="AB203" s="10">
        <f t="shared" si="3"/>
        <v>19156</v>
      </c>
    </row>
    <row r="204" spans="1:28" ht="12.75">
      <c r="A204" s="8">
        <v>197</v>
      </c>
      <c r="B204" s="9" t="s">
        <v>216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2">
        <v>0</v>
      </c>
      <c r="M204" s="11"/>
      <c r="N204" s="10"/>
      <c r="O204" s="10"/>
      <c r="P204" s="10"/>
      <c r="Q204" s="10"/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6">
        <v>0</v>
      </c>
      <c r="Z204" s="10">
        <v>0</v>
      </c>
      <c r="AA204" s="10"/>
      <c r="AB204" s="10">
        <f t="shared" si="3"/>
        <v>0</v>
      </c>
    </row>
    <row r="205" spans="1:28" ht="12.75">
      <c r="A205" s="8">
        <v>198</v>
      </c>
      <c r="B205" s="9" t="s">
        <v>217</v>
      </c>
      <c r="C205" s="10"/>
      <c r="D205" s="10"/>
      <c r="E205" s="10"/>
      <c r="F205" s="10"/>
      <c r="G205" s="10">
        <v>27125</v>
      </c>
      <c r="H205" s="10">
        <v>4212</v>
      </c>
      <c r="I205" s="10">
        <v>3967</v>
      </c>
      <c r="J205" s="10">
        <v>3722</v>
      </c>
      <c r="K205" s="10"/>
      <c r="L205" s="2">
        <v>0</v>
      </c>
      <c r="M205" s="11"/>
      <c r="N205" s="10">
        <v>11963</v>
      </c>
      <c r="O205" s="10">
        <v>13002</v>
      </c>
      <c r="P205" s="10">
        <v>24399</v>
      </c>
      <c r="Q205" s="10">
        <v>21067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6">
        <v>0</v>
      </c>
      <c r="Z205" s="10">
        <v>0</v>
      </c>
      <c r="AA205" s="10"/>
      <c r="AB205" s="10">
        <f t="shared" si="3"/>
        <v>109457</v>
      </c>
    </row>
    <row r="206" spans="1:28" ht="12.75">
      <c r="A206" s="8">
        <v>199</v>
      </c>
      <c r="B206" s="9" t="s">
        <v>218</v>
      </c>
      <c r="C206" s="10">
        <v>4582</v>
      </c>
      <c r="D206" s="10">
        <v>8849</v>
      </c>
      <c r="E206" s="10">
        <v>28083</v>
      </c>
      <c r="F206" s="10">
        <v>73474</v>
      </c>
      <c r="G206" s="10">
        <v>75252</v>
      </c>
      <c r="H206" s="10">
        <v>93096</v>
      </c>
      <c r="I206" s="10">
        <v>117923</v>
      </c>
      <c r="J206" s="10">
        <v>116252</v>
      </c>
      <c r="K206" s="10">
        <v>108986</v>
      </c>
      <c r="L206" s="2">
        <v>0</v>
      </c>
      <c r="M206" s="11">
        <v>8848</v>
      </c>
      <c r="N206" s="10">
        <v>13755</v>
      </c>
      <c r="O206" s="10">
        <v>19738</v>
      </c>
      <c r="P206" s="10">
        <v>25986</v>
      </c>
      <c r="Q206" s="10">
        <v>44427</v>
      </c>
      <c r="R206" s="10">
        <v>0</v>
      </c>
      <c r="S206" s="10">
        <v>0</v>
      </c>
      <c r="T206" s="10">
        <v>0</v>
      </c>
      <c r="U206" s="10">
        <v>874</v>
      </c>
      <c r="V206" s="10">
        <v>0</v>
      </c>
      <c r="W206" s="10">
        <v>1756</v>
      </c>
      <c r="X206" s="10">
        <v>0</v>
      </c>
      <c r="Y206" s="16">
        <v>0</v>
      </c>
      <c r="Z206" s="10">
        <v>634</v>
      </c>
      <c r="AA206" s="10"/>
      <c r="AB206" s="10">
        <f t="shared" si="3"/>
        <v>742515</v>
      </c>
    </row>
    <row r="207" spans="1:28" ht="12.75">
      <c r="A207" s="8">
        <v>200</v>
      </c>
      <c r="B207" s="9" t="s">
        <v>219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2">
        <v>0</v>
      </c>
      <c r="M207" s="11"/>
      <c r="N207" s="10"/>
      <c r="O207" s="10"/>
      <c r="P207" s="10"/>
      <c r="Q207" s="10"/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6">
        <v>0</v>
      </c>
      <c r="Z207" s="10">
        <v>0</v>
      </c>
      <c r="AA207" s="10"/>
      <c r="AB207" s="10">
        <f t="shared" si="3"/>
        <v>0</v>
      </c>
    </row>
    <row r="208" spans="1:28" ht="12.75">
      <c r="A208" s="8">
        <v>201</v>
      </c>
      <c r="B208" s="9" t="s">
        <v>220</v>
      </c>
      <c r="C208" s="10"/>
      <c r="D208" s="10">
        <v>391214</v>
      </c>
      <c r="E208" s="10">
        <v>597452</v>
      </c>
      <c r="F208" s="10">
        <v>766437</v>
      </c>
      <c r="G208" s="10">
        <v>881734</v>
      </c>
      <c r="H208" s="10">
        <v>1042960</v>
      </c>
      <c r="I208" s="10">
        <v>887689</v>
      </c>
      <c r="J208" s="10">
        <v>886737</v>
      </c>
      <c r="K208" s="10">
        <v>877280</v>
      </c>
      <c r="L208" s="2">
        <v>0</v>
      </c>
      <c r="M208" s="11">
        <v>82208</v>
      </c>
      <c r="N208" s="10">
        <v>154872</v>
      </c>
      <c r="O208" s="10">
        <v>175648</v>
      </c>
      <c r="P208" s="10">
        <v>365091</v>
      </c>
      <c r="Q208" s="10">
        <v>325712</v>
      </c>
      <c r="R208" s="10">
        <v>0</v>
      </c>
      <c r="S208" s="10">
        <v>0</v>
      </c>
      <c r="T208" s="10">
        <v>0</v>
      </c>
      <c r="U208" s="10">
        <v>8491</v>
      </c>
      <c r="V208" s="10">
        <v>0</v>
      </c>
      <c r="W208" s="10">
        <v>0</v>
      </c>
      <c r="X208" s="10">
        <v>0</v>
      </c>
      <c r="Y208" s="16">
        <v>17258.24</v>
      </c>
      <c r="Z208" s="10">
        <v>7986</v>
      </c>
      <c r="AA208" s="10"/>
      <c r="AB208" s="10">
        <f t="shared" si="3"/>
        <v>7468769.24</v>
      </c>
    </row>
    <row r="209" spans="1:28" ht="12.75">
      <c r="A209" s="8">
        <v>202</v>
      </c>
      <c r="B209" s="9" t="s">
        <v>221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2">
        <v>0</v>
      </c>
      <c r="M209" s="11"/>
      <c r="N209" s="10"/>
      <c r="O209" s="10"/>
      <c r="P209" s="10"/>
      <c r="Q209" s="10"/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6">
        <v>0</v>
      </c>
      <c r="Z209" s="10">
        <v>0</v>
      </c>
      <c r="AA209" s="10"/>
      <c r="AB209" s="10">
        <f t="shared" si="3"/>
        <v>0</v>
      </c>
    </row>
    <row r="210" spans="1:28" ht="12.75">
      <c r="A210" s="8">
        <v>203</v>
      </c>
      <c r="B210" s="9" t="s">
        <v>222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2">
        <v>0</v>
      </c>
      <c r="M210" s="11"/>
      <c r="N210" s="10"/>
      <c r="O210" s="10"/>
      <c r="P210" s="10"/>
      <c r="Q210" s="10"/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6">
        <v>0</v>
      </c>
      <c r="Z210" s="10">
        <v>0</v>
      </c>
      <c r="AA210" s="10"/>
      <c r="AB210" s="10">
        <f t="shared" si="3"/>
        <v>0</v>
      </c>
    </row>
    <row r="211" spans="1:28" ht="12.75">
      <c r="A211" s="8">
        <v>204</v>
      </c>
      <c r="B211" s="9" t="s">
        <v>223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2">
        <v>0</v>
      </c>
      <c r="M211" s="11"/>
      <c r="N211" s="10"/>
      <c r="O211" s="10"/>
      <c r="P211" s="10"/>
      <c r="Q211" s="10"/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6">
        <v>0</v>
      </c>
      <c r="Z211" s="10">
        <v>0</v>
      </c>
      <c r="AA211" s="10"/>
      <c r="AB211" s="10">
        <f t="shared" si="3"/>
        <v>0</v>
      </c>
    </row>
    <row r="212" spans="1:28" ht="12.75">
      <c r="A212" s="8">
        <v>205</v>
      </c>
      <c r="B212" s="9" t="s">
        <v>224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2">
        <v>0</v>
      </c>
      <c r="M212" s="11"/>
      <c r="N212" s="10"/>
      <c r="O212" s="10"/>
      <c r="P212" s="10"/>
      <c r="Q212" s="10"/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6">
        <v>0</v>
      </c>
      <c r="Z212" s="10">
        <v>0</v>
      </c>
      <c r="AA212" s="10"/>
      <c r="AB212" s="10">
        <f t="shared" si="3"/>
        <v>0</v>
      </c>
    </row>
    <row r="213" spans="1:28" ht="12.75">
      <c r="A213" s="8">
        <v>206</v>
      </c>
      <c r="B213" s="9" t="s">
        <v>225</v>
      </c>
      <c r="C213" s="10"/>
      <c r="D213" s="10">
        <v>12072</v>
      </c>
      <c r="E213" s="10">
        <v>11810</v>
      </c>
      <c r="F213" s="10">
        <v>11547</v>
      </c>
      <c r="G213" s="10">
        <v>26372</v>
      </c>
      <c r="H213" s="10">
        <v>25663</v>
      </c>
      <c r="I213" s="10">
        <v>24716</v>
      </c>
      <c r="J213" s="10">
        <v>24416</v>
      </c>
      <c r="K213" s="10">
        <v>54577</v>
      </c>
      <c r="L213" s="2">
        <v>0</v>
      </c>
      <c r="M213" s="11"/>
      <c r="N213" s="10">
        <v>9937</v>
      </c>
      <c r="O213" s="10">
        <v>10860</v>
      </c>
      <c r="P213" s="10">
        <v>46822</v>
      </c>
      <c r="Q213" s="10">
        <v>40191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6">
        <v>0</v>
      </c>
      <c r="Z213" s="10">
        <v>958</v>
      </c>
      <c r="AA213" s="10"/>
      <c r="AB213" s="10">
        <f t="shared" si="3"/>
        <v>299941</v>
      </c>
    </row>
    <row r="214" spans="1:28" ht="12.75">
      <c r="A214" s="8">
        <v>207</v>
      </c>
      <c r="B214" s="9" t="s">
        <v>226</v>
      </c>
      <c r="C214" s="10"/>
      <c r="D214" s="10"/>
      <c r="E214" s="10"/>
      <c r="F214" s="10"/>
      <c r="G214" s="10">
        <v>14736</v>
      </c>
      <c r="H214" s="10">
        <v>14111</v>
      </c>
      <c r="I214" s="10">
        <v>13498</v>
      </c>
      <c r="J214" s="10">
        <v>18101</v>
      </c>
      <c r="K214" s="10">
        <v>14490</v>
      </c>
      <c r="L214" s="2">
        <v>0</v>
      </c>
      <c r="M214" s="11">
        <v>1268</v>
      </c>
      <c r="N214" s="10"/>
      <c r="O214" s="10">
        <v>2541</v>
      </c>
      <c r="P214" s="10">
        <v>5173</v>
      </c>
      <c r="Q214" s="10">
        <v>711</v>
      </c>
      <c r="R214" s="10">
        <v>0</v>
      </c>
      <c r="S214" s="10">
        <v>0</v>
      </c>
      <c r="T214" s="10">
        <v>0</v>
      </c>
      <c r="U214" s="10">
        <v>59</v>
      </c>
      <c r="V214" s="10">
        <v>0</v>
      </c>
      <c r="W214" s="10">
        <v>0</v>
      </c>
      <c r="X214" s="10">
        <v>0</v>
      </c>
      <c r="Y214" s="16">
        <v>0</v>
      </c>
      <c r="Z214" s="10">
        <v>0</v>
      </c>
      <c r="AA214" s="10"/>
      <c r="AB214" s="10">
        <f t="shared" si="3"/>
        <v>84688</v>
      </c>
    </row>
    <row r="215" spans="1:28" ht="12.75">
      <c r="A215" s="8">
        <v>208</v>
      </c>
      <c r="B215" s="9" t="s">
        <v>227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2">
        <v>0</v>
      </c>
      <c r="M215" s="11"/>
      <c r="N215" s="10"/>
      <c r="O215" s="10"/>
      <c r="P215" s="10"/>
      <c r="Q215" s="10"/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6">
        <v>0</v>
      </c>
      <c r="Z215" s="10">
        <v>0</v>
      </c>
      <c r="AA215" s="10"/>
      <c r="AB215" s="10">
        <f t="shared" si="3"/>
        <v>0</v>
      </c>
    </row>
    <row r="216" spans="1:28" ht="12.75">
      <c r="A216" s="8">
        <v>209</v>
      </c>
      <c r="B216" s="9" t="s">
        <v>228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2">
        <v>0</v>
      </c>
      <c r="M216" s="11"/>
      <c r="N216" s="10"/>
      <c r="O216" s="10"/>
      <c r="P216" s="10"/>
      <c r="Q216" s="10"/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6">
        <v>0</v>
      </c>
      <c r="Z216" s="10">
        <v>0</v>
      </c>
      <c r="AA216" s="10"/>
      <c r="AB216" s="10">
        <f t="shared" si="3"/>
        <v>0</v>
      </c>
    </row>
    <row r="217" spans="1:28" ht="12.75">
      <c r="A217" s="8">
        <v>210</v>
      </c>
      <c r="B217" s="9" t="s">
        <v>229</v>
      </c>
      <c r="C217" s="10">
        <v>7028</v>
      </c>
      <c r="D217" s="10"/>
      <c r="E217" s="10"/>
      <c r="F217" s="10">
        <v>48865</v>
      </c>
      <c r="G217" s="10">
        <v>22567</v>
      </c>
      <c r="H217" s="10">
        <v>25578</v>
      </c>
      <c r="I217" s="10">
        <v>38626</v>
      </c>
      <c r="J217" s="10">
        <v>37257</v>
      </c>
      <c r="K217" s="10">
        <v>33057</v>
      </c>
      <c r="L217" s="2">
        <v>0</v>
      </c>
      <c r="M217" s="11">
        <v>8458</v>
      </c>
      <c r="N217" s="10">
        <v>15423</v>
      </c>
      <c r="O217" s="10">
        <v>24607</v>
      </c>
      <c r="P217" s="10">
        <v>55532</v>
      </c>
      <c r="Q217" s="10">
        <v>48482</v>
      </c>
      <c r="R217" s="10">
        <v>0</v>
      </c>
      <c r="S217" s="10">
        <v>0</v>
      </c>
      <c r="T217" s="10">
        <v>0</v>
      </c>
      <c r="U217" s="10">
        <v>1517</v>
      </c>
      <c r="V217" s="10">
        <v>0</v>
      </c>
      <c r="W217" s="10">
        <v>0</v>
      </c>
      <c r="X217" s="10">
        <v>0</v>
      </c>
      <c r="Y217" s="16">
        <v>0</v>
      </c>
      <c r="Z217" s="10">
        <v>0</v>
      </c>
      <c r="AA217" s="10"/>
      <c r="AB217" s="10">
        <f t="shared" si="3"/>
        <v>366997</v>
      </c>
    </row>
    <row r="218" spans="1:28" ht="12.75">
      <c r="A218" s="8">
        <v>211</v>
      </c>
      <c r="B218" s="9" t="s">
        <v>230</v>
      </c>
      <c r="C218" s="10"/>
      <c r="D218" s="10">
        <v>33426</v>
      </c>
      <c r="E218" s="10">
        <v>26403</v>
      </c>
      <c r="F218" s="10">
        <v>68820</v>
      </c>
      <c r="G218" s="10">
        <v>65804</v>
      </c>
      <c r="H218" s="10">
        <v>60947</v>
      </c>
      <c r="I218" s="10">
        <v>102881</v>
      </c>
      <c r="J218" s="10">
        <v>108919</v>
      </c>
      <c r="K218" s="10">
        <v>99314</v>
      </c>
      <c r="L218" s="2">
        <v>0</v>
      </c>
      <c r="M218" s="11"/>
      <c r="N218" s="10">
        <v>25493</v>
      </c>
      <c r="O218" s="10">
        <v>28375</v>
      </c>
      <c r="P218" s="10">
        <v>55262</v>
      </c>
      <c r="Q218" s="10">
        <v>49897</v>
      </c>
      <c r="R218" s="10">
        <v>0</v>
      </c>
      <c r="S218" s="10">
        <v>0</v>
      </c>
      <c r="T218" s="10">
        <v>0</v>
      </c>
      <c r="U218" s="10">
        <v>1735</v>
      </c>
      <c r="V218" s="10">
        <v>0</v>
      </c>
      <c r="W218" s="10">
        <v>0</v>
      </c>
      <c r="X218" s="10">
        <v>0</v>
      </c>
      <c r="Y218" s="16">
        <v>2108.25</v>
      </c>
      <c r="Z218" s="10">
        <v>1065</v>
      </c>
      <c r="AA218" s="10"/>
      <c r="AB218" s="10">
        <f t="shared" si="3"/>
        <v>730449.25</v>
      </c>
    </row>
    <row r="219" spans="1:28" ht="12.75">
      <c r="A219" s="8">
        <v>212</v>
      </c>
      <c r="B219" s="9" t="s">
        <v>231</v>
      </c>
      <c r="C219" s="10"/>
      <c r="D219" s="10"/>
      <c r="E219" s="10"/>
      <c r="F219" s="10">
        <v>47390</v>
      </c>
      <c r="G219" s="10">
        <v>46610</v>
      </c>
      <c r="H219" s="10">
        <v>45831</v>
      </c>
      <c r="I219" s="10">
        <v>45051</v>
      </c>
      <c r="J219" s="10">
        <v>44272</v>
      </c>
      <c r="K219" s="10">
        <v>41122</v>
      </c>
      <c r="L219" s="2">
        <v>0</v>
      </c>
      <c r="M219" s="11">
        <v>3660</v>
      </c>
      <c r="N219" s="10">
        <v>6852</v>
      </c>
      <c r="O219" s="10">
        <v>7712</v>
      </c>
      <c r="P219" s="10">
        <v>14611</v>
      </c>
      <c r="Q219" s="10">
        <v>12480</v>
      </c>
      <c r="R219" s="10">
        <v>0</v>
      </c>
      <c r="S219" s="10">
        <v>0</v>
      </c>
      <c r="T219" s="10">
        <v>0</v>
      </c>
      <c r="U219" s="10">
        <v>331</v>
      </c>
      <c r="V219" s="10">
        <v>0</v>
      </c>
      <c r="W219" s="10">
        <v>0</v>
      </c>
      <c r="X219" s="10">
        <v>0</v>
      </c>
      <c r="Y219" s="16">
        <v>572.95</v>
      </c>
      <c r="Z219" s="10">
        <v>253</v>
      </c>
      <c r="AA219" s="10"/>
      <c r="AB219" s="10">
        <f t="shared" si="3"/>
        <v>316747.95</v>
      </c>
    </row>
    <row r="220" spans="1:28" ht="12.75">
      <c r="A220" s="8">
        <v>213</v>
      </c>
      <c r="B220" s="9" t="s">
        <v>232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2">
        <v>0</v>
      </c>
      <c r="M220" s="11"/>
      <c r="N220" s="10"/>
      <c r="O220" s="10"/>
      <c r="P220" s="10"/>
      <c r="Q220" s="10"/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6">
        <v>0</v>
      </c>
      <c r="Z220" s="10">
        <v>0</v>
      </c>
      <c r="AA220" s="10"/>
      <c r="AB220" s="10">
        <f t="shared" si="3"/>
        <v>0</v>
      </c>
    </row>
    <row r="221" spans="1:28" ht="12.75">
      <c r="A221" s="8">
        <v>214</v>
      </c>
      <c r="B221" s="9" t="s">
        <v>233</v>
      </c>
      <c r="C221" s="10">
        <v>26709</v>
      </c>
      <c r="D221" s="10">
        <v>39779</v>
      </c>
      <c r="E221" s="10">
        <v>38329</v>
      </c>
      <c r="F221" s="10">
        <v>36942</v>
      </c>
      <c r="G221" s="10">
        <v>53536</v>
      </c>
      <c r="H221" s="10">
        <v>49220</v>
      </c>
      <c r="I221" s="10">
        <v>66247</v>
      </c>
      <c r="J221" s="10">
        <v>114975</v>
      </c>
      <c r="K221" s="10">
        <v>104667</v>
      </c>
      <c r="L221" s="2">
        <v>0</v>
      </c>
      <c r="M221" s="11"/>
      <c r="N221" s="10"/>
      <c r="O221" s="10"/>
      <c r="P221" s="10"/>
      <c r="Q221" s="10"/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6">
        <v>0</v>
      </c>
      <c r="Z221" s="10">
        <v>0</v>
      </c>
      <c r="AA221" s="10"/>
      <c r="AB221" s="10">
        <f t="shared" si="3"/>
        <v>530404</v>
      </c>
    </row>
    <row r="222" spans="1:28" ht="12.75">
      <c r="A222" s="8">
        <v>215</v>
      </c>
      <c r="B222" s="9" t="s">
        <v>234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2">
        <v>0</v>
      </c>
      <c r="M222" s="11"/>
      <c r="N222" s="10"/>
      <c r="O222" s="10"/>
      <c r="P222" s="10"/>
      <c r="Q222" s="10"/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6">
        <v>0</v>
      </c>
      <c r="Z222" s="10">
        <v>0</v>
      </c>
      <c r="AA222" s="10"/>
      <c r="AB222" s="10">
        <f t="shared" si="3"/>
        <v>0</v>
      </c>
    </row>
    <row r="223" spans="1:28" ht="12.75">
      <c r="A223" s="8">
        <v>216</v>
      </c>
      <c r="B223" s="9" t="s">
        <v>235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2">
        <v>0</v>
      </c>
      <c r="M223" s="11"/>
      <c r="N223" s="10"/>
      <c r="O223" s="10"/>
      <c r="P223" s="10"/>
      <c r="Q223" s="10">
        <v>9928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6">
        <v>0</v>
      </c>
      <c r="Z223" s="10">
        <v>415</v>
      </c>
      <c r="AA223" s="10"/>
      <c r="AB223" s="10">
        <f t="shared" si="3"/>
        <v>10343</v>
      </c>
    </row>
    <row r="224" spans="1:28" ht="12.75">
      <c r="A224" s="8">
        <v>217</v>
      </c>
      <c r="B224" s="9" t="s">
        <v>236</v>
      </c>
      <c r="C224" s="10">
        <v>9229</v>
      </c>
      <c r="D224" s="10">
        <v>19203</v>
      </c>
      <c r="E224" s="10">
        <v>18883</v>
      </c>
      <c r="F224" s="10">
        <v>18563</v>
      </c>
      <c r="G224" s="10">
        <v>18281</v>
      </c>
      <c r="H224" s="10">
        <v>18033</v>
      </c>
      <c r="I224" s="10">
        <v>17778</v>
      </c>
      <c r="J224" s="10">
        <v>16542</v>
      </c>
      <c r="K224" s="10">
        <v>15438</v>
      </c>
      <c r="L224" s="2">
        <v>0</v>
      </c>
      <c r="M224" s="11"/>
      <c r="N224" s="10">
        <v>2606</v>
      </c>
      <c r="O224" s="10">
        <v>2944</v>
      </c>
      <c r="P224" s="10">
        <v>5598</v>
      </c>
      <c r="Q224" s="10">
        <v>4901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6">
        <v>0</v>
      </c>
      <c r="Z224" s="10">
        <v>0</v>
      </c>
      <c r="AA224" s="10"/>
      <c r="AB224" s="10">
        <f t="shared" si="3"/>
        <v>167999</v>
      </c>
    </row>
    <row r="225" spans="1:28" ht="12.75">
      <c r="A225" s="8">
        <v>218</v>
      </c>
      <c r="B225" s="9" t="s">
        <v>237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2">
        <v>0</v>
      </c>
      <c r="M225" s="11"/>
      <c r="N225" s="10"/>
      <c r="O225" s="10"/>
      <c r="P225" s="10"/>
      <c r="Q225" s="10"/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6">
        <v>0</v>
      </c>
      <c r="Z225" s="10">
        <v>0</v>
      </c>
      <c r="AA225" s="10"/>
      <c r="AB225" s="10">
        <f t="shared" si="3"/>
        <v>0</v>
      </c>
    </row>
    <row r="226" spans="1:28" ht="12.75">
      <c r="A226" s="8">
        <v>219</v>
      </c>
      <c r="B226" s="9" t="s">
        <v>238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2">
        <v>0</v>
      </c>
      <c r="M226" s="11"/>
      <c r="N226" s="10"/>
      <c r="O226" s="10"/>
      <c r="P226" s="10"/>
      <c r="Q226" s="10"/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6">
        <v>0</v>
      </c>
      <c r="Z226" s="10">
        <v>0</v>
      </c>
      <c r="AA226" s="10"/>
      <c r="AB226" s="10">
        <f t="shared" si="3"/>
        <v>0</v>
      </c>
    </row>
    <row r="227" spans="1:28" ht="12.75">
      <c r="A227" s="8">
        <v>220</v>
      </c>
      <c r="B227" s="9" t="s">
        <v>239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2">
        <v>0</v>
      </c>
      <c r="M227" s="11"/>
      <c r="N227" s="10"/>
      <c r="O227" s="10"/>
      <c r="P227" s="10"/>
      <c r="Q227" s="10"/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6">
        <v>0</v>
      </c>
      <c r="Z227" s="10">
        <v>0</v>
      </c>
      <c r="AA227" s="10"/>
      <c r="AB227" s="10">
        <f t="shared" si="3"/>
        <v>0</v>
      </c>
    </row>
    <row r="228" spans="1:28" ht="12.75">
      <c r="A228" s="8">
        <v>221</v>
      </c>
      <c r="B228" s="9" t="s">
        <v>240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2">
        <v>0</v>
      </c>
      <c r="M228" s="11"/>
      <c r="N228" s="10"/>
      <c r="O228" s="10"/>
      <c r="P228" s="10"/>
      <c r="Q228" s="10"/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6">
        <v>0</v>
      </c>
      <c r="Z228" s="10">
        <v>440</v>
      </c>
      <c r="AA228" s="10"/>
      <c r="AB228" s="10">
        <f t="shared" si="3"/>
        <v>440</v>
      </c>
    </row>
    <row r="229" spans="1:28" ht="12.75">
      <c r="A229" s="8">
        <v>222</v>
      </c>
      <c r="B229" s="9" t="s">
        <v>241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2">
        <v>0</v>
      </c>
      <c r="M229" s="11"/>
      <c r="N229" s="10"/>
      <c r="O229" s="10"/>
      <c r="P229" s="10"/>
      <c r="Q229" s="10"/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6">
        <v>0</v>
      </c>
      <c r="Z229" s="10">
        <v>0</v>
      </c>
      <c r="AA229" s="10"/>
      <c r="AB229" s="10">
        <f t="shared" si="3"/>
        <v>0</v>
      </c>
    </row>
    <row r="230" spans="1:28" ht="12.75">
      <c r="A230" s="8">
        <v>223</v>
      </c>
      <c r="B230" s="9" t="s">
        <v>242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2">
        <v>0</v>
      </c>
      <c r="M230" s="11"/>
      <c r="N230" s="10"/>
      <c r="O230" s="10"/>
      <c r="P230" s="10"/>
      <c r="Q230" s="10"/>
      <c r="R230" s="10">
        <v>0</v>
      </c>
      <c r="S230" s="10">
        <v>0</v>
      </c>
      <c r="T230" s="10">
        <v>0</v>
      </c>
      <c r="U230" s="10">
        <v>35</v>
      </c>
      <c r="V230" s="10">
        <v>0</v>
      </c>
      <c r="W230" s="10">
        <v>0</v>
      </c>
      <c r="X230" s="10">
        <v>0</v>
      </c>
      <c r="Y230" s="16">
        <v>0</v>
      </c>
      <c r="Z230" s="10">
        <v>0</v>
      </c>
      <c r="AA230" s="10"/>
      <c r="AB230" s="10">
        <f t="shared" si="3"/>
        <v>35</v>
      </c>
    </row>
    <row r="231" spans="1:28" ht="12.75">
      <c r="A231" s="8">
        <v>224</v>
      </c>
      <c r="B231" s="9" t="s">
        <v>243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2">
        <v>0</v>
      </c>
      <c r="M231" s="11"/>
      <c r="N231" s="10"/>
      <c r="O231" s="10"/>
      <c r="P231" s="10"/>
      <c r="Q231" s="10"/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6">
        <v>0</v>
      </c>
      <c r="Z231" s="10">
        <v>0</v>
      </c>
      <c r="AA231" s="10"/>
      <c r="AB231" s="10">
        <f t="shared" si="3"/>
        <v>0</v>
      </c>
    </row>
    <row r="232" spans="1:28" ht="12.75">
      <c r="A232" s="8">
        <v>225</v>
      </c>
      <c r="B232" s="9" t="s">
        <v>244</v>
      </c>
      <c r="C232" s="10"/>
      <c r="D232" s="10"/>
      <c r="E232" s="10"/>
      <c r="F232" s="10"/>
      <c r="G232" s="10"/>
      <c r="H232" s="10"/>
      <c r="I232" s="10">
        <v>5054</v>
      </c>
      <c r="J232" s="10">
        <v>4972</v>
      </c>
      <c r="K232" s="10">
        <v>4701</v>
      </c>
      <c r="L232" s="2">
        <v>0</v>
      </c>
      <c r="M232" s="11"/>
      <c r="N232" s="10"/>
      <c r="O232" s="10"/>
      <c r="P232" s="10"/>
      <c r="Q232" s="10"/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6">
        <v>0</v>
      </c>
      <c r="Z232" s="10">
        <v>0</v>
      </c>
      <c r="AA232" s="10"/>
      <c r="AB232" s="10">
        <f t="shared" si="3"/>
        <v>14727</v>
      </c>
    </row>
    <row r="233" spans="1:28" ht="12.75">
      <c r="A233" s="8">
        <v>226</v>
      </c>
      <c r="B233" s="9" t="s">
        <v>245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2">
        <v>0</v>
      </c>
      <c r="M233" s="11"/>
      <c r="N233" s="10"/>
      <c r="O233" s="10"/>
      <c r="P233" s="10"/>
      <c r="Q233" s="10"/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6">
        <v>0</v>
      </c>
      <c r="Z233" s="10">
        <v>0</v>
      </c>
      <c r="AA233" s="10"/>
      <c r="AB233" s="10">
        <f t="shared" si="3"/>
        <v>0</v>
      </c>
    </row>
    <row r="234" spans="1:28" ht="12.75">
      <c r="A234" s="8">
        <v>227</v>
      </c>
      <c r="B234" s="9" t="s">
        <v>246</v>
      </c>
      <c r="C234" s="10">
        <v>6133</v>
      </c>
      <c r="D234" s="10">
        <v>39614</v>
      </c>
      <c r="E234" s="10">
        <v>20063</v>
      </c>
      <c r="F234" s="10">
        <v>18911</v>
      </c>
      <c r="G234" s="10">
        <v>18717</v>
      </c>
      <c r="H234" s="10">
        <v>16799</v>
      </c>
      <c r="I234" s="10">
        <v>15409</v>
      </c>
      <c r="J234" s="10">
        <v>37235</v>
      </c>
      <c r="K234" s="10">
        <v>30900</v>
      </c>
      <c r="L234" s="2">
        <v>0</v>
      </c>
      <c r="M234" s="11">
        <v>2218</v>
      </c>
      <c r="N234" s="10">
        <v>6518</v>
      </c>
      <c r="O234" s="10">
        <v>6723</v>
      </c>
      <c r="P234" s="10">
        <v>14630</v>
      </c>
      <c r="Q234" s="10">
        <v>12524</v>
      </c>
      <c r="R234" s="10">
        <v>0</v>
      </c>
      <c r="S234" s="10">
        <v>0</v>
      </c>
      <c r="T234" s="10">
        <v>0</v>
      </c>
      <c r="U234" s="10">
        <v>222</v>
      </c>
      <c r="V234" s="10">
        <v>0</v>
      </c>
      <c r="W234" s="10">
        <v>0</v>
      </c>
      <c r="X234" s="10">
        <v>0</v>
      </c>
      <c r="Y234" s="16">
        <v>0</v>
      </c>
      <c r="Z234" s="10">
        <v>0</v>
      </c>
      <c r="AA234" s="10"/>
      <c r="AB234" s="10">
        <f t="shared" si="3"/>
        <v>246616</v>
      </c>
    </row>
    <row r="235" spans="1:28" ht="12.75">
      <c r="A235" s="8">
        <v>228</v>
      </c>
      <c r="B235" s="9" t="s">
        <v>247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2">
        <v>0</v>
      </c>
      <c r="M235" s="11"/>
      <c r="N235" s="10"/>
      <c r="O235" s="10"/>
      <c r="P235" s="10"/>
      <c r="Q235" s="10"/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6">
        <v>0</v>
      </c>
      <c r="Z235" s="10">
        <v>0</v>
      </c>
      <c r="AA235" s="10"/>
      <c r="AB235" s="10">
        <f t="shared" si="3"/>
        <v>0</v>
      </c>
    </row>
    <row r="236" spans="1:28" ht="12.75">
      <c r="A236" s="8">
        <v>229</v>
      </c>
      <c r="B236" s="9" t="s">
        <v>248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2">
        <v>0</v>
      </c>
      <c r="M236" s="11"/>
      <c r="N236" s="10"/>
      <c r="O236" s="10">
        <v>10033</v>
      </c>
      <c r="P236" s="10">
        <v>18704</v>
      </c>
      <c r="Q236" s="10">
        <v>17064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6">
        <v>0</v>
      </c>
      <c r="Z236" s="10">
        <v>0</v>
      </c>
      <c r="AA236" s="10"/>
      <c r="AB236" s="10">
        <f t="shared" si="3"/>
        <v>45801</v>
      </c>
    </row>
    <row r="237" spans="1:28" ht="12.75">
      <c r="A237" s="8">
        <v>230</v>
      </c>
      <c r="B237" s="9" t="s">
        <v>249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2">
        <v>0</v>
      </c>
      <c r="M237" s="11"/>
      <c r="N237" s="10"/>
      <c r="O237" s="10"/>
      <c r="P237" s="10"/>
      <c r="Q237" s="10"/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6">
        <v>0</v>
      </c>
      <c r="Z237" s="10">
        <v>0</v>
      </c>
      <c r="AA237" s="10"/>
      <c r="AB237" s="10">
        <f t="shared" si="3"/>
        <v>0</v>
      </c>
    </row>
    <row r="238" spans="1:28" ht="12.75">
      <c r="A238" s="8">
        <v>231</v>
      </c>
      <c r="B238" s="9" t="s">
        <v>250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2">
        <v>0</v>
      </c>
      <c r="M238" s="11"/>
      <c r="N238" s="10"/>
      <c r="O238" s="10"/>
      <c r="P238" s="10"/>
      <c r="Q238" s="10"/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6">
        <v>0</v>
      </c>
      <c r="Z238" s="10">
        <v>0</v>
      </c>
      <c r="AA238" s="10"/>
      <c r="AB238" s="10">
        <f t="shared" si="3"/>
        <v>0</v>
      </c>
    </row>
    <row r="239" spans="1:28" ht="12.75">
      <c r="A239" s="8">
        <v>232</v>
      </c>
      <c r="B239" s="9" t="s">
        <v>251</v>
      </c>
      <c r="C239" s="10"/>
      <c r="D239" s="10">
        <v>33996</v>
      </c>
      <c r="E239" s="10">
        <v>45237</v>
      </c>
      <c r="F239" s="10">
        <v>45137</v>
      </c>
      <c r="G239" s="10">
        <v>89755</v>
      </c>
      <c r="H239" s="10">
        <v>86098</v>
      </c>
      <c r="I239" s="10">
        <v>110082</v>
      </c>
      <c r="J239" s="10">
        <v>110147</v>
      </c>
      <c r="K239" s="10">
        <v>69694</v>
      </c>
      <c r="L239" s="2">
        <v>0</v>
      </c>
      <c r="M239" s="11">
        <v>9950</v>
      </c>
      <c r="N239" s="10"/>
      <c r="O239" s="10">
        <v>21525</v>
      </c>
      <c r="P239" s="10">
        <v>43854</v>
      </c>
      <c r="Q239" s="10">
        <v>30390</v>
      </c>
      <c r="R239" s="10">
        <v>0</v>
      </c>
      <c r="S239" s="10">
        <v>0</v>
      </c>
      <c r="T239" s="10">
        <v>0</v>
      </c>
      <c r="U239" s="10">
        <v>853</v>
      </c>
      <c r="V239" s="10">
        <v>0</v>
      </c>
      <c r="W239" s="10">
        <v>0</v>
      </c>
      <c r="X239" s="10">
        <v>0</v>
      </c>
      <c r="Y239" s="16">
        <v>1377.05</v>
      </c>
      <c r="Z239" s="10">
        <v>0</v>
      </c>
      <c r="AA239" s="10"/>
      <c r="AB239" s="10">
        <f t="shared" si="3"/>
        <v>698095.05</v>
      </c>
    </row>
    <row r="240" spans="1:28" ht="12.75">
      <c r="A240" s="8">
        <v>233</v>
      </c>
      <c r="B240" s="9" t="s">
        <v>252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2">
        <v>0</v>
      </c>
      <c r="M240" s="11"/>
      <c r="N240" s="10"/>
      <c r="O240" s="10"/>
      <c r="P240" s="10"/>
      <c r="Q240" s="10"/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6">
        <v>0</v>
      </c>
      <c r="Z240" s="10">
        <v>0</v>
      </c>
      <c r="AA240" s="10"/>
      <c r="AB240" s="10">
        <f t="shared" si="3"/>
        <v>0</v>
      </c>
    </row>
    <row r="241" spans="1:28" ht="12.75">
      <c r="A241" s="8">
        <v>234</v>
      </c>
      <c r="B241" s="9" t="s">
        <v>253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2">
        <v>0</v>
      </c>
      <c r="M241" s="11"/>
      <c r="N241" s="10"/>
      <c r="O241" s="10"/>
      <c r="P241" s="10"/>
      <c r="Q241" s="10"/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6">
        <v>0</v>
      </c>
      <c r="Z241" s="10">
        <v>0</v>
      </c>
      <c r="AA241" s="10"/>
      <c r="AB241" s="10">
        <f t="shared" si="3"/>
        <v>0</v>
      </c>
    </row>
    <row r="242" spans="1:28" ht="12.75">
      <c r="A242" s="8">
        <v>235</v>
      </c>
      <c r="B242" s="9" t="s">
        <v>254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2">
        <v>0</v>
      </c>
      <c r="M242" s="11"/>
      <c r="N242" s="10"/>
      <c r="O242" s="10"/>
      <c r="P242" s="10"/>
      <c r="Q242" s="10"/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6">
        <v>0</v>
      </c>
      <c r="Z242" s="10">
        <v>0</v>
      </c>
      <c r="AA242" s="10"/>
      <c r="AB242" s="10">
        <f t="shared" si="3"/>
        <v>0</v>
      </c>
    </row>
    <row r="243" spans="1:28" ht="12.75">
      <c r="A243" s="8">
        <v>236</v>
      </c>
      <c r="B243" s="9" t="s">
        <v>255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2">
        <v>0</v>
      </c>
      <c r="M243" s="11"/>
      <c r="N243" s="10"/>
      <c r="O243" s="10"/>
      <c r="P243" s="10"/>
      <c r="Q243" s="10"/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6">
        <v>0</v>
      </c>
      <c r="Z243" s="10">
        <v>0</v>
      </c>
      <c r="AA243" s="10"/>
      <c r="AB243" s="10">
        <f t="shared" si="3"/>
        <v>0</v>
      </c>
    </row>
    <row r="244" spans="1:28" ht="12.75">
      <c r="A244" s="8">
        <v>237</v>
      </c>
      <c r="B244" s="9" t="s">
        <v>256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2">
        <v>0</v>
      </c>
      <c r="M244" s="11"/>
      <c r="N244" s="10"/>
      <c r="O244" s="10"/>
      <c r="P244" s="10"/>
      <c r="Q244" s="10"/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6">
        <v>0</v>
      </c>
      <c r="Z244" s="10">
        <v>0</v>
      </c>
      <c r="AA244" s="10"/>
      <c r="AB244" s="10">
        <f t="shared" si="3"/>
        <v>0</v>
      </c>
    </row>
    <row r="245" spans="1:28" ht="12.75">
      <c r="A245" s="8">
        <v>238</v>
      </c>
      <c r="B245" s="9" t="s">
        <v>257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2">
        <v>0</v>
      </c>
      <c r="M245" s="11"/>
      <c r="N245" s="10"/>
      <c r="O245" s="10"/>
      <c r="P245" s="10"/>
      <c r="Q245" s="10"/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6">
        <v>0</v>
      </c>
      <c r="Z245" s="10">
        <v>0</v>
      </c>
      <c r="AA245" s="10"/>
      <c r="AB245" s="10">
        <f t="shared" si="3"/>
        <v>0</v>
      </c>
    </row>
    <row r="246" spans="1:28" ht="12.75">
      <c r="A246" s="8">
        <v>239</v>
      </c>
      <c r="B246" s="9" t="s">
        <v>258</v>
      </c>
      <c r="C246" s="10">
        <v>2604</v>
      </c>
      <c r="D246" s="10">
        <v>13000</v>
      </c>
      <c r="E246" s="10">
        <v>12584</v>
      </c>
      <c r="F246" s="10">
        <v>12168</v>
      </c>
      <c r="G246" s="10">
        <v>11824</v>
      </c>
      <c r="H246" s="10">
        <v>11544</v>
      </c>
      <c r="I246" s="10">
        <v>26172</v>
      </c>
      <c r="J246" s="10">
        <v>30250</v>
      </c>
      <c r="K246" s="10">
        <v>52139</v>
      </c>
      <c r="L246" s="2">
        <v>0</v>
      </c>
      <c r="M246" s="11">
        <v>4580</v>
      </c>
      <c r="N246" s="10">
        <v>8193</v>
      </c>
      <c r="O246" s="10">
        <v>9105</v>
      </c>
      <c r="P246" s="10">
        <v>17018</v>
      </c>
      <c r="Q246" s="10">
        <v>14634</v>
      </c>
      <c r="R246" s="10">
        <v>0</v>
      </c>
      <c r="S246" s="10">
        <v>0</v>
      </c>
      <c r="T246" s="10">
        <v>0</v>
      </c>
      <c r="U246" s="10">
        <v>399</v>
      </c>
      <c r="V246" s="10">
        <v>0</v>
      </c>
      <c r="W246" s="10">
        <v>0</v>
      </c>
      <c r="X246" s="10">
        <v>0</v>
      </c>
      <c r="Y246" s="16">
        <v>979.55</v>
      </c>
      <c r="Z246" s="10">
        <v>335</v>
      </c>
      <c r="AA246" s="10"/>
      <c r="AB246" s="10">
        <f t="shared" si="3"/>
        <v>227528.55</v>
      </c>
    </row>
    <row r="247" spans="1:28" ht="12.75">
      <c r="A247" s="8">
        <v>240</v>
      </c>
      <c r="B247" s="9" t="s">
        <v>259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2">
        <v>0</v>
      </c>
      <c r="M247" s="11"/>
      <c r="N247" s="10"/>
      <c r="O247" s="10"/>
      <c r="P247" s="10"/>
      <c r="Q247" s="10"/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6">
        <v>0</v>
      </c>
      <c r="Z247" s="10">
        <v>0</v>
      </c>
      <c r="AA247" s="10"/>
      <c r="AB247" s="10">
        <f t="shared" si="3"/>
        <v>0</v>
      </c>
    </row>
    <row r="248" spans="1:28" ht="12.75">
      <c r="A248" s="8">
        <v>241</v>
      </c>
      <c r="B248" s="9" t="s">
        <v>260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2">
        <v>0</v>
      </c>
      <c r="M248" s="11"/>
      <c r="N248" s="10"/>
      <c r="O248" s="10"/>
      <c r="P248" s="10"/>
      <c r="Q248" s="10"/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6">
        <v>0</v>
      </c>
      <c r="Z248" s="10">
        <v>0</v>
      </c>
      <c r="AA248" s="10"/>
      <c r="AB248" s="10">
        <f t="shared" si="3"/>
        <v>0</v>
      </c>
    </row>
    <row r="249" spans="1:28" ht="12.75">
      <c r="A249" s="8">
        <v>242</v>
      </c>
      <c r="B249" s="9" t="s">
        <v>261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2">
        <v>0</v>
      </c>
      <c r="M249" s="11"/>
      <c r="N249" s="10"/>
      <c r="O249" s="10"/>
      <c r="P249" s="10">
        <v>7240</v>
      </c>
      <c r="Q249" s="10">
        <v>6038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6">
        <v>0</v>
      </c>
      <c r="Z249" s="10">
        <v>0</v>
      </c>
      <c r="AA249" s="10"/>
      <c r="AB249" s="10">
        <f t="shared" si="3"/>
        <v>13278</v>
      </c>
    </row>
    <row r="250" spans="1:28" ht="12.75">
      <c r="A250" s="8">
        <v>243</v>
      </c>
      <c r="B250" s="9" t="s">
        <v>262</v>
      </c>
      <c r="C250" s="10"/>
      <c r="D250" s="10"/>
      <c r="E250" s="10"/>
      <c r="F250" s="10">
        <v>110333</v>
      </c>
      <c r="G250" s="10">
        <v>34498</v>
      </c>
      <c r="H250" s="10">
        <v>33548</v>
      </c>
      <c r="I250" s="10">
        <v>81499</v>
      </c>
      <c r="J250" s="10">
        <v>56149</v>
      </c>
      <c r="K250" s="10">
        <v>51672</v>
      </c>
      <c r="L250" s="2">
        <v>0</v>
      </c>
      <c r="M250" s="11">
        <v>5549</v>
      </c>
      <c r="N250" s="10"/>
      <c r="O250" s="10"/>
      <c r="P250" s="10"/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6">
        <v>0</v>
      </c>
      <c r="Z250" s="10">
        <v>293</v>
      </c>
      <c r="AA250" s="10"/>
      <c r="AB250" s="10">
        <f t="shared" si="3"/>
        <v>373541</v>
      </c>
    </row>
    <row r="251" spans="1:28" ht="12.75">
      <c r="A251" s="8">
        <v>244</v>
      </c>
      <c r="B251" s="9" t="s">
        <v>263</v>
      </c>
      <c r="C251" s="10"/>
      <c r="D251" s="10"/>
      <c r="E251" s="10"/>
      <c r="F251" s="10"/>
      <c r="G251" s="10"/>
      <c r="H251" s="10"/>
      <c r="I251" s="10">
        <v>21203</v>
      </c>
      <c r="J251" s="10">
        <v>4769</v>
      </c>
      <c r="K251" s="10">
        <v>4388</v>
      </c>
      <c r="L251" s="2">
        <v>0</v>
      </c>
      <c r="M251" s="11"/>
      <c r="N251" s="10"/>
      <c r="O251" s="10"/>
      <c r="P251" s="10"/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6">
        <v>0</v>
      </c>
      <c r="Z251" s="10">
        <v>0</v>
      </c>
      <c r="AA251" s="10"/>
      <c r="AB251" s="10">
        <f t="shared" si="3"/>
        <v>30360</v>
      </c>
    </row>
    <row r="252" spans="1:28" ht="12.75">
      <c r="A252" s="8">
        <v>245</v>
      </c>
      <c r="B252" s="9" t="s">
        <v>264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2">
        <v>0</v>
      </c>
      <c r="M252" s="11"/>
      <c r="N252" s="10">
        <v>16529</v>
      </c>
      <c r="O252" s="10">
        <v>18469</v>
      </c>
      <c r="P252" s="10">
        <v>34796</v>
      </c>
      <c r="Q252" s="10">
        <v>36683</v>
      </c>
      <c r="R252" s="10">
        <v>0</v>
      </c>
      <c r="S252" s="10">
        <v>0</v>
      </c>
      <c r="T252" s="10">
        <v>0</v>
      </c>
      <c r="U252" s="10">
        <v>1166</v>
      </c>
      <c r="V252" s="10">
        <v>0</v>
      </c>
      <c r="W252" s="10">
        <v>0</v>
      </c>
      <c r="X252" s="10">
        <v>0</v>
      </c>
      <c r="Y252" s="16">
        <v>3823.56</v>
      </c>
      <c r="Z252" s="10">
        <v>0</v>
      </c>
      <c r="AA252" s="10"/>
      <c r="AB252" s="10">
        <f t="shared" si="3"/>
        <v>111466.56</v>
      </c>
    </row>
    <row r="253" spans="1:28" ht="12.75">
      <c r="A253" s="8">
        <v>246</v>
      </c>
      <c r="B253" s="9" t="s">
        <v>265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2">
        <v>0</v>
      </c>
      <c r="M253" s="11"/>
      <c r="N253" s="10"/>
      <c r="O253" s="10"/>
      <c r="P253" s="10"/>
      <c r="Q253" s="10"/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6">
        <v>0</v>
      </c>
      <c r="Z253" s="10">
        <v>0</v>
      </c>
      <c r="AA253" s="10"/>
      <c r="AB253" s="10">
        <f t="shared" si="3"/>
        <v>0</v>
      </c>
    </row>
    <row r="254" spans="1:28" ht="12.75">
      <c r="A254" s="8">
        <v>247</v>
      </c>
      <c r="B254" s="9" t="s">
        <v>266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2">
        <v>0</v>
      </c>
      <c r="M254" s="11"/>
      <c r="N254" s="10"/>
      <c r="O254" s="10"/>
      <c r="P254" s="10"/>
      <c r="Q254" s="10"/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6">
        <v>0</v>
      </c>
      <c r="Z254" s="10">
        <v>0</v>
      </c>
      <c r="AA254" s="10"/>
      <c r="AB254" s="10">
        <f t="shared" si="3"/>
        <v>0</v>
      </c>
    </row>
    <row r="255" spans="1:28" ht="12.75">
      <c r="A255" s="8">
        <v>248</v>
      </c>
      <c r="B255" s="9" t="s">
        <v>267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2">
        <v>0</v>
      </c>
      <c r="M255" s="11"/>
      <c r="N255" s="10"/>
      <c r="O255" s="10"/>
      <c r="P255" s="10"/>
      <c r="Q255" s="10"/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6">
        <v>0</v>
      </c>
      <c r="Z255" s="10">
        <v>0</v>
      </c>
      <c r="AA255" s="10"/>
      <c r="AB255" s="10">
        <f t="shared" si="3"/>
        <v>0</v>
      </c>
    </row>
    <row r="256" spans="1:28" ht="12.75">
      <c r="A256" s="8">
        <v>249</v>
      </c>
      <c r="B256" s="9" t="s">
        <v>268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2">
        <v>0</v>
      </c>
      <c r="M256" s="11"/>
      <c r="N256" s="10"/>
      <c r="O256" s="10"/>
      <c r="P256" s="10"/>
      <c r="Q256" s="10"/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6">
        <v>0</v>
      </c>
      <c r="Z256" s="10">
        <v>0</v>
      </c>
      <c r="AA256" s="10"/>
      <c r="AB256" s="10">
        <f t="shared" si="3"/>
        <v>0</v>
      </c>
    </row>
    <row r="257" spans="1:28" ht="12.75">
      <c r="A257" s="8">
        <v>250</v>
      </c>
      <c r="B257" s="9" t="s">
        <v>269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2">
        <v>0</v>
      </c>
      <c r="M257" s="11"/>
      <c r="N257" s="10"/>
      <c r="O257" s="10"/>
      <c r="P257" s="10"/>
      <c r="Q257" s="10"/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6">
        <v>0</v>
      </c>
      <c r="Z257" s="10">
        <v>0</v>
      </c>
      <c r="AA257" s="10"/>
      <c r="AB257" s="10">
        <f t="shared" si="3"/>
        <v>0</v>
      </c>
    </row>
    <row r="258" spans="1:28" ht="12.75">
      <c r="A258" s="8">
        <v>251</v>
      </c>
      <c r="B258" s="9" t="s">
        <v>270</v>
      </c>
      <c r="C258" s="10"/>
      <c r="D258" s="10">
        <v>185651</v>
      </c>
      <c r="E258" s="10">
        <v>170365</v>
      </c>
      <c r="F258" s="10">
        <v>178269</v>
      </c>
      <c r="G258" s="10">
        <v>301045</v>
      </c>
      <c r="H258" s="10">
        <v>286945</v>
      </c>
      <c r="I258" s="10">
        <v>276028</v>
      </c>
      <c r="J258" s="10">
        <v>265374</v>
      </c>
      <c r="K258" s="10">
        <v>241412</v>
      </c>
      <c r="L258" s="2">
        <v>0</v>
      </c>
      <c r="M258" s="11">
        <v>20027</v>
      </c>
      <c r="N258" s="10">
        <v>23799</v>
      </c>
      <c r="O258" s="10">
        <v>26347</v>
      </c>
      <c r="P258" s="10">
        <v>46139</v>
      </c>
      <c r="Q258" s="10">
        <v>19807</v>
      </c>
      <c r="R258" s="10">
        <v>0</v>
      </c>
      <c r="S258" s="10">
        <v>0</v>
      </c>
      <c r="T258" s="10">
        <v>0</v>
      </c>
      <c r="U258" s="10">
        <v>360</v>
      </c>
      <c r="V258" s="10">
        <v>0</v>
      </c>
      <c r="W258" s="10">
        <v>0</v>
      </c>
      <c r="X258" s="10">
        <v>0</v>
      </c>
      <c r="Y258" s="16">
        <v>0</v>
      </c>
      <c r="Z258" s="10">
        <v>0</v>
      </c>
      <c r="AA258" s="10"/>
      <c r="AB258" s="10">
        <f t="shared" si="3"/>
        <v>2041568</v>
      </c>
    </row>
    <row r="259" spans="1:28" ht="12.75">
      <c r="A259" s="8">
        <v>252</v>
      </c>
      <c r="B259" s="9" t="s">
        <v>271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2">
        <v>0</v>
      </c>
      <c r="M259" s="11"/>
      <c r="N259" s="10"/>
      <c r="O259" s="10">
        <v>20029</v>
      </c>
      <c r="P259" s="10">
        <v>37625</v>
      </c>
      <c r="Q259" s="10">
        <v>36306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6">
        <v>910.28</v>
      </c>
      <c r="Z259" s="10">
        <v>408</v>
      </c>
      <c r="AA259" s="10"/>
      <c r="AB259" s="10">
        <f t="shared" si="3"/>
        <v>95278.28</v>
      </c>
    </row>
    <row r="260" spans="1:28" ht="12.75">
      <c r="A260" s="8">
        <v>253</v>
      </c>
      <c r="B260" s="9" t="s">
        <v>272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2">
        <v>0</v>
      </c>
      <c r="M260" s="11"/>
      <c r="N260" s="10"/>
      <c r="O260" s="10"/>
      <c r="P260" s="10"/>
      <c r="Q260" s="10"/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6">
        <v>0</v>
      </c>
      <c r="Z260" s="10">
        <v>0</v>
      </c>
      <c r="AA260" s="10"/>
      <c r="AB260" s="10">
        <f t="shared" si="3"/>
        <v>0</v>
      </c>
    </row>
    <row r="261" spans="1:28" ht="12.75">
      <c r="A261" s="8">
        <v>254</v>
      </c>
      <c r="B261" s="9" t="s">
        <v>273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2">
        <v>0</v>
      </c>
      <c r="M261" s="11"/>
      <c r="N261" s="10"/>
      <c r="O261" s="10"/>
      <c r="P261" s="10"/>
      <c r="Q261" s="10"/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6">
        <v>0</v>
      </c>
      <c r="Z261" s="10">
        <v>0</v>
      </c>
      <c r="AA261" s="10"/>
      <c r="AB261" s="10">
        <f t="shared" si="3"/>
        <v>0</v>
      </c>
    </row>
    <row r="262" spans="1:28" ht="12.75">
      <c r="A262" s="8">
        <v>255</v>
      </c>
      <c r="B262" s="9" t="s">
        <v>274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2">
        <v>0</v>
      </c>
      <c r="M262" s="11"/>
      <c r="N262" s="10"/>
      <c r="O262" s="10"/>
      <c r="P262" s="10"/>
      <c r="Q262" s="10"/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6">
        <v>0</v>
      </c>
      <c r="Z262" s="10">
        <v>71</v>
      </c>
      <c r="AA262" s="10"/>
      <c r="AB262" s="10">
        <f t="shared" si="3"/>
        <v>71</v>
      </c>
    </row>
    <row r="263" spans="1:28" ht="12.75">
      <c r="A263" s="8">
        <v>256</v>
      </c>
      <c r="B263" s="9" t="s">
        <v>275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2">
        <v>0</v>
      </c>
      <c r="M263" s="11"/>
      <c r="N263" s="10"/>
      <c r="O263" s="10"/>
      <c r="P263" s="10"/>
      <c r="Q263" s="10"/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6">
        <v>0</v>
      </c>
      <c r="Z263" s="10">
        <v>0</v>
      </c>
      <c r="AA263" s="10"/>
      <c r="AB263" s="10">
        <f t="shared" si="3"/>
        <v>0</v>
      </c>
    </row>
    <row r="264" spans="1:28" ht="12.75">
      <c r="A264" s="8">
        <v>257</v>
      </c>
      <c r="B264" s="9" t="s">
        <v>276</v>
      </c>
      <c r="C264" s="10">
        <v>3094</v>
      </c>
      <c r="D264" s="10">
        <v>13928</v>
      </c>
      <c r="E264" s="10">
        <v>13418</v>
      </c>
      <c r="F264" s="10">
        <v>12958</v>
      </c>
      <c r="G264" s="10">
        <v>12538</v>
      </c>
      <c r="H264" s="10">
        <v>12118</v>
      </c>
      <c r="I264" s="10">
        <v>11718</v>
      </c>
      <c r="J264" s="10">
        <v>11332</v>
      </c>
      <c r="K264" s="10">
        <v>10340</v>
      </c>
      <c r="L264" s="2">
        <v>0</v>
      </c>
      <c r="M264" s="11"/>
      <c r="N264" s="10">
        <v>1460</v>
      </c>
      <c r="O264" s="10">
        <v>1602</v>
      </c>
      <c r="P264" s="10">
        <v>2952</v>
      </c>
      <c r="Q264" s="10">
        <v>8728</v>
      </c>
      <c r="R264" s="10">
        <v>0</v>
      </c>
      <c r="S264" s="10">
        <v>0</v>
      </c>
      <c r="T264" s="10">
        <v>0</v>
      </c>
      <c r="U264" s="10">
        <v>124</v>
      </c>
      <c r="V264" s="10">
        <v>0</v>
      </c>
      <c r="W264" s="10">
        <v>0</v>
      </c>
      <c r="X264" s="10">
        <v>0</v>
      </c>
      <c r="Y264" s="16">
        <v>0</v>
      </c>
      <c r="Z264" s="10">
        <v>0</v>
      </c>
      <c r="AA264" s="10"/>
      <c r="AB264" s="10">
        <f t="shared" si="3"/>
        <v>116310</v>
      </c>
    </row>
    <row r="265" spans="1:28" ht="12.75">
      <c r="A265" s="8">
        <v>258</v>
      </c>
      <c r="B265" s="9" t="s">
        <v>277</v>
      </c>
      <c r="C265" s="10"/>
      <c r="D265" s="10"/>
      <c r="E265" s="10"/>
      <c r="F265" s="10"/>
      <c r="G265" s="10"/>
      <c r="H265" s="10"/>
      <c r="I265" s="10"/>
      <c r="J265" s="10"/>
      <c r="K265" s="10"/>
      <c r="L265" s="2">
        <v>0</v>
      </c>
      <c r="M265" s="11"/>
      <c r="N265" s="10"/>
      <c r="O265" s="10"/>
      <c r="P265" s="10"/>
      <c r="Q265" s="10"/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6">
        <v>0</v>
      </c>
      <c r="Z265" s="10">
        <v>0</v>
      </c>
      <c r="AA265" s="10"/>
      <c r="AB265" s="10">
        <f aca="true" t="shared" si="4" ref="AB265:AB328">SUM(C265:AA265)</f>
        <v>0</v>
      </c>
    </row>
    <row r="266" spans="1:28" ht="12.75">
      <c r="A266" s="8">
        <v>259</v>
      </c>
      <c r="B266" s="9" t="s">
        <v>278</v>
      </c>
      <c r="C266" s="10"/>
      <c r="D266" s="10"/>
      <c r="E266" s="10">
        <v>29142</v>
      </c>
      <c r="F266" s="10">
        <v>28386</v>
      </c>
      <c r="G266" s="10">
        <v>27630</v>
      </c>
      <c r="H266" s="10">
        <v>26874</v>
      </c>
      <c r="I266" s="10">
        <v>62374</v>
      </c>
      <c r="J266" s="10">
        <v>171069</v>
      </c>
      <c r="K266" s="10">
        <v>155236</v>
      </c>
      <c r="L266" s="2">
        <v>0</v>
      </c>
      <c r="M266" s="11">
        <v>13431</v>
      </c>
      <c r="N266" s="10">
        <v>24238</v>
      </c>
      <c r="O266" s="10">
        <v>26806</v>
      </c>
      <c r="P266" s="10">
        <v>49838</v>
      </c>
      <c r="Q266" s="10">
        <v>42161</v>
      </c>
      <c r="R266" s="10">
        <v>0</v>
      </c>
      <c r="S266" s="10">
        <v>0</v>
      </c>
      <c r="T266" s="10">
        <v>0</v>
      </c>
      <c r="U266" s="10">
        <v>1048</v>
      </c>
      <c r="V266" s="10">
        <v>0</v>
      </c>
      <c r="W266" s="10">
        <v>0</v>
      </c>
      <c r="X266" s="10">
        <v>0</v>
      </c>
      <c r="Y266" s="16">
        <v>1515.22</v>
      </c>
      <c r="Z266" s="10">
        <v>625</v>
      </c>
      <c r="AA266" s="10"/>
      <c r="AB266" s="10">
        <f t="shared" si="4"/>
        <v>660373.22</v>
      </c>
    </row>
    <row r="267" spans="1:28" ht="12.75">
      <c r="A267" s="8">
        <v>260</v>
      </c>
      <c r="B267" s="9" t="s">
        <v>279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2">
        <v>0</v>
      </c>
      <c r="M267" s="11"/>
      <c r="N267" s="10"/>
      <c r="O267" s="10"/>
      <c r="P267" s="10"/>
      <c r="Q267" s="10"/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6">
        <v>0</v>
      </c>
      <c r="Z267" s="10">
        <v>0</v>
      </c>
      <c r="AA267" s="10"/>
      <c r="AB267" s="10">
        <f t="shared" si="4"/>
        <v>0</v>
      </c>
    </row>
    <row r="268" spans="1:28" ht="12.75">
      <c r="A268" s="8">
        <v>261</v>
      </c>
      <c r="B268" s="9" t="s">
        <v>280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2">
        <v>0</v>
      </c>
      <c r="M268" s="11"/>
      <c r="N268" s="10"/>
      <c r="O268" s="10"/>
      <c r="P268" s="10"/>
      <c r="Q268" s="10"/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6">
        <v>0</v>
      </c>
      <c r="Z268" s="10">
        <v>0</v>
      </c>
      <c r="AA268" s="10"/>
      <c r="AB268" s="10">
        <f t="shared" si="4"/>
        <v>0</v>
      </c>
    </row>
    <row r="269" spans="1:28" ht="12.75">
      <c r="A269" s="8">
        <v>262</v>
      </c>
      <c r="B269" s="9" t="s">
        <v>281</v>
      </c>
      <c r="C269" s="10">
        <v>105826</v>
      </c>
      <c r="D269" s="10">
        <v>100426</v>
      </c>
      <c r="E269" s="10">
        <v>94926</v>
      </c>
      <c r="F269" s="10">
        <v>117405</v>
      </c>
      <c r="G269" s="10">
        <v>97715</v>
      </c>
      <c r="H269" s="10">
        <v>91679</v>
      </c>
      <c r="I269" s="10">
        <v>85646</v>
      </c>
      <c r="J269" s="10">
        <v>79622</v>
      </c>
      <c r="K269" s="10">
        <v>69630</v>
      </c>
      <c r="L269" s="2">
        <v>0</v>
      </c>
      <c r="M269" s="11"/>
      <c r="N269" s="10"/>
      <c r="O269" s="10"/>
      <c r="P269" s="10"/>
      <c r="Q269" s="10">
        <v>9983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6">
        <v>1067.61</v>
      </c>
      <c r="Z269" s="10">
        <v>0</v>
      </c>
      <c r="AA269" s="10"/>
      <c r="AB269" s="10">
        <f t="shared" si="4"/>
        <v>853925.61</v>
      </c>
    </row>
    <row r="270" spans="1:28" ht="12.75">
      <c r="A270" s="8">
        <v>263</v>
      </c>
      <c r="B270" s="9" t="s">
        <v>282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2">
        <v>0</v>
      </c>
      <c r="M270" s="11"/>
      <c r="N270" s="10"/>
      <c r="O270" s="10"/>
      <c r="P270" s="10"/>
      <c r="Q270" s="10"/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6">
        <v>0</v>
      </c>
      <c r="Z270" s="10">
        <v>0</v>
      </c>
      <c r="AA270" s="10"/>
      <c r="AB270" s="10">
        <f t="shared" si="4"/>
        <v>0</v>
      </c>
    </row>
    <row r="271" spans="1:28" ht="12.75">
      <c r="A271" s="8">
        <v>264</v>
      </c>
      <c r="B271" s="9" t="s">
        <v>283</v>
      </c>
      <c r="C271" s="10">
        <v>5007</v>
      </c>
      <c r="D271" s="10">
        <v>20220</v>
      </c>
      <c r="E271" s="10">
        <v>12111</v>
      </c>
      <c r="F271" s="10">
        <v>11425</v>
      </c>
      <c r="G271" s="10">
        <v>11131</v>
      </c>
      <c r="H271" s="10">
        <v>11416</v>
      </c>
      <c r="I271" s="10">
        <v>11456</v>
      </c>
      <c r="J271" s="10">
        <v>26943</v>
      </c>
      <c r="K271" s="10">
        <v>67629</v>
      </c>
      <c r="L271" s="2">
        <v>0</v>
      </c>
      <c r="M271" s="11"/>
      <c r="N271" s="10"/>
      <c r="O271" s="10"/>
      <c r="P271" s="10"/>
      <c r="Q271" s="10"/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6">
        <v>1232.76</v>
      </c>
      <c r="Z271" s="10">
        <v>551</v>
      </c>
      <c r="AA271" s="10"/>
      <c r="AB271" s="10">
        <f t="shared" si="4"/>
        <v>179121.76</v>
      </c>
    </row>
    <row r="272" spans="1:28" ht="12.75">
      <c r="A272" s="8">
        <v>265</v>
      </c>
      <c r="B272" s="9" t="s">
        <v>284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2">
        <v>0</v>
      </c>
      <c r="M272" s="11"/>
      <c r="N272" s="10"/>
      <c r="O272" s="10"/>
      <c r="P272" s="10"/>
      <c r="Q272" s="10"/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6">
        <v>0</v>
      </c>
      <c r="Z272" s="10">
        <v>0</v>
      </c>
      <c r="AA272" s="10"/>
      <c r="AB272" s="10">
        <f t="shared" si="4"/>
        <v>0</v>
      </c>
    </row>
    <row r="273" spans="1:28" ht="12.75">
      <c r="A273" s="8">
        <v>266</v>
      </c>
      <c r="B273" s="9" t="s">
        <v>285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2">
        <v>0</v>
      </c>
      <c r="M273" s="11"/>
      <c r="N273" s="10"/>
      <c r="O273" s="10"/>
      <c r="P273" s="10"/>
      <c r="Q273" s="10"/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6">
        <v>0</v>
      </c>
      <c r="Z273" s="10">
        <v>0</v>
      </c>
      <c r="AA273" s="10"/>
      <c r="AB273" s="10">
        <f t="shared" si="4"/>
        <v>0</v>
      </c>
    </row>
    <row r="274" spans="1:28" ht="12.75">
      <c r="A274" s="8">
        <v>267</v>
      </c>
      <c r="B274" s="9" t="s">
        <v>286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2">
        <v>0</v>
      </c>
      <c r="M274" s="11"/>
      <c r="N274" s="10"/>
      <c r="O274" s="10"/>
      <c r="P274" s="10"/>
      <c r="Q274" s="10"/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6">
        <v>0</v>
      </c>
      <c r="Z274" s="10">
        <v>0</v>
      </c>
      <c r="AA274" s="10"/>
      <c r="AB274" s="10">
        <f t="shared" si="4"/>
        <v>0</v>
      </c>
    </row>
    <row r="275" spans="1:28" ht="12.75">
      <c r="A275" s="8">
        <v>268</v>
      </c>
      <c r="B275" s="9" t="s">
        <v>287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2">
        <v>0</v>
      </c>
      <c r="M275" s="11"/>
      <c r="N275" s="10"/>
      <c r="O275" s="10"/>
      <c r="P275" s="10"/>
      <c r="Q275" s="10"/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6">
        <v>0</v>
      </c>
      <c r="Z275" s="10">
        <v>0</v>
      </c>
      <c r="AA275" s="10"/>
      <c r="AB275" s="10">
        <f t="shared" si="4"/>
        <v>0</v>
      </c>
    </row>
    <row r="276" spans="1:28" ht="12.75">
      <c r="A276" s="8">
        <v>269</v>
      </c>
      <c r="B276" s="9" t="s">
        <v>288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2">
        <v>0</v>
      </c>
      <c r="M276" s="11"/>
      <c r="N276" s="10"/>
      <c r="O276" s="10"/>
      <c r="P276" s="10"/>
      <c r="Q276" s="10"/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6">
        <v>0</v>
      </c>
      <c r="Z276" s="10">
        <v>0</v>
      </c>
      <c r="AA276" s="10"/>
      <c r="AB276" s="10">
        <f t="shared" si="4"/>
        <v>0</v>
      </c>
    </row>
    <row r="277" spans="1:28" ht="12.75">
      <c r="A277" s="8">
        <v>270</v>
      </c>
      <c r="B277" s="9" t="s">
        <v>289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2">
        <v>0</v>
      </c>
      <c r="M277" s="11"/>
      <c r="N277" s="10"/>
      <c r="O277" s="10"/>
      <c r="P277" s="10"/>
      <c r="Q277" s="10"/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6">
        <v>0</v>
      </c>
      <c r="Z277" s="10">
        <v>0</v>
      </c>
      <c r="AA277" s="10"/>
      <c r="AB277" s="10">
        <f t="shared" si="4"/>
        <v>0</v>
      </c>
    </row>
    <row r="278" spans="1:28" ht="12.75">
      <c r="A278" s="8">
        <v>271</v>
      </c>
      <c r="B278" s="9" t="s">
        <v>290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2">
        <v>0</v>
      </c>
      <c r="M278" s="11"/>
      <c r="N278" s="10"/>
      <c r="O278" s="10"/>
      <c r="P278" s="10"/>
      <c r="Q278" s="10"/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6">
        <v>0</v>
      </c>
      <c r="Z278" s="10">
        <v>0</v>
      </c>
      <c r="AA278" s="10"/>
      <c r="AB278" s="10">
        <f t="shared" si="4"/>
        <v>0</v>
      </c>
    </row>
    <row r="279" spans="1:28" ht="12.75">
      <c r="A279" s="8">
        <v>272</v>
      </c>
      <c r="B279" s="9" t="s">
        <v>291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2">
        <v>0</v>
      </c>
      <c r="M279" s="11"/>
      <c r="N279" s="10"/>
      <c r="O279" s="10"/>
      <c r="P279" s="10"/>
      <c r="Q279" s="10"/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6">
        <v>0</v>
      </c>
      <c r="Z279" s="10">
        <v>0</v>
      </c>
      <c r="AA279" s="10"/>
      <c r="AB279" s="10">
        <f t="shared" si="4"/>
        <v>0</v>
      </c>
    </row>
    <row r="280" spans="1:28" ht="12.75">
      <c r="A280" s="8">
        <v>273</v>
      </c>
      <c r="B280" s="9" t="s">
        <v>292</v>
      </c>
      <c r="C280" s="10">
        <v>12878</v>
      </c>
      <c r="D280" s="10">
        <v>12470</v>
      </c>
      <c r="E280" s="10">
        <v>11096</v>
      </c>
      <c r="F280" s="10">
        <v>76585</v>
      </c>
      <c r="G280" s="10">
        <v>72748</v>
      </c>
      <c r="H280" s="10">
        <v>70389</v>
      </c>
      <c r="I280" s="10">
        <v>68256</v>
      </c>
      <c r="J280" s="10">
        <v>66117</v>
      </c>
      <c r="K280" s="10">
        <v>61114</v>
      </c>
      <c r="L280" s="2">
        <v>0</v>
      </c>
      <c r="M280" s="11">
        <v>5447</v>
      </c>
      <c r="N280" s="10"/>
      <c r="O280" s="10">
        <v>11138</v>
      </c>
      <c r="P280" s="10">
        <v>20898</v>
      </c>
      <c r="Q280" s="10">
        <v>17828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6">
        <v>0</v>
      </c>
      <c r="Z280" s="10">
        <v>0</v>
      </c>
      <c r="AA280" s="10"/>
      <c r="AB280" s="10">
        <f t="shared" si="4"/>
        <v>506964</v>
      </c>
    </row>
    <row r="281" spans="1:28" ht="12.75">
      <c r="A281" s="8">
        <v>274</v>
      </c>
      <c r="B281" s="9" t="s">
        <v>293</v>
      </c>
      <c r="C281" s="10">
        <v>17427</v>
      </c>
      <c r="D281" s="10">
        <v>17200</v>
      </c>
      <c r="E281" s="10">
        <v>17480</v>
      </c>
      <c r="F281" s="10">
        <v>64432</v>
      </c>
      <c r="G281" s="10">
        <v>59500</v>
      </c>
      <c r="H281" s="10">
        <v>70553</v>
      </c>
      <c r="I281" s="10">
        <v>68063</v>
      </c>
      <c r="J281" s="10">
        <v>70644</v>
      </c>
      <c r="K281" s="10">
        <v>39109</v>
      </c>
      <c r="L281" s="2">
        <v>0</v>
      </c>
      <c r="M281" s="11"/>
      <c r="N281" s="10"/>
      <c r="O281" s="10"/>
      <c r="P281" s="10"/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6">
        <v>0</v>
      </c>
      <c r="Z281" s="10">
        <v>0</v>
      </c>
      <c r="AA281" s="10"/>
      <c r="AB281" s="10">
        <f t="shared" si="4"/>
        <v>424408</v>
      </c>
    </row>
    <row r="282" spans="1:28" ht="12.75">
      <c r="A282" s="8">
        <v>275</v>
      </c>
      <c r="B282" s="9" t="s">
        <v>294</v>
      </c>
      <c r="C282" s="10"/>
      <c r="D282" s="10">
        <v>16374</v>
      </c>
      <c r="E282" s="10">
        <v>31442</v>
      </c>
      <c r="F282" s="10">
        <v>24551</v>
      </c>
      <c r="G282" s="10">
        <v>23551</v>
      </c>
      <c r="H282" s="10">
        <v>22551</v>
      </c>
      <c r="I282" s="10">
        <v>21551</v>
      </c>
      <c r="J282" s="10">
        <v>18536</v>
      </c>
      <c r="K282" s="10">
        <v>16655</v>
      </c>
      <c r="L282" s="2">
        <v>0</v>
      </c>
      <c r="M282" s="11"/>
      <c r="N282" s="10"/>
      <c r="O282" s="10"/>
      <c r="P282" s="10"/>
      <c r="Q282" s="10"/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6">
        <v>0</v>
      </c>
      <c r="Z282" s="10">
        <v>0</v>
      </c>
      <c r="AA282" s="10"/>
      <c r="AB282" s="10">
        <f t="shared" si="4"/>
        <v>175211</v>
      </c>
    </row>
    <row r="283" spans="1:28" ht="12.75">
      <c r="A283" s="8">
        <v>276</v>
      </c>
      <c r="B283" s="9" t="s">
        <v>295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2">
        <v>0</v>
      </c>
      <c r="M283" s="11"/>
      <c r="N283" s="10"/>
      <c r="O283" s="10"/>
      <c r="P283" s="10"/>
      <c r="Q283" s="10"/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6">
        <v>0</v>
      </c>
      <c r="Z283" s="10">
        <v>0</v>
      </c>
      <c r="AA283" s="10"/>
      <c r="AB283" s="10">
        <f t="shared" si="4"/>
        <v>0</v>
      </c>
    </row>
    <row r="284" spans="1:28" ht="12.75">
      <c r="A284" s="8">
        <v>277</v>
      </c>
      <c r="B284" s="9" t="s">
        <v>296</v>
      </c>
      <c r="C284" s="10"/>
      <c r="D284" s="10"/>
      <c r="E284" s="10"/>
      <c r="F284" s="10"/>
      <c r="G284" s="10"/>
      <c r="H284" s="10"/>
      <c r="I284" s="10"/>
      <c r="J284" s="10"/>
      <c r="K284" s="10"/>
      <c r="L284" s="2">
        <v>0</v>
      </c>
      <c r="M284" s="11"/>
      <c r="N284" s="10"/>
      <c r="O284" s="10"/>
      <c r="P284" s="10"/>
      <c r="Q284" s="10"/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6">
        <v>0</v>
      </c>
      <c r="Z284" s="10">
        <v>0</v>
      </c>
      <c r="AA284" s="10"/>
      <c r="AB284" s="10">
        <f t="shared" si="4"/>
        <v>0</v>
      </c>
    </row>
    <row r="285" spans="1:28" ht="12.75">
      <c r="A285" s="8">
        <v>278</v>
      </c>
      <c r="B285" s="9" t="s">
        <v>297</v>
      </c>
      <c r="C285" s="10"/>
      <c r="D285" s="10"/>
      <c r="E285" s="10"/>
      <c r="F285" s="10"/>
      <c r="G285" s="10"/>
      <c r="H285" s="10"/>
      <c r="I285" s="10"/>
      <c r="J285" s="10"/>
      <c r="K285" s="10"/>
      <c r="L285" s="2">
        <v>0</v>
      </c>
      <c r="M285" s="11"/>
      <c r="N285" s="10"/>
      <c r="O285" s="10"/>
      <c r="P285" s="10"/>
      <c r="Q285" s="10"/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6">
        <v>0</v>
      </c>
      <c r="Z285" s="10">
        <v>0</v>
      </c>
      <c r="AA285" s="10"/>
      <c r="AB285" s="10">
        <f t="shared" si="4"/>
        <v>0</v>
      </c>
    </row>
    <row r="286" spans="1:28" ht="12.75">
      <c r="A286" s="8">
        <v>279</v>
      </c>
      <c r="B286" s="9" t="s">
        <v>298</v>
      </c>
      <c r="C286" s="10"/>
      <c r="D286" s="10"/>
      <c r="E286" s="10"/>
      <c r="F286" s="10"/>
      <c r="G286" s="10"/>
      <c r="H286" s="10"/>
      <c r="I286" s="10"/>
      <c r="J286" s="10"/>
      <c r="K286" s="10">
        <v>30669</v>
      </c>
      <c r="L286" s="2">
        <v>0</v>
      </c>
      <c r="M286" s="11">
        <v>6718</v>
      </c>
      <c r="N286" s="10">
        <v>12640</v>
      </c>
      <c r="O286" s="10">
        <v>17181</v>
      </c>
      <c r="P286" s="10">
        <v>43245</v>
      </c>
      <c r="Q286" s="10">
        <v>38239</v>
      </c>
      <c r="R286" s="10">
        <v>0</v>
      </c>
      <c r="S286" s="10">
        <v>0</v>
      </c>
      <c r="T286" s="10">
        <v>0</v>
      </c>
      <c r="U286" s="10">
        <v>806</v>
      </c>
      <c r="V286" s="10">
        <v>0</v>
      </c>
      <c r="W286" s="10">
        <v>0</v>
      </c>
      <c r="X286" s="10">
        <v>0</v>
      </c>
      <c r="Y286" s="16">
        <v>1816.37</v>
      </c>
      <c r="Z286" s="10">
        <v>829</v>
      </c>
      <c r="AA286" s="10"/>
      <c r="AB286" s="10">
        <f t="shared" si="4"/>
        <v>152143.37</v>
      </c>
    </row>
    <row r="287" spans="1:28" ht="12.75">
      <c r="A287" s="8">
        <v>280</v>
      </c>
      <c r="B287" s="9" t="s">
        <v>299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2">
        <v>0</v>
      </c>
      <c r="M287" s="11"/>
      <c r="N287" s="10"/>
      <c r="O287" s="10"/>
      <c r="P287" s="10"/>
      <c r="Q287" s="10"/>
      <c r="R287" s="10">
        <v>0</v>
      </c>
      <c r="S287" s="10">
        <v>0</v>
      </c>
      <c r="T287" s="10">
        <v>0</v>
      </c>
      <c r="U287" s="10">
        <v>196</v>
      </c>
      <c r="V287" s="10">
        <v>0</v>
      </c>
      <c r="W287" s="10">
        <v>0</v>
      </c>
      <c r="X287" s="10">
        <v>0</v>
      </c>
      <c r="Y287" s="16">
        <v>801.98</v>
      </c>
      <c r="Z287" s="10">
        <v>362</v>
      </c>
      <c r="AA287" s="10"/>
      <c r="AB287" s="10">
        <f t="shared" si="4"/>
        <v>1359.98</v>
      </c>
    </row>
    <row r="288" spans="1:28" ht="12.75">
      <c r="A288" s="8">
        <v>281</v>
      </c>
      <c r="B288" s="9" t="s">
        <v>300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2">
        <v>0</v>
      </c>
      <c r="M288" s="11"/>
      <c r="N288" s="10"/>
      <c r="O288" s="10"/>
      <c r="P288" s="10"/>
      <c r="Q288" s="10"/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6">
        <v>0</v>
      </c>
      <c r="Z288" s="10">
        <v>0</v>
      </c>
      <c r="AA288" s="10"/>
      <c r="AB288" s="10">
        <f t="shared" si="4"/>
        <v>0</v>
      </c>
    </row>
    <row r="289" spans="1:28" ht="12.75">
      <c r="A289" s="8">
        <v>282</v>
      </c>
      <c r="B289" s="9" t="s">
        <v>301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2">
        <v>0</v>
      </c>
      <c r="M289" s="11"/>
      <c r="N289" s="10"/>
      <c r="O289" s="10"/>
      <c r="P289" s="10"/>
      <c r="Q289" s="10"/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6">
        <v>0</v>
      </c>
      <c r="Z289" s="10">
        <v>0</v>
      </c>
      <c r="AA289" s="10"/>
      <c r="AB289" s="10">
        <f t="shared" si="4"/>
        <v>0</v>
      </c>
    </row>
    <row r="290" spans="1:28" ht="12.75">
      <c r="A290" s="8">
        <v>283</v>
      </c>
      <c r="B290" s="9" t="s">
        <v>302</v>
      </c>
      <c r="C290" s="10"/>
      <c r="D290" s="10"/>
      <c r="E290" s="10"/>
      <c r="F290" s="10"/>
      <c r="G290" s="10"/>
      <c r="H290" s="10"/>
      <c r="I290" s="10"/>
      <c r="J290" s="10"/>
      <c r="K290" s="10"/>
      <c r="L290" s="2">
        <v>0</v>
      </c>
      <c r="M290" s="11"/>
      <c r="N290" s="10"/>
      <c r="O290" s="10"/>
      <c r="P290" s="10"/>
      <c r="Q290" s="10"/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6">
        <v>0</v>
      </c>
      <c r="Z290" s="10">
        <v>0</v>
      </c>
      <c r="AA290" s="10"/>
      <c r="AB290" s="10">
        <f t="shared" si="4"/>
        <v>0</v>
      </c>
    </row>
    <row r="291" spans="1:28" ht="12.75">
      <c r="A291" s="8">
        <v>284</v>
      </c>
      <c r="B291" s="9" t="s">
        <v>303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2">
        <v>0</v>
      </c>
      <c r="M291" s="11"/>
      <c r="N291" s="10"/>
      <c r="O291" s="10"/>
      <c r="P291" s="10"/>
      <c r="Q291" s="10"/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6">
        <v>0</v>
      </c>
      <c r="Z291" s="10">
        <v>0</v>
      </c>
      <c r="AA291" s="10"/>
      <c r="AB291" s="10">
        <f t="shared" si="4"/>
        <v>0</v>
      </c>
    </row>
    <row r="292" spans="1:28" ht="12.75">
      <c r="A292" s="8">
        <v>285</v>
      </c>
      <c r="B292" s="9" t="s">
        <v>304</v>
      </c>
      <c r="C292" s="10"/>
      <c r="D292" s="10"/>
      <c r="E292" s="10"/>
      <c r="F292" s="10"/>
      <c r="G292" s="10"/>
      <c r="H292" s="10"/>
      <c r="I292" s="10"/>
      <c r="J292" s="10"/>
      <c r="K292" s="10"/>
      <c r="L292" s="2">
        <v>0</v>
      </c>
      <c r="M292" s="11"/>
      <c r="N292" s="10"/>
      <c r="O292" s="10"/>
      <c r="P292" s="10"/>
      <c r="Q292" s="10"/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6">
        <v>0</v>
      </c>
      <c r="Z292" s="10">
        <v>0</v>
      </c>
      <c r="AA292" s="10"/>
      <c r="AB292" s="10">
        <f t="shared" si="4"/>
        <v>0</v>
      </c>
    </row>
    <row r="293" spans="1:28" ht="12.75">
      <c r="A293" s="8">
        <v>286</v>
      </c>
      <c r="B293" s="9" t="s">
        <v>305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2">
        <v>0</v>
      </c>
      <c r="M293" s="11"/>
      <c r="N293" s="10"/>
      <c r="O293" s="10"/>
      <c r="P293" s="10"/>
      <c r="Q293" s="10"/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6">
        <v>0</v>
      </c>
      <c r="Z293" s="10">
        <v>0</v>
      </c>
      <c r="AA293" s="10"/>
      <c r="AB293" s="10">
        <f t="shared" si="4"/>
        <v>0</v>
      </c>
    </row>
    <row r="294" spans="1:28" ht="12.75">
      <c r="A294" s="8">
        <v>287</v>
      </c>
      <c r="B294" s="9" t="s">
        <v>306</v>
      </c>
      <c r="C294" s="10"/>
      <c r="D294" s="10"/>
      <c r="E294" s="10"/>
      <c r="F294" s="10"/>
      <c r="G294" s="10"/>
      <c r="H294" s="10">
        <v>16506</v>
      </c>
      <c r="I294" s="10">
        <v>14389</v>
      </c>
      <c r="J294" s="10">
        <v>13999</v>
      </c>
      <c r="K294" s="10">
        <v>12882</v>
      </c>
      <c r="L294" s="2">
        <v>0</v>
      </c>
      <c r="M294" s="11">
        <v>10861</v>
      </c>
      <c r="N294" s="10">
        <v>19886</v>
      </c>
      <c r="O294" s="10">
        <v>22363</v>
      </c>
      <c r="P294" s="10">
        <v>42277</v>
      </c>
      <c r="Q294" s="10">
        <v>36449</v>
      </c>
      <c r="R294" s="10">
        <v>0</v>
      </c>
      <c r="S294" s="10">
        <v>0</v>
      </c>
      <c r="T294" s="10">
        <v>0</v>
      </c>
      <c r="U294" s="10">
        <v>828</v>
      </c>
      <c r="V294" s="10">
        <v>0</v>
      </c>
      <c r="W294" s="10">
        <v>1536</v>
      </c>
      <c r="X294" s="10">
        <v>0</v>
      </c>
      <c r="Y294" s="16">
        <v>1408.44</v>
      </c>
      <c r="Z294" s="10">
        <v>622</v>
      </c>
      <c r="AA294" s="10"/>
      <c r="AB294" s="10">
        <f t="shared" si="4"/>
        <v>194006.44</v>
      </c>
    </row>
    <row r="295" spans="1:28" ht="12.75">
      <c r="A295" s="8">
        <v>288</v>
      </c>
      <c r="B295" s="9" t="s">
        <v>307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2">
        <v>0</v>
      </c>
      <c r="M295" s="11"/>
      <c r="N295" s="10"/>
      <c r="O295" s="10"/>
      <c r="P295" s="10"/>
      <c r="Q295" s="10"/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6">
        <v>0</v>
      </c>
      <c r="Z295" s="10">
        <v>0</v>
      </c>
      <c r="AA295" s="10"/>
      <c r="AB295" s="10">
        <f t="shared" si="4"/>
        <v>0</v>
      </c>
    </row>
    <row r="296" spans="1:28" ht="12.75">
      <c r="A296" s="8">
        <v>289</v>
      </c>
      <c r="B296" s="9" t="s">
        <v>308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2">
        <v>0</v>
      </c>
      <c r="M296" s="11"/>
      <c r="N296" s="10"/>
      <c r="O296" s="10"/>
      <c r="P296" s="10"/>
      <c r="Q296" s="10"/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6">
        <v>0</v>
      </c>
      <c r="Z296" s="10">
        <v>0</v>
      </c>
      <c r="AA296" s="10"/>
      <c r="AB296" s="10">
        <f t="shared" si="4"/>
        <v>0</v>
      </c>
    </row>
    <row r="297" spans="1:28" ht="12.75">
      <c r="A297" s="8">
        <v>290</v>
      </c>
      <c r="B297" s="9" t="s">
        <v>309</v>
      </c>
      <c r="C297" s="10"/>
      <c r="D297" s="10"/>
      <c r="E297" s="10"/>
      <c r="F297" s="10"/>
      <c r="G297" s="10"/>
      <c r="H297" s="10"/>
      <c r="I297" s="10"/>
      <c r="J297" s="10"/>
      <c r="K297" s="10"/>
      <c r="L297" s="2">
        <v>0</v>
      </c>
      <c r="M297" s="11"/>
      <c r="N297" s="10"/>
      <c r="O297" s="10"/>
      <c r="P297" s="10"/>
      <c r="Q297" s="10"/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6">
        <v>0</v>
      </c>
      <c r="Z297" s="10">
        <v>0</v>
      </c>
      <c r="AA297" s="10"/>
      <c r="AB297" s="10">
        <f t="shared" si="4"/>
        <v>0</v>
      </c>
    </row>
    <row r="298" spans="1:28" ht="12.75">
      <c r="A298" s="8">
        <v>291</v>
      </c>
      <c r="B298" s="9" t="s">
        <v>310</v>
      </c>
      <c r="C298" s="10"/>
      <c r="D298" s="10"/>
      <c r="E298" s="10"/>
      <c r="F298" s="10"/>
      <c r="G298" s="10"/>
      <c r="H298" s="10"/>
      <c r="I298" s="10"/>
      <c r="J298" s="10"/>
      <c r="K298" s="10"/>
      <c r="L298" s="2">
        <v>0</v>
      </c>
      <c r="M298" s="11"/>
      <c r="N298" s="10"/>
      <c r="O298" s="10"/>
      <c r="P298" s="10"/>
      <c r="Q298" s="10"/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6">
        <v>0</v>
      </c>
      <c r="Z298" s="10">
        <v>207</v>
      </c>
      <c r="AA298" s="10"/>
      <c r="AB298" s="10">
        <f t="shared" si="4"/>
        <v>207</v>
      </c>
    </row>
    <row r="299" spans="1:28" ht="12.75">
      <c r="A299" s="8">
        <v>292</v>
      </c>
      <c r="B299" s="9" t="s">
        <v>311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2">
        <v>0</v>
      </c>
      <c r="M299" s="11"/>
      <c r="N299" s="10"/>
      <c r="O299" s="10"/>
      <c r="P299" s="10"/>
      <c r="Q299" s="10"/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6">
        <v>0</v>
      </c>
      <c r="Z299" s="10">
        <v>0</v>
      </c>
      <c r="AA299" s="10"/>
      <c r="AB299" s="10">
        <f t="shared" si="4"/>
        <v>0</v>
      </c>
    </row>
    <row r="300" spans="1:28" ht="12.75">
      <c r="A300" s="8">
        <v>293</v>
      </c>
      <c r="B300" s="9" t="s">
        <v>312</v>
      </c>
      <c r="C300" s="10"/>
      <c r="D300" s="10"/>
      <c r="E300" s="10"/>
      <c r="F300" s="10"/>
      <c r="G300" s="10"/>
      <c r="H300" s="10"/>
      <c r="I300" s="10"/>
      <c r="J300" s="10"/>
      <c r="K300" s="10"/>
      <c r="L300" s="2">
        <v>0</v>
      </c>
      <c r="M300" s="11"/>
      <c r="N300" s="10"/>
      <c r="O300" s="10"/>
      <c r="P300" s="10"/>
      <c r="Q300" s="10"/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6">
        <v>0</v>
      </c>
      <c r="Z300" s="10">
        <v>0</v>
      </c>
      <c r="AA300" s="10"/>
      <c r="AB300" s="10">
        <f t="shared" si="4"/>
        <v>0</v>
      </c>
    </row>
    <row r="301" spans="1:28" ht="12.75">
      <c r="A301" s="8">
        <v>294</v>
      </c>
      <c r="B301" s="9" t="s">
        <v>313</v>
      </c>
      <c r="C301" s="10"/>
      <c r="D301" s="10"/>
      <c r="E301" s="10"/>
      <c r="F301" s="10"/>
      <c r="G301" s="10">
        <v>152409</v>
      </c>
      <c r="H301" s="10">
        <v>37140</v>
      </c>
      <c r="I301" s="10">
        <v>35930</v>
      </c>
      <c r="J301" s="10">
        <v>34733</v>
      </c>
      <c r="K301" s="10">
        <v>31722</v>
      </c>
      <c r="L301" s="2">
        <v>0</v>
      </c>
      <c r="M301" s="11"/>
      <c r="N301" s="10"/>
      <c r="O301" s="10">
        <v>5393</v>
      </c>
      <c r="P301" s="10">
        <v>16648</v>
      </c>
      <c r="Q301" s="10">
        <v>11961</v>
      </c>
      <c r="R301" s="10">
        <v>0</v>
      </c>
      <c r="S301" s="10">
        <v>0</v>
      </c>
      <c r="T301" s="10">
        <v>0</v>
      </c>
      <c r="U301" s="10">
        <v>220</v>
      </c>
      <c r="V301" s="10">
        <v>0</v>
      </c>
      <c r="W301" s="10">
        <v>0</v>
      </c>
      <c r="X301" s="10">
        <v>0</v>
      </c>
      <c r="Y301" s="16">
        <v>0</v>
      </c>
      <c r="Z301" s="10">
        <v>0</v>
      </c>
      <c r="AA301" s="10"/>
      <c r="AB301" s="10">
        <f t="shared" si="4"/>
        <v>326156</v>
      </c>
    </row>
    <row r="302" spans="1:28" ht="12.75">
      <c r="A302" s="8">
        <v>295</v>
      </c>
      <c r="B302" s="9" t="s">
        <v>314</v>
      </c>
      <c r="C302" s="10"/>
      <c r="D302" s="10">
        <v>2137</v>
      </c>
      <c r="E302" s="10">
        <v>2052</v>
      </c>
      <c r="F302" s="10">
        <v>1970</v>
      </c>
      <c r="G302" s="10">
        <v>55918</v>
      </c>
      <c r="H302" s="10">
        <v>56712</v>
      </c>
      <c r="I302" s="10">
        <v>67788</v>
      </c>
      <c r="J302" s="10">
        <v>73840</v>
      </c>
      <c r="K302" s="10">
        <v>76521</v>
      </c>
      <c r="L302" s="2">
        <v>0</v>
      </c>
      <c r="M302" s="11">
        <v>7357</v>
      </c>
      <c r="N302" s="10">
        <v>25070</v>
      </c>
      <c r="O302" s="10">
        <v>54754</v>
      </c>
      <c r="P302" s="10">
        <v>166334</v>
      </c>
      <c r="Q302" s="10">
        <v>239707</v>
      </c>
      <c r="R302" s="10">
        <v>0</v>
      </c>
      <c r="S302" s="10">
        <v>0</v>
      </c>
      <c r="T302" s="10">
        <v>0</v>
      </c>
      <c r="U302" s="10">
        <v>9756</v>
      </c>
      <c r="V302" s="10">
        <v>0</v>
      </c>
      <c r="W302" s="10">
        <v>0</v>
      </c>
      <c r="X302" s="10">
        <v>0</v>
      </c>
      <c r="Y302" s="16">
        <v>20897.69</v>
      </c>
      <c r="Z302" s="10">
        <v>8632</v>
      </c>
      <c r="AA302" s="10"/>
      <c r="AB302" s="10">
        <f t="shared" si="4"/>
        <v>869445.69</v>
      </c>
    </row>
    <row r="303" spans="1:28" ht="12.75">
      <c r="A303" s="8">
        <v>296</v>
      </c>
      <c r="B303" s="9" t="s">
        <v>315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2">
        <v>0</v>
      </c>
      <c r="M303" s="11"/>
      <c r="N303" s="10"/>
      <c r="O303" s="10"/>
      <c r="P303" s="10"/>
      <c r="Q303" s="10"/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6">
        <v>0</v>
      </c>
      <c r="Z303" s="10">
        <v>0</v>
      </c>
      <c r="AA303" s="10"/>
      <c r="AB303" s="10">
        <f t="shared" si="4"/>
        <v>0</v>
      </c>
    </row>
    <row r="304" spans="1:28" ht="12.75">
      <c r="A304" s="8">
        <v>297</v>
      </c>
      <c r="B304" s="9" t="s">
        <v>316</v>
      </c>
      <c r="C304" s="10"/>
      <c r="D304" s="10"/>
      <c r="E304" s="10"/>
      <c r="F304" s="10"/>
      <c r="G304" s="10"/>
      <c r="H304" s="10"/>
      <c r="I304" s="10"/>
      <c r="J304" s="10"/>
      <c r="K304" s="10"/>
      <c r="L304" s="2">
        <v>0</v>
      </c>
      <c r="M304" s="11"/>
      <c r="N304" s="10"/>
      <c r="O304" s="10"/>
      <c r="P304" s="10"/>
      <c r="Q304" s="10"/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6">
        <v>0</v>
      </c>
      <c r="Z304" s="10">
        <v>0</v>
      </c>
      <c r="AA304" s="10"/>
      <c r="AB304" s="10">
        <f t="shared" si="4"/>
        <v>0</v>
      </c>
    </row>
    <row r="305" spans="1:28" ht="12.75">
      <c r="A305" s="8">
        <v>298</v>
      </c>
      <c r="B305" s="9" t="s">
        <v>317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2">
        <v>0</v>
      </c>
      <c r="M305" s="11"/>
      <c r="N305" s="10"/>
      <c r="O305" s="10"/>
      <c r="P305" s="10"/>
      <c r="Q305" s="10"/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6">
        <v>0</v>
      </c>
      <c r="Z305" s="10">
        <v>0</v>
      </c>
      <c r="AA305" s="10"/>
      <c r="AB305" s="10">
        <f t="shared" si="4"/>
        <v>0</v>
      </c>
    </row>
    <row r="306" spans="1:28" ht="12.75">
      <c r="A306" s="8">
        <v>299</v>
      </c>
      <c r="B306" s="9" t="s">
        <v>318</v>
      </c>
      <c r="C306" s="10"/>
      <c r="D306" s="10"/>
      <c r="E306" s="10"/>
      <c r="F306" s="10"/>
      <c r="G306" s="10"/>
      <c r="H306" s="10"/>
      <c r="I306" s="10"/>
      <c r="J306" s="10"/>
      <c r="K306" s="10"/>
      <c r="L306" s="2">
        <v>0</v>
      </c>
      <c r="M306" s="11"/>
      <c r="N306" s="10"/>
      <c r="O306" s="10"/>
      <c r="P306" s="10"/>
      <c r="Q306" s="10"/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6">
        <v>0</v>
      </c>
      <c r="Z306" s="10">
        <v>0</v>
      </c>
      <c r="AA306" s="10"/>
      <c r="AB306" s="10">
        <f t="shared" si="4"/>
        <v>0</v>
      </c>
    </row>
    <row r="307" spans="1:28" ht="12.75">
      <c r="A307" s="8">
        <v>300</v>
      </c>
      <c r="B307" s="9" t="s">
        <v>319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2">
        <v>0</v>
      </c>
      <c r="M307" s="11"/>
      <c r="N307" s="10"/>
      <c r="O307" s="10"/>
      <c r="P307" s="10"/>
      <c r="Q307" s="10"/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6">
        <v>0</v>
      </c>
      <c r="Z307" s="10">
        <v>0</v>
      </c>
      <c r="AA307" s="10"/>
      <c r="AB307" s="10">
        <f t="shared" si="4"/>
        <v>0</v>
      </c>
    </row>
    <row r="308" spans="1:28" ht="12.75">
      <c r="A308" s="8">
        <v>301</v>
      </c>
      <c r="B308" s="9" t="s">
        <v>320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2">
        <v>0</v>
      </c>
      <c r="M308" s="11"/>
      <c r="N308" s="10"/>
      <c r="O308" s="10"/>
      <c r="P308" s="10"/>
      <c r="Q308" s="10"/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6">
        <v>0</v>
      </c>
      <c r="Z308" s="10">
        <v>0</v>
      </c>
      <c r="AA308" s="10"/>
      <c r="AB308" s="10">
        <f t="shared" si="4"/>
        <v>0</v>
      </c>
    </row>
    <row r="309" spans="1:28" ht="12.75">
      <c r="A309" s="8">
        <v>302</v>
      </c>
      <c r="B309" s="9" t="s">
        <v>321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2">
        <v>0</v>
      </c>
      <c r="M309" s="11"/>
      <c r="N309" s="10"/>
      <c r="O309" s="10"/>
      <c r="P309" s="10"/>
      <c r="Q309" s="10"/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6">
        <v>0</v>
      </c>
      <c r="Z309" s="10">
        <v>0</v>
      </c>
      <c r="AA309" s="10"/>
      <c r="AB309" s="10">
        <f t="shared" si="4"/>
        <v>0</v>
      </c>
    </row>
    <row r="310" spans="1:28" ht="12.75">
      <c r="A310" s="8">
        <v>303</v>
      </c>
      <c r="B310" s="9" t="s">
        <v>322</v>
      </c>
      <c r="C310" s="10"/>
      <c r="D310" s="10"/>
      <c r="E310" s="10"/>
      <c r="F310" s="10"/>
      <c r="G310" s="10"/>
      <c r="H310" s="10"/>
      <c r="I310" s="10"/>
      <c r="J310" s="10"/>
      <c r="K310" s="10"/>
      <c r="L310" s="2">
        <v>0</v>
      </c>
      <c r="M310" s="11"/>
      <c r="N310" s="10"/>
      <c r="O310" s="10"/>
      <c r="P310" s="10"/>
      <c r="Q310" s="10"/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6">
        <v>51.88</v>
      </c>
      <c r="Z310" s="10">
        <v>23</v>
      </c>
      <c r="AA310" s="10"/>
      <c r="AB310" s="10">
        <f t="shared" si="4"/>
        <v>74.88</v>
      </c>
    </row>
    <row r="311" spans="1:28" ht="12.75">
      <c r="A311" s="8">
        <v>304</v>
      </c>
      <c r="B311" s="9" t="s">
        <v>323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2">
        <v>0</v>
      </c>
      <c r="M311" s="11"/>
      <c r="N311" s="10"/>
      <c r="O311" s="10"/>
      <c r="P311" s="10">
        <v>6028</v>
      </c>
      <c r="Q311" s="10">
        <v>5250</v>
      </c>
      <c r="R311" s="10">
        <v>0</v>
      </c>
      <c r="S311" s="10">
        <v>0</v>
      </c>
      <c r="T311" s="10">
        <v>0</v>
      </c>
      <c r="U311" s="10">
        <v>202</v>
      </c>
      <c r="V311" s="10">
        <v>0</v>
      </c>
      <c r="W311" s="10">
        <v>0</v>
      </c>
      <c r="X311" s="10">
        <v>0</v>
      </c>
      <c r="Y311" s="16">
        <v>390.67</v>
      </c>
      <c r="Z311" s="10">
        <v>0</v>
      </c>
      <c r="AA311" s="10"/>
      <c r="AB311" s="10">
        <f t="shared" si="4"/>
        <v>11870.67</v>
      </c>
    </row>
    <row r="312" spans="1:28" ht="12.75">
      <c r="A312" s="8">
        <v>305</v>
      </c>
      <c r="B312" s="9" t="s">
        <v>324</v>
      </c>
      <c r="C312" s="10"/>
      <c r="D312" s="10"/>
      <c r="E312" s="10"/>
      <c r="F312" s="10"/>
      <c r="G312" s="10"/>
      <c r="H312" s="10"/>
      <c r="I312" s="10"/>
      <c r="J312" s="10"/>
      <c r="K312" s="10"/>
      <c r="L312" s="2">
        <v>0</v>
      </c>
      <c r="M312" s="11">
        <v>2189</v>
      </c>
      <c r="N312" s="10"/>
      <c r="O312" s="10">
        <v>4536</v>
      </c>
      <c r="P312" s="10">
        <v>8570</v>
      </c>
      <c r="Q312" s="10">
        <v>7465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6">
        <v>0</v>
      </c>
      <c r="Z312" s="10">
        <v>0</v>
      </c>
      <c r="AA312" s="10"/>
      <c r="AB312" s="10">
        <f t="shared" si="4"/>
        <v>22760</v>
      </c>
    </row>
    <row r="313" spans="1:28" ht="12.75">
      <c r="A313" s="8">
        <v>306</v>
      </c>
      <c r="B313" s="9" t="s">
        <v>325</v>
      </c>
      <c r="C313" s="10"/>
      <c r="D313" s="10"/>
      <c r="E313" s="10"/>
      <c r="F313" s="10"/>
      <c r="G313" s="10"/>
      <c r="H313" s="10"/>
      <c r="I313" s="10"/>
      <c r="J313" s="10"/>
      <c r="K313" s="10"/>
      <c r="L313" s="2">
        <v>0</v>
      </c>
      <c r="M313" s="11"/>
      <c r="N313" s="10"/>
      <c r="O313" s="10"/>
      <c r="P313" s="10"/>
      <c r="Q313" s="10"/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6">
        <v>0</v>
      </c>
      <c r="Z313" s="10">
        <v>0</v>
      </c>
      <c r="AA313" s="10"/>
      <c r="AB313" s="10">
        <f t="shared" si="4"/>
        <v>0</v>
      </c>
    </row>
    <row r="314" spans="1:28" ht="12.75">
      <c r="A314" s="8">
        <v>307</v>
      </c>
      <c r="B314" s="9" t="s">
        <v>326</v>
      </c>
      <c r="C314" s="10"/>
      <c r="D314" s="10">
        <v>19530</v>
      </c>
      <c r="E314" s="10">
        <v>17618</v>
      </c>
      <c r="F314" s="10">
        <v>17149</v>
      </c>
      <c r="G314" s="10"/>
      <c r="H314" s="10"/>
      <c r="I314" s="10">
        <v>5173</v>
      </c>
      <c r="J314" s="10">
        <v>2660</v>
      </c>
      <c r="K314" s="10">
        <v>20943</v>
      </c>
      <c r="L314" s="2">
        <v>0</v>
      </c>
      <c r="M314" s="11">
        <v>1949</v>
      </c>
      <c r="N314" s="10">
        <v>3568</v>
      </c>
      <c r="O314" s="10">
        <v>5653</v>
      </c>
      <c r="P314" s="10">
        <v>10250</v>
      </c>
      <c r="Q314" s="10">
        <v>7279</v>
      </c>
      <c r="R314" s="10">
        <v>0</v>
      </c>
      <c r="S314" s="10">
        <v>0</v>
      </c>
      <c r="T314" s="10">
        <v>0</v>
      </c>
      <c r="U314" s="10">
        <v>126</v>
      </c>
      <c r="V314" s="10">
        <v>0</v>
      </c>
      <c r="W314" s="10">
        <v>0</v>
      </c>
      <c r="X314" s="10">
        <v>0</v>
      </c>
      <c r="Y314" s="16">
        <v>0</v>
      </c>
      <c r="Z314" s="10">
        <v>0</v>
      </c>
      <c r="AA314" s="10"/>
      <c r="AB314" s="10">
        <f t="shared" si="4"/>
        <v>111898</v>
      </c>
    </row>
    <row r="315" spans="1:28" ht="12.75">
      <c r="A315" s="8">
        <v>308</v>
      </c>
      <c r="B315" s="9" t="s">
        <v>327</v>
      </c>
      <c r="C315" s="10"/>
      <c r="D315" s="10"/>
      <c r="E315" s="10"/>
      <c r="F315" s="10"/>
      <c r="G315" s="10">
        <v>4616</v>
      </c>
      <c r="H315" s="10">
        <v>25913</v>
      </c>
      <c r="I315" s="10">
        <v>25013</v>
      </c>
      <c r="J315" s="10">
        <v>24136</v>
      </c>
      <c r="K315" s="10">
        <v>45873</v>
      </c>
      <c r="L315" s="2">
        <v>0</v>
      </c>
      <c r="M315" s="11">
        <v>3942</v>
      </c>
      <c r="N315" s="10">
        <v>12109</v>
      </c>
      <c r="O315" s="10">
        <v>14497</v>
      </c>
      <c r="P315" s="10">
        <v>27242</v>
      </c>
      <c r="Q315" s="10">
        <v>47079</v>
      </c>
      <c r="R315" s="10">
        <v>0</v>
      </c>
      <c r="S315" s="10">
        <v>0</v>
      </c>
      <c r="T315" s="10">
        <v>0</v>
      </c>
      <c r="U315" s="10">
        <v>954</v>
      </c>
      <c r="V315" s="10">
        <v>0</v>
      </c>
      <c r="W315" s="10">
        <v>0</v>
      </c>
      <c r="X315" s="10">
        <v>0</v>
      </c>
      <c r="Y315" s="16">
        <v>2984.13</v>
      </c>
      <c r="Z315" s="10">
        <v>1326</v>
      </c>
      <c r="AA315" s="10"/>
      <c r="AB315" s="10">
        <f t="shared" si="4"/>
        <v>235684.13</v>
      </c>
    </row>
    <row r="316" spans="1:28" ht="12.75">
      <c r="A316" s="8">
        <v>309</v>
      </c>
      <c r="B316" s="9" t="s">
        <v>328</v>
      </c>
      <c r="C316" s="10"/>
      <c r="D316" s="10"/>
      <c r="E316" s="10"/>
      <c r="F316" s="10"/>
      <c r="G316" s="10"/>
      <c r="H316" s="10"/>
      <c r="I316" s="10"/>
      <c r="J316" s="10"/>
      <c r="K316" s="10"/>
      <c r="L316" s="2">
        <v>0</v>
      </c>
      <c r="M316" s="11"/>
      <c r="N316" s="10"/>
      <c r="O316" s="10"/>
      <c r="P316" s="10"/>
      <c r="Q316" s="10"/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6">
        <v>0</v>
      </c>
      <c r="Z316" s="10">
        <v>0</v>
      </c>
      <c r="AA316" s="10"/>
      <c r="AB316" s="10">
        <f t="shared" si="4"/>
        <v>0</v>
      </c>
    </row>
    <row r="317" spans="1:28" ht="12.75">
      <c r="A317" s="8">
        <v>310</v>
      </c>
      <c r="B317" s="9" t="s">
        <v>329</v>
      </c>
      <c r="C317" s="10"/>
      <c r="D317" s="10"/>
      <c r="E317" s="10"/>
      <c r="F317" s="10"/>
      <c r="G317" s="10"/>
      <c r="H317" s="10"/>
      <c r="I317" s="10"/>
      <c r="J317" s="10"/>
      <c r="K317" s="10"/>
      <c r="L317" s="2">
        <v>0</v>
      </c>
      <c r="M317" s="11"/>
      <c r="N317" s="10"/>
      <c r="O317" s="10"/>
      <c r="P317" s="10"/>
      <c r="Q317" s="10"/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6">
        <v>0</v>
      </c>
      <c r="Z317" s="10">
        <v>0</v>
      </c>
      <c r="AA317" s="10"/>
      <c r="AB317" s="10">
        <f t="shared" si="4"/>
        <v>0</v>
      </c>
    </row>
    <row r="318" spans="1:28" ht="12.75">
      <c r="A318" s="8">
        <v>311</v>
      </c>
      <c r="B318" s="9" t="s">
        <v>330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2">
        <v>0</v>
      </c>
      <c r="M318" s="11"/>
      <c r="N318" s="10"/>
      <c r="O318" s="10"/>
      <c r="P318" s="10"/>
      <c r="Q318" s="10"/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6">
        <v>0</v>
      </c>
      <c r="Z318" s="10">
        <v>0</v>
      </c>
      <c r="AA318" s="10"/>
      <c r="AB318" s="10">
        <f t="shared" si="4"/>
        <v>0</v>
      </c>
    </row>
    <row r="319" spans="1:28" ht="12.75">
      <c r="A319" s="8">
        <v>312</v>
      </c>
      <c r="B319" s="9" t="s">
        <v>331</v>
      </c>
      <c r="C319" s="10"/>
      <c r="D319" s="10"/>
      <c r="E319" s="10"/>
      <c r="F319" s="10"/>
      <c r="G319" s="10"/>
      <c r="H319" s="10"/>
      <c r="I319" s="10"/>
      <c r="J319" s="10"/>
      <c r="K319" s="10"/>
      <c r="L319" s="2">
        <v>0</v>
      </c>
      <c r="M319" s="11"/>
      <c r="N319" s="10"/>
      <c r="O319" s="10"/>
      <c r="P319" s="10"/>
      <c r="Q319" s="10"/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6">
        <v>0</v>
      </c>
      <c r="Z319" s="10">
        <v>0</v>
      </c>
      <c r="AA319" s="10"/>
      <c r="AB319" s="10">
        <f t="shared" si="4"/>
        <v>0</v>
      </c>
    </row>
    <row r="320" spans="1:28" ht="12.75">
      <c r="A320" s="8">
        <v>313</v>
      </c>
      <c r="B320" s="9" t="s">
        <v>332</v>
      </c>
      <c r="C320" s="10"/>
      <c r="D320" s="10"/>
      <c r="E320" s="10"/>
      <c r="F320" s="10"/>
      <c r="G320" s="10"/>
      <c r="H320" s="10"/>
      <c r="I320" s="10"/>
      <c r="J320" s="10"/>
      <c r="K320" s="10"/>
      <c r="L320" s="2">
        <v>0</v>
      </c>
      <c r="M320" s="11"/>
      <c r="N320" s="10"/>
      <c r="O320" s="10"/>
      <c r="P320" s="10"/>
      <c r="Q320" s="10"/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6">
        <v>0</v>
      </c>
      <c r="Z320" s="10">
        <v>0</v>
      </c>
      <c r="AA320" s="10"/>
      <c r="AB320" s="10">
        <f t="shared" si="4"/>
        <v>0</v>
      </c>
    </row>
    <row r="321" spans="1:28" ht="12.75">
      <c r="A321" s="8">
        <v>314</v>
      </c>
      <c r="B321" s="9" t="s">
        <v>333</v>
      </c>
      <c r="C321" s="10"/>
      <c r="D321" s="10"/>
      <c r="E321" s="10"/>
      <c r="F321" s="10"/>
      <c r="G321" s="10"/>
      <c r="H321" s="10"/>
      <c r="I321" s="10"/>
      <c r="J321" s="10"/>
      <c r="K321" s="10"/>
      <c r="L321" s="2">
        <v>0</v>
      </c>
      <c r="M321" s="11"/>
      <c r="N321" s="10"/>
      <c r="O321" s="10"/>
      <c r="P321" s="10"/>
      <c r="Q321" s="10"/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6">
        <v>0</v>
      </c>
      <c r="Z321" s="10">
        <v>0</v>
      </c>
      <c r="AA321" s="10"/>
      <c r="AB321" s="10">
        <f t="shared" si="4"/>
        <v>0</v>
      </c>
    </row>
    <row r="322" spans="1:28" ht="12.75">
      <c r="A322" s="8">
        <v>315</v>
      </c>
      <c r="B322" s="9" t="s">
        <v>334</v>
      </c>
      <c r="C322" s="10"/>
      <c r="D322" s="10"/>
      <c r="E322" s="10"/>
      <c r="F322" s="10"/>
      <c r="G322" s="10">
        <v>22779</v>
      </c>
      <c r="H322" s="10">
        <v>60327</v>
      </c>
      <c r="I322" s="10">
        <v>22912</v>
      </c>
      <c r="J322" s="10">
        <v>22432</v>
      </c>
      <c r="K322" s="10">
        <v>14862</v>
      </c>
      <c r="L322" s="2">
        <v>0</v>
      </c>
      <c r="M322" s="11">
        <v>1294</v>
      </c>
      <c r="N322" s="10"/>
      <c r="O322" s="10"/>
      <c r="P322" s="10"/>
      <c r="Q322" s="10"/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1230</v>
      </c>
      <c r="X322" s="10">
        <v>0</v>
      </c>
      <c r="Y322" s="16">
        <v>0</v>
      </c>
      <c r="Z322" s="10">
        <v>0</v>
      </c>
      <c r="AA322" s="10"/>
      <c r="AB322" s="10">
        <f t="shared" si="4"/>
        <v>145836</v>
      </c>
    </row>
    <row r="323" spans="1:28" ht="12.75">
      <c r="A323" s="8">
        <v>316</v>
      </c>
      <c r="B323" s="9" t="s">
        <v>335</v>
      </c>
      <c r="C323" s="10"/>
      <c r="D323" s="10"/>
      <c r="E323" s="10"/>
      <c r="F323" s="10"/>
      <c r="G323" s="10"/>
      <c r="H323" s="10"/>
      <c r="I323" s="10"/>
      <c r="J323" s="10"/>
      <c r="K323" s="10"/>
      <c r="L323" s="2">
        <v>0</v>
      </c>
      <c r="M323" s="11"/>
      <c r="N323" s="10"/>
      <c r="O323" s="10"/>
      <c r="P323" s="10"/>
      <c r="Q323" s="10"/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6">
        <v>0</v>
      </c>
      <c r="Z323" s="10">
        <v>0</v>
      </c>
      <c r="AA323" s="10"/>
      <c r="AB323" s="10">
        <f t="shared" si="4"/>
        <v>0</v>
      </c>
    </row>
    <row r="324" spans="1:28" ht="12.75">
      <c r="A324" s="8">
        <v>317</v>
      </c>
      <c r="B324" s="9" t="s">
        <v>336</v>
      </c>
      <c r="C324" s="10"/>
      <c r="D324" s="10"/>
      <c r="E324" s="10"/>
      <c r="F324" s="10"/>
      <c r="G324" s="10"/>
      <c r="H324" s="10"/>
      <c r="I324" s="10"/>
      <c r="J324" s="10"/>
      <c r="K324" s="10"/>
      <c r="L324" s="2">
        <v>0</v>
      </c>
      <c r="M324" s="11"/>
      <c r="N324" s="10"/>
      <c r="O324" s="10"/>
      <c r="P324" s="10"/>
      <c r="Q324" s="10"/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6">
        <v>0</v>
      </c>
      <c r="Z324" s="10">
        <v>0</v>
      </c>
      <c r="AA324" s="10"/>
      <c r="AB324" s="10">
        <f t="shared" si="4"/>
        <v>0</v>
      </c>
    </row>
    <row r="325" spans="1:28" ht="12.75">
      <c r="A325" s="8">
        <v>318</v>
      </c>
      <c r="B325" s="9" t="s">
        <v>337</v>
      </c>
      <c r="C325" s="10"/>
      <c r="D325" s="10"/>
      <c r="E325" s="10"/>
      <c r="F325" s="10"/>
      <c r="G325" s="10"/>
      <c r="H325" s="10"/>
      <c r="I325" s="10"/>
      <c r="J325" s="10"/>
      <c r="K325" s="10"/>
      <c r="L325" s="2">
        <v>0</v>
      </c>
      <c r="M325" s="11"/>
      <c r="N325" s="10"/>
      <c r="O325" s="10"/>
      <c r="P325" s="10"/>
      <c r="Q325" s="10"/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6">
        <v>0</v>
      </c>
      <c r="Z325" s="10">
        <v>0</v>
      </c>
      <c r="AA325" s="10"/>
      <c r="AB325" s="10">
        <f t="shared" si="4"/>
        <v>0</v>
      </c>
    </row>
    <row r="326" spans="1:28" ht="12.75">
      <c r="A326" s="8">
        <v>319</v>
      </c>
      <c r="B326" s="9" t="s">
        <v>338</v>
      </c>
      <c r="C326" s="10"/>
      <c r="D326" s="10"/>
      <c r="E326" s="10"/>
      <c r="F326" s="10"/>
      <c r="G326" s="10"/>
      <c r="H326" s="10"/>
      <c r="I326" s="10"/>
      <c r="J326" s="10"/>
      <c r="K326" s="10"/>
      <c r="L326" s="2">
        <v>0</v>
      </c>
      <c r="M326" s="11"/>
      <c r="N326" s="10"/>
      <c r="O326" s="10"/>
      <c r="P326" s="10"/>
      <c r="Q326" s="10"/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6">
        <v>0</v>
      </c>
      <c r="Z326" s="10">
        <v>0</v>
      </c>
      <c r="AA326" s="10"/>
      <c r="AB326" s="10">
        <f t="shared" si="4"/>
        <v>0</v>
      </c>
    </row>
    <row r="327" spans="1:28" ht="12.75">
      <c r="A327" s="8">
        <v>320</v>
      </c>
      <c r="B327" s="9" t="s">
        <v>339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2">
        <v>0</v>
      </c>
      <c r="M327" s="11"/>
      <c r="N327" s="10"/>
      <c r="O327" s="10"/>
      <c r="P327" s="10"/>
      <c r="Q327" s="10"/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6">
        <v>0</v>
      </c>
      <c r="Z327" s="10">
        <v>0</v>
      </c>
      <c r="AA327" s="10"/>
      <c r="AB327" s="10">
        <f t="shared" si="4"/>
        <v>0</v>
      </c>
    </row>
    <row r="328" spans="1:28" ht="12.75">
      <c r="A328" s="8">
        <v>321</v>
      </c>
      <c r="B328" s="9" t="s">
        <v>340</v>
      </c>
      <c r="C328" s="10"/>
      <c r="D328" s="10"/>
      <c r="E328" s="10"/>
      <c r="F328" s="10"/>
      <c r="G328" s="10"/>
      <c r="H328" s="10"/>
      <c r="I328" s="10"/>
      <c r="J328" s="10"/>
      <c r="K328" s="10"/>
      <c r="L328" s="2">
        <v>0</v>
      </c>
      <c r="M328" s="11"/>
      <c r="N328" s="10"/>
      <c r="O328" s="10"/>
      <c r="P328" s="10"/>
      <c r="Q328" s="10"/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6">
        <v>0</v>
      </c>
      <c r="Z328" s="10">
        <v>0</v>
      </c>
      <c r="AA328" s="10"/>
      <c r="AB328" s="10">
        <f t="shared" si="4"/>
        <v>0</v>
      </c>
    </row>
    <row r="329" spans="1:28" ht="12.75">
      <c r="A329" s="8">
        <v>322</v>
      </c>
      <c r="B329" s="9" t="s">
        <v>341</v>
      </c>
      <c r="C329" s="10"/>
      <c r="D329" s="10"/>
      <c r="E329" s="10"/>
      <c r="F329" s="10"/>
      <c r="G329" s="10"/>
      <c r="H329" s="10"/>
      <c r="I329" s="10"/>
      <c r="J329" s="10"/>
      <c r="K329" s="10"/>
      <c r="L329" s="2">
        <v>0</v>
      </c>
      <c r="M329" s="11"/>
      <c r="N329" s="10"/>
      <c r="O329" s="10"/>
      <c r="P329" s="10"/>
      <c r="Q329" s="10"/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6">
        <v>0</v>
      </c>
      <c r="Z329" s="10">
        <v>0</v>
      </c>
      <c r="AA329" s="10"/>
      <c r="AB329" s="10">
        <f aca="true" t="shared" si="5" ref="AB329:AB371">SUM(C329:AA329)</f>
        <v>0</v>
      </c>
    </row>
    <row r="330" spans="1:28" ht="12.75">
      <c r="A330" s="8">
        <v>323</v>
      </c>
      <c r="B330" s="9" t="s">
        <v>342</v>
      </c>
      <c r="C330" s="10"/>
      <c r="D330" s="10"/>
      <c r="E330" s="10"/>
      <c r="F330" s="10"/>
      <c r="G330" s="10"/>
      <c r="H330" s="10"/>
      <c r="I330" s="10"/>
      <c r="J330" s="10"/>
      <c r="K330" s="10"/>
      <c r="L330" s="2">
        <v>0</v>
      </c>
      <c r="M330" s="11"/>
      <c r="N330" s="10"/>
      <c r="O330" s="10"/>
      <c r="P330" s="10"/>
      <c r="Q330" s="10"/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6">
        <v>0</v>
      </c>
      <c r="Z330" s="10">
        <v>0</v>
      </c>
      <c r="AA330" s="10"/>
      <c r="AB330" s="10">
        <f t="shared" si="5"/>
        <v>0</v>
      </c>
    </row>
    <row r="331" spans="1:28" ht="12.75">
      <c r="A331" s="8">
        <v>324</v>
      </c>
      <c r="B331" s="9" t="s">
        <v>343</v>
      </c>
      <c r="C331" s="10"/>
      <c r="D331" s="10"/>
      <c r="E331" s="10"/>
      <c r="F331" s="10"/>
      <c r="G331" s="10"/>
      <c r="H331" s="10"/>
      <c r="I331" s="10"/>
      <c r="J331" s="10"/>
      <c r="K331" s="10"/>
      <c r="L331" s="2">
        <v>0</v>
      </c>
      <c r="M331" s="11"/>
      <c r="N331" s="10"/>
      <c r="O331" s="10"/>
      <c r="P331" s="10"/>
      <c r="Q331" s="10"/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6">
        <v>0</v>
      </c>
      <c r="Z331" s="10">
        <v>0</v>
      </c>
      <c r="AA331" s="10"/>
      <c r="AB331" s="10">
        <f t="shared" si="5"/>
        <v>0</v>
      </c>
    </row>
    <row r="332" spans="1:28" ht="12.75">
      <c r="A332" s="8">
        <v>325</v>
      </c>
      <c r="B332" s="9" t="s">
        <v>344</v>
      </c>
      <c r="C332" s="10"/>
      <c r="D332" s="10"/>
      <c r="E332" s="10"/>
      <c r="F332" s="10"/>
      <c r="G332" s="10"/>
      <c r="H332" s="10">
        <v>142016</v>
      </c>
      <c r="I332" s="10">
        <v>31445</v>
      </c>
      <c r="J332" s="10">
        <v>57260</v>
      </c>
      <c r="K332" s="10">
        <v>52495</v>
      </c>
      <c r="L332" s="2">
        <v>0</v>
      </c>
      <c r="M332" s="11"/>
      <c r="N332" s="10">
        <v>17671</v>
      </c>
      <c r="O332" s="10">
        <v>14777</v>
      </c>
      <c r="P332" s="10">
        <v>20572</v>
      </c>
      <c r="Q332" s="10">
        <v>17945</v>
      </c>
      <c r="R332" s="10">
        <v>0</v>
      </c>
      <c r="S332" s="10">
        <v>0</v>
      </c>
      <c r="T332" s="10">
        <v>0</v>
      </c>
      <c r="U332" s="10">
        <v>380</v>
      </c>
      <c r="V332" s="10">
        <v>0</v>
      </c>
      <c r="W332" s="10">
        <v>0</v>
      </c>
      <c r="X332" s="10">
        <v>0</v>
      </c>
      <c r="Y332" s="16">
        <v>46.57</v>
      </c>
      <c r="Z332" s="10">
        <v>0</v>
      </c>
      <c r="AA332" s="10"/>
      <c r="AB332" s="10">
        <f t="shared" si="5"/>
        <v>354607.57</v>
      </c>
    </row>
    <row r="333" spans="1:28" ht="12.75">
      <c r="A333" s="8">
        <v>326</v>
      </c>
      <c r="B333" s="9" t="s">
        <v>345</v>
      </c>
      <c r="C333" s="10"/>
      <c r="D333" s="10"/>
      <c r="E333" s="10">
        <v>22446</v>
      </c>
      <c r="F333" s="10">
        <v>10828</v>
      </c>
      <c r="G333" s="10">
        <v>10565</v>
      </c>
      <c r="H333" s="10">
        <v>10302</v>
      </c>
      <c r="I333" s="10">
        <v>10039</v>
      </c>
      <c r="J333" s="10">
        <v>9776</v>
      </c>
      <c r="K333" s="10">
        <v>8995</v>
      </c>
      <c r="L333" s="2">
        <v>0</v>
      </c>
      <c r="M333" s="11"/>
      <c r="N333" s="10"/>
      <c r="O333" s="10">
        <v>2659</v>
      </c>
      <c r="P333" s="10">
        <v>5004</v>
      </c>
      <c r="Q333" s="10">
        <v>4335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6">
        <v>0</v>
      </c>
      <c r="Z333" s="10">
        <v>0</v>
      </c>
      <c r="AA333" s="10"/>
      <c r="AB333" s="10">
        <f t="shared" si="5"/>
        <v>94949</v>
      </c>
    </row>
    <row r="334" spans="1:28" ht="12.75">
      <c r="A334" s="8">
        <v>327</v>
      </c>
      <c r="B334" s="9" t="s">
        <v>346</v>
      </c>
      <c r="C334" s="10"/>
      <c r="D334" s="10"/>
      <c r="E334" s="10"/>
      <c r="F334" s="10"/>
      <c r="G334" s="10"/>
      <c r="H334" s="10"/>
      <c r="I334" s="10"/>
      <c r="J334" s="10"/>
      <c r="K334" s="10"/>
      <c r="L334" s="2">
        <v>0</v>
      </c>
      <c r="M334" s="11"/>
      <c r="N334" s="10"/>
      <c r="O334" s="10"/>
      <c r="P334" s="10"/>
      <c r="Q334" s="10"/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6">
        <v>0</v>
      </c>
      <c r="Z334" s="10">
        <v>0</v>
      </c>
      <c r="AA334" s="10"/>
      <c r="AB334" s="10">
        <f t="shared" si="5"/>
        <v>0</v>
      </c>
    </row>
    <row r="335" spans="1:28" ht="12.75">
      <c r="A335" s="8">
        <v>328</v>
      </c>
      <c r="B335" s="9" t="s">
        <v>347</v>
      </c>
      <c r="C335" s="10"/>
      <c r="D335" s="10"/>
      <c r="E335" s="10"/>
      <c r="F335" s="10"/>
      <c r="G335" s="10"/>
      <c r="H335" s="10"/>
      <c r="I335" s="10">
        <v>11061</v>
      </c>
      <c r="J335" s="10">
        <v>69757</v>
      </c>
      <c r="K335" s="10">
        <v>63745</v>
      </c>
      <c r="L335" s="2">
        <v>0</v>
      </c>
      <c r="M335" s="11">
        <v>5499</v>
      </c>
      <c r="N335" s="10">
        <v>10063</v>
      </c>
      <c r="O335" s="10">
        <v>17852</v>
      </c>
      <c r="P335" s="10">
        <v>44903</v>
      </c>
      <c r="Q335" s="10">
        <v>38165</v>
      </c>
      <c r="R335" s="10">
        <v>0</v>
      </c>
      <c r="S335" s="10">
        <v>0</v>
      </c>
      <c r="T335" s="10">
        <v>0</v>
      </c>
      <c r="U335" s="10">
        <v>1281</v>
      </c>
      <c r="V335" s="10">
        <v>0</v>
      </c>
      <c r="W335" s="10">
        <v>2528</v>
      </c>
      <c r="X335" s="10">
        <v>0</v>
      </c>
      <c r="Y335" s="16">
        <v>2380.28</v>
      </c>
      <c r="Z335" s="10">
        <v>1356</v>
      </c>
      <c r="AA335" s="10"/>
      <c r="AB335" s="10">
        <f t="shared" si="5"/>
        <v>268590.28</v>
      </c>
    </row>
    <row r="336" spans="1:28" ht="12.75">
      <c r="A336" s="8">
        <v>329</v>
      </c>
      <c r="B336" s="9" t="s">
        <v>348</v>
      </c>
      <c r="C336" s="10">
        <v>2105</v>
      </c>
      <c r="D336" s="10">
        <v>12906</v>
      </c>
      <c r="E336" s="10">
        <v>12299</v>
      </c>
      <c r="F336" s="10">
        <v>63104</v>
      </c>
      <c r="G336" s="10">
        <v>76654</v>
      </c>
      <c r="H336" s="10">
        <v>71792</v>
      </c>
      <c r="I336" s="10">
        <v>67273</v>
      </c>
      <c r="J336" s="10">
        <v>62061</v>
      </c>
      <c r="K336" s="10">
        <v>57959</v>
      </c>
      <c r="L336" s="2">
        <v>0</v>
      </c>
      <c r="M336" s="11">
        <v>6095</v>
      </c>
      <c r="N336" s="10">
        <v>10220</v>
      </c>
      <c r="O336" s="10">
        <v>11262</v>
      </c>
      <c r="P336" s="10">
        <v>19038</v>
      </c>
      <c r="Q336" s="10">
        <v>11276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6">
        <v>0</v>
      </c>
      <c r="Z336" s="10">
        <v>0</v>
      </c>
      <c r="AA336" s="10"/>
      <c r="AB336" s="10">
        <f t="shared" si="5"/>
        <v>484044</v>
      </c>
    </row>
    <row r="337" spans="1:28" ht="12.75">
      <c r="A337" s="8">
        <v>330</v>
      </c>
      <c r="B337" s="9" t="s">
        <v>349</v>
      </c>
      <c r="C337" s="10"/>
      <c r="D337" s="10"/>
      <c r="E337" s="10"/>
      <c r="F337" s="10"/>
      <c r="G337" s="10"/>
      <c r="H337" s="10"/>
      <c r="I337" s="10"/>
      <c r="J337" s="10"/>
      <c r="K337" s="10"/>
      <c r="L337" s="2">
        <v>0</v>
      </c>
      <c r="M337" s="11"/>
      <c r="N337" s="10"/>
      <c r="O337" s="10"/>
      <c r="P337" s="10"/>
      <c r="Q337" s="10"/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6">
        <v>0</v>
      </c>
      <c r="Z337" s="10">
        <v>0</v>
      </c>
      <c r="AA337" s="10"/>
      <c r="AB337" s="10">
        <f t="shared" si="5"/>
        <v>0</v>
      </c>
    </row>
    <row r="338" spans="1:28" ht="12.75">
      <c r="A338" s="8">
        <v>331</v>
      </c>
      <c r="B338" s="9" t="s">
        <v>350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2">
        <v>0</v>
      </c>
      <c r="M338" s="11"/>
      <c r="N338" s="10"/>
      <c r="O338" s="10"/>
      <c r="P338" s="10"/>
      <c r="Q338" s="10"/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6">
        <v>0</v>
      </c>
      <c r="Z338" s="10">
        <v>0</v>
      </c>
      <c r="AA338" s="10"/>
      <c r="AB338" s="10">
        <f t="shared" si="5"/>
        <v>0</v>
      </c>
    </row>
    <row r="339" spans="1:28" ht="12.75">
      <c r="A339" s="8">
        <v>332</v>
      </c>
      <c r="B339" s="9" t="s">
        <v>351</v>
      </c>
      <c r="C339" s="10"/>
      <c r="D339" s="10"/>
      <c r="E339" s="10"/>
      <c r="F339" s="10"/>
      <c r="G339" s="10"/>
      <c r="H339" s="10"/>
      <c r="I339" s="10"/>
      <c r="J339" s="10"/>
      <c r="K339" s="10"/>
      <c r="L339" s="2">
        <v>0</v>
      </c>
      <c r="M339" s="11"/>
      <c r="N339" s="10"/>
      <c r="O339" s="10"/>
      <c r="P339" s="10"/>
      <c r="Q339" s="10"/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6">
        <v>0</v>
      </c>
      <c r="Z339" s="10">
        <v>0</v>
      </c>
      <c r="AA339" s="10"/>
      <c r="AB339" s="10">
        <f t="shared" si="5"/>
        <v>0</v>
      </c>
    </row>
    <row r="340" spans="1:28" ht="12.75">
      <c r="A340" s="8">
        <v>333</v>
      </c>
      <c r="B340" s="9" t="s">
        <v>352</v>
      </c>
      <c r="C340" s="10"/>
      <c r="D340" s="10"/>
      <c r="E340" s="10"/>
      <c r="F340" s="10"/>
      <c r="G340" s="10"/>
      <c r="H340" s="10"/>
      <c r="I340" s="10"/>
      <c r="J340" s="10"/>
      <c r="K340" s="10"/>
      <c r="L340" s="2">
        <v>0</v>
      </c>
      <c r="M340" s="11"/>
      <c r="N340" s="10"/>
      <c r="O340" s="10"/>
      <c r="P340" s="10"/>
      <c r="Q340" s="10"/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6">
        <v>0</v>
      </c>
      <c r="Z340" s="10">
        <v>0</v>
      </c>
      <c r="AA340" s="10"/>
      <c r="AB340" s="10">
        <f t="shared" si="5"/>
        <v>0</v>
      </c>
    </row>
    <row r="341" spans="1:28" ht="12.75">
      <c r="A341" s="8">
        <v>334</v>
      </c>
      <c r="B341" s="9" t="s">
        <v>353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2">
        <v>0</v>
      </c>
      <c r="M341" s="11"/>
      <c r="N341" s="10"/>
      <c r="O341" s="10"/>
      <c r="P341" s="10"/>
      <c r="Q341" s="10"/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6">
        <v>0</v>
      </c>
      <c r="Z341" s="10">
        <v>0</v>
      </c>
      <c r="AA341" s="10"/>
      <c r="AB341" s="10">
        <f t="shared" si="5"/>
        <v>0</v>
      </c>
    </row>
    <row r="342" spans="1:28" ht="12.75">
      <c r="A342" s="8">
        <v>335</v>
      </c>
      <c r="B342" s="9" t="s">
        <v>354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2">
        <v>0</v>
      </c>
      <c r="M342" s="11"/>
      <c r="N342" s="10"/>
      <c r="O342" s="10"/>
      <c r="P342" s="10">
        <v>13799</v>
      </c>
      <c r="Q342" s="10">
        <v>11886</v>
      </c>
      <c r="R342" s="10">
        <v>0</v>
      </c>
      <c r="S342" s="10">
        <v>0</v>
      </c>
      <c r="T342" s="10">
        <v>0</v>
      </c>
      <c r="U342" s="10">
        <v>222</v>
      </c>
      <c r="V342" s="10">
        <v>0</v>
      </c>
      <c r="W342" s="10">
        <v>0</v>
      </c>
      <c r="X342" s="10">
        <v>0</v>
      </c>
      <c r="Y342" s="16">
        <v>0</v>
      </c>
      <c r="Z342" s="10">
        <v>0</v>
      </c>
      <c r="AA342" s="10"/>
      <c r="AB342" s="10">
        <f t="shared" si="5"/>
        <v>25907</v>
      </c>
    </row>
    <row r="343" spans="1:28" ht="12.75">
      <c r="A343" s="8">
        <v>336</v>
      </c>
      <c r="B343" s="9" t="s">
        <v>355</v>
      </c>
      <c r="C343" s="10">
        <v>24941</v>
      </c>
      <c r="D343" s="10">
        <v>20966</v>
      </c>
      <c r="E343" s="10">
        <v>20292</v>
      </c>
      <c r="F343" s="10">
        <v>19772</v>
      </c>
      <c r="G343" s="10">
        <v>101977</v>
      </c>
      <c r="H343" s="10">
        <v>41977</v>
      </c>
      <c r="I343" s="10">
        <v>40621</v>
      </c>
      <c r="J343" s="10">
        <v>39307</v>
      </c>
      <c r="K343" s="10">
        <v>104526</v>
      </c>
      <c r="L343" s="2">
        <v>0</v>
      </c>
      <c r="M343" s="11"/>
      <c r="N343" s="10">
        <v>17106</v>
      </c>
      <c r="O343" s="10">
        <v>66953</v>
      </c>
      <c r="P343" s="10">
        <v>126416</v>
      </c>
      <c r="Q343" s="10">
        <v>109531</v>
      </c>
      <c r="R343" s="10">
        <v>0</v>
      </c>
      <c r="S343" s="10">
        <v>0</v>
      </c>
      <c r="T343" s="10">
        <v>0</v>
      </c>
      <c r="U343" s="10">
        <v>1996</v>
      </c>
      <c r="V343" s="10">
        <v>0</v>
      </c>
      <c r="W343" s="10">
        <v>0</v>
      </c>
      <c r="X343" s="10">
        <v>0</v>
      </c>
      <c r="Y343" s="16">
        <v>4260.61</v>
      </c>
      <c r="Z343" s="10">
        <v>0</v>
      </c>
      <c r="AA343" s="10"/>
      <c r="AB343" s="10">
        <f t="shared" si="5"/>
        <v>740641.61</v>
      </c>
    </row>
    <row r="344" spans="1:28" ht="12.75">
      <c r="A344" s="8">
        <v>337</v>
      </c>
      <c r="B344" s="9" t="s">
        <v>356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2">
        <v>0</v>
      </c>
      <c r="M344" s="11"/>
      <c r="N344" s="10"/>
      <c r="O344" s="10"/>
      <c r="P344" s="10"/>
      <c r="Q344" s="10"/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6">
        <v>0</v>
      </c>
      <c r="Z344" s="10">
        <v>0</v>
      </c>
      <c r="AA344" s="10"/>
      <c r="AB344" s="10">
        <f t="shared" si="5"/>
        <v>0</v>
      </c>
    </row>
    <row r="345" spans="1:28" ht="12.75">
      <c r="A345" s="8">
        <v>338</v>
      </c>
      <c r="B345" s="9" t="s">
        <v>357</v>
      </c>
      <c r="C345" s="10">
        <v>23450</v>
      </c>
      <c r="D345" s="10">
        <v>177296</v>
      </c>
      <c r="E345" s="10">
        <v>92872</v>
      </c>
      <c r="F345" s="10">
        <v>142397</v>
      </c>
      <c r="G345" s="10">
        <v>137977</v>
      </c>
      <c r="H345" s="10">
        <v>183613</v>
      </c>
      <c r="I345" s="10">
        <v>176029</v>
      </c>
      <c r="J345" s="10">
        <v>169171</v>
      </c>
      <c r="K345" s="10">
        <v>152338</v>
      </c>
      <c r="L345" s="2">
        <v>0</v>
      </c>
      <c r="M345" s="11">
        <v>12754</v>
      </c>
      <c r="N345" s="10">
        <v>22602</v>
      </c>
      <c r="O345" s="10">
        <v>20539</v>
      </c>
      <c r="P345" s="10">
        <v>26224</v>
      </c>
      <c r="Q345" s="10">
        <v>21863</v>
      </c>
      <c r="R345" s="10">
        <v>0</v>
      </c>
      <c r="S345" s="10">
        <v>0</v>
      </c>
      <c r="T345" s="10">
        <v>0</v>
      </c>
      <c r="U345" s="10">
        <v>72</v>
      </c>
      <c r="V345" s="10">
        <v>0</v>
      </c>
      <c r="W345" s="10">
        <v>0</v>
      </c>
      <c r="X345" s="10">
        <v>0</v>
      </c>
      <c r="Y345" s="16">
        <v>0</v>
      </c>
      <c r="Z345" s="10">
        <v>0</v>
      </c>
      <c r="AA345" s="10"/>
      <c r="AB345" s="10">
        <f t="shared" si="5"/>
        <v>1359197</v>
      </c>
    </row>
    <row r="346" spans="1:28" ht="12.75">
      <c r="A346" s="8">
        <v>339</v>
      </c>
      <c r="B346" s="9" t="s">
        <v>358</v>
      </c>
      <c r="C346" s="10"/>
      <c r="D346" s="10"/>
      <c r="E346" s="10"/>
      <c r="F346" s="10"/>
      <c r="G346" s="10"/>
      <c r="H346" s="10"/>
      <c r="I346" s="10"/>
      <c r="J346" s="10"/>
      <c r="K346" s="10"/>
      <c r="L346" s="2">
        <v>0</v>
      </c>
      <c r="M346" s="11"/>
      <c r="N346" s="10"/>
      <c r="O346" s="10"/>
      <c r="P346" s="10"/>
      <c r="Q346" s="10">
        <v>2810</v>
      </c>
      <c r="R346" s="10">
        <v>0</v>
      </c>
      <c r="S346" s="10">
        <v>0</v>
      </c>
      <c r="T346" s="10">
        <v>0</v>
      </c>
      <c r="U346" s="10">
        <v>300</v>
      </c>
      <c r="V346" s="10">
        <v>0</v>
      </c>
      <c r="W346" s="10">
        <v>0</v>
      </c>
      <c r="X346" s="10">
        <v>0</v>
      </c>
      <c r="Y346" s="16">
        <v>0</v>
      </c>
      <c r="Z346" s="10">
        <v>0</v>
      </c>
      <c r="AA346" s="10"/>
      <c r="AB346" s="10">
        <f t="shared" si="5"/>
        <v>3110</v>
      </c>
    </row>
    <row r="347" spans="1:28" ht="12.75">
      <c r="A347" s="8">
        <v>340</v>
      </c>
      <c r="B347" s="9" t="s">
        <v>359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2">
        <v>0</v>
      </c>
      <c r="M347" s="11"/>
      <c r="N347" s="10"/>
      <c r="O347" s="10"/>
      <c r="P347" s="10"/>
      <c r="Q347" s="10"/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6">
        <v>0</v>
      </c>
      <c r="Z347" s="10">
        <v>0</v>
      </c>
      <c r="AA347" s="10"/>
      <c r="AB347" s="10">
        <f t="shared" si="5"/>
        <v>0</v>
      </c>
    </row>
    <row r="348" spans="1:28" ht="12.75">
      <c r="A348" s="8">
        <v>341</v>
      </c>
      <c r="B348" s="9" t="s">
        <v>360</v>
      </c>
      <c r="C348" s="10"/>
      <c r="D348" s="10">
        <v>2949</v>
      </c>
      <c r="E348" s="10">
        <v>2850</v>
      </c>
      <c r="F348" s="10">
        <v>2766</v>
      </c>
      <c r="G348" s="10">
        <v>2691</v>
      </c>
      <c r="H348" s="10">
        <v>2615</v>
      </c>
      <c r="I348" s="10">
        <v>2538</v>
      </c>
      <c r="J348" s="10">
        <v>2458</v>
      </c>
      <c r="K348" s="10">
        <v>9449</v>
      </c>
      <c r="L348" s="2">
        <v>0</v>
      </c>
      <c r="M348" s="11">
        <v>2635</v>
      </c>
      <c r="N348" s="10">
        <v>4895</v>
      </c>
      <c r="O348" s="10"/>
      <c r="P348" s="10"/>
      <c r="Q348" s="10"/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6">
        <v>0</v>
      </c>
      <c r="Z348" s="10">
        <v>0</v>
      </c>
      <c r="AA348" s="10"/>
      <c r="AB348" s="10">
        <f t="shared" si="5"/>
        <v>35846</v>
      </c>
    </row>
    <row r="349" spans="1:28" ht="12.75">
      <c r="A349" s="8">
        <v>342</v>
      </c>
      <c r="B349" s="9" t="s">
        <v>361</v>
      </c>
      <c r="C349" s="10"/>
      <c r="D349" s="10"/>
      <c r="E349" s="10"/>
      <c r="F349" s="10"/>
      <c r="G349" s="10"/>
      <c r="H349" s="10"/>
      <c r="I349" s="10"/>
      <c r="J349" s="10"/>
      <c r="K349" s="10"/>
      <c r="L349" s="2">
        <v>0</v>
      </c>
      <c r="M349" s="11"/>
      <c r="N349" s="10"/>
      <c r="O349" s="10"/>
      <c r="P349" s="10"/>
      <c r="Q349" s="10"/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6">
        <v>0</v>
      </c>
      <c r="Z349" s="10">
        <v>0</v>
      </c>
      <c r="AA349" s="10"/>
      <c r="AB349" s="10">
        <f t="shared" si="5"/>
        <v>0</v>
      </c>
    </row>
    <row r="350" spans="1:28" ht="12.75">
      <c r="A350" s="8">
        <v>343</v>
      </c>
      <c r="B350" s="9" t="s">
        <v>362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2">
        <v>0</v>
      </c>
      <c r="M350" s="11"/>
      <c r="N350" s="10"/>
      <c r="O350" s="10"/>
      <c r="P350" s="10"/>
      <c r="Q350" s="10"/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6">
        <v>0</v>
      </c>
      <c r="Z350" s="10">
        <v>0</v>
      </c>
      <c r="AA350" s="10"/>
      <c r="AB350" s="10">
        <f t="shared" si="5"/>
        <v>0</v>
      </c>
    </row>
    <row r="351" spans="1:28" ht="12.75">
      <c r="A351" s="8">
        <v>344</v>
      </c>
      <c r="B351" s="9" t="s">
        <v>363</v>
      </c>
      <c r="C351" s="10"/>
      <c r="D351" s="10"/>
      <c r="E351" s="10"/>
      <c r="F351" s="10"/>
      <c r="G351" s="10"/>
      <c r="H351" s="10"/>
      <c r="I351" s="10"/>
      <c r="J351" s="10"/>
      <c r="K351" s="10"/>
      <c r="L351" s="2">
        <v>0</v>
      </c>
      <c r="M351" s="11"/>
      <c r="N351" s="10"/>
      <c r="O351" s="10"/>
      <c r="P351" s="10"/>
      <c r="Q351" s="10"/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6">
        <v>0</v>
      </c>
      <c r="Z351" s="10">
        <v>0</v>
      </c>
      <c r="AA351" s="10"/>
      <c r="AB351" s="10">
        <f t="shared" si="5"/>
        <v>0</v>
      </c>
    </row>
    <row r="352" spans="1:28" ht="12.75">
      <c r="A352" s="8">
        <v>345</v>
      </c>
      <c r="B352" s="9" t="s">
        <v>364</v>
      </c>
      <c r="C352" s="10"/>
      <c r="D352" s="10"/>
      <c r="E352" s="10"/>
      <c r="F352" s="10"/>
      <c r="G352" s="10"/>
      <c r="H352" s="10"/>
      <c r="I352" s="10"/>
      <c r="J352" s="10"/>
      <c r="K352" s="10"/>
      <c r="L352" s="2">
        <v>0</v>
      </c>
      <c r="M352" s="11"/>
      <c r="N352" s="10"/>
      <c r="O352" s="10"/>
      <c r="P352" s="10"/>
      <c r="Q352" s="10"/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6">
        <v>0</v>
      </c>
      <c r="Z352" s="10">
        <v>0</v>
      </c>
      <c r="AA352" s="10"/>
      <c r="AB352" s="10">
        <f t="shared" si="5"/>
        <v>0</v>
      </c>
    </row>
    <row r="353" spans="1:28" ht="12.75">
      <c r="A353" s="8">
        <v>346</v>
      </c>
      <c r="B353" s="9" t="s">
        <v>365</v>
      </c>
      <c r="C353" s="10"/>
      <c r="D353" s="10"/>
      <c r="E353" s="10"/>
      <c r="F353" s="10"/>
      <c r="G353" s="10"/>
      <c r="H353" s="10"/>
      <c r="I353" s="10"/>
      <c r="J353" s="10"/>
      <c r="K353" s="10"/>
      <c r="L353" s="2">
        <v>0</v>
      </c>
      <c r="M353" s="11"/>
      <c r="N353" s="10"/>
      <c r="O353" s="10"/>
      <c r="P353" s="10"/>
      <c r="Q353" s="10"/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6">
        <v>0</v>
      </c>
      <c r="Z353" s="10">
        <v>0</v>
      </c>
      <c r="AA353" s="10"/>
      <c r="AB353" s="10">
        <f t="shared" si="5"/>
        <v>0</v>
      </c>
    </row>
    <row r="354" spans="1:28" ht="12.75">
      <c r="A354" s="8">
        <v>347</v>
      </c>
      <c r="B354" s="9" t="s">
        <v>366</v>
      </c>
      <c r="C354" s="10"/>
      <c r="D354" s="10"/>
      <c r="E354" s="10"/>
      <c r="F354" s="10"/>
      <c r="G354" s="10"/>
      <c r="H354" s="10"/>
      <c r="I354" s="10"/>
      <c r="J354" s="10"/>
      <c r="K354" s="10"/>
      <c r="L354" s="2">
        <v>0</v>
      </c>
      <c r="M354" s="11"/>
      <c r="N354" s="10"/>
      <c r="O354" s="10"/>
      <c r="P354" s="10"/>
      <c r="Q354" s="10"/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6">
        <v>0</v>
      </c>
      <c r="Z354" s="10">
        <v>0</v>
      </c>
      <c r="AA354" s="10"/>
      <c r="AB354" s="10">
        <f t="shared" si="5"/>
        <v>0</v>
      </c>
    </row>
    <row r="355" spans="1:28" ht="12.75">
      <c r="A355" s="8">
        <v>348</v>
      </c>
      <c r="B355" s="9" t="s">
        <v>367</v>
      </c>
      <c r="C355" s="10">
        <v>39195</v>
      </c>
      <c r="D355" s="10">
        <v>37318</v>
      </c>
      <c r="E355" s="10">
        <v>54793</v>
      </c>
      <c r="F355" s="10">
        <v>62389</v>
      </c>
      <c r="G355" s="10">
        <v>79060</v>
      </c>
      <c r="H355" s="10">
        <v>85722</v>
      </c>
      <c r="I355" s="10">
        <v>149788</v>
      </c>
      <c r="J355" s="10">
        <v>148604</v>
      </c>
      <c r="K355" s="10">
        <v>144696</v>
      </c>
      <c r="L355" s="2">
        <v>0</v>
      </c>
      <c r="M355" s="11">
        <v>18685</v>
      </c>
      <c r="N355" s="10">
        <v>42959</v>
      </c>
      <c r="O355" s="10">
        <v>56007</v>
      </c>
      <c r="P355" s="10">
        <v>129395</v>
      </c>
      <c r="Q355" s="10">
        <v>145991</v>
      </c>
      <c r="R355" s="10">
        <v>0</v>
      </c>
      <c r="S355" s="10">
        <v>0</v>
      </c>
      <c r="T355" s="10">
        <v>0</v>
      </c>
      <c r="U355" s="10">
        <v>5243</v>
      </c>
      <c r="V355" s="10">
        <v>0</v>
      </c>
      <c r="W355" s="10">
        <v>14182</v>
      </c>
      <c r="X355" s="10">
        <v>0</v>
      </c>
      <c r="Y355" s="16">
        <v>16836.75</v>
      </c>
      <c r="Z355" s="10">
        <v>8175</v>
      </c>
      <c r="AA355" s="10"/>
      <c r="AB355" s="10">
        <f t="shared" si="5"/>
        <v>1239038.75</v>
      </c>
    </row>
    <row r="356" spans="1:28" ht="12.75">
      <c r="A356" s="8">
        <v>349</v>
      </c>
      <c r="B356" s="9" t="s">
        <v>368</v>
      </c>
      <c r="C356" s="10"/>
      <c r="D356" s="10"/>
      <c r="E356" s="10"/>
      <c r="F356" s="10"/>
      <c r="G356" s="10"/>
      <c r="H356" s="10"/>
      <c r="I356" s="10"/>
      <c r="J356" s="10"/>
      <c r="K356" s="10"/>
      <c r="L356" s="2">
        <v>0</v>
      </c>
      <c r="M356" s="11"/>
      <c r="N356" s="10"/>
      <c r="O356" s="10"/>
      <c r="P356" s="10"/>
      <c r="Q356" s="10"/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6">
        <v>0</v>
      </c>
      <c r="Z356" s="10">
        <v>0</v>
      </c>
      <c r="AA356" s="10"/>
      <c r="AB356" s="10">
        <f t="shared" si="5"/>
        <v>0</v>
      </c>
    </row>
    <row r="357" spans="1:28" ht="12.75">
      <c r="A357" s="8">
        <v>350</v>
      </c>
      <c r="B357" s="9" t="s">
        <v>369</v>
      </c>
      <c r="C357" s="10"/>
      <c r="D357" s="10"/>
      <c r="E357" s="10"/>
      <c r="F357" s="10"/>
      <c r="G357" s="10"/>
      <c r="H357" s="10"/>
      <c r="I357" s="10"/>
      <c r="J357" s="10"/>
      <c r="K357" s="10"/>
      <c r="L357" s="2">
        <v>0</v>
      </c>
      <c r="M357" s="11"/>
      <c r="N357" s="10"/>
      <c r="O357" s="10"/>
      <c r="P357" s="10"/>
      <c r="Q357" s="10"/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6">
        <v>0</v>
      </c>
      <c r="Z357" s="10">
        <v>0</v>
      </c>
      <c r="AA357" s="10"/>
      <c r="AB357" s="10">
        <f t="shared" si="5"/>
        <v>0</v>
      </c>
    </row>
    <row r="358" spans="1:28" ht="12.75">
      <c r="A358" s="8">
        <v>351</v>
      </c>
      <c r="B358" s="9" t="s">
        <v>370</v>
      </c>
      <c r="C358" s="10"/>
      <c r="D358" s="10"/>
      <c r="E358" s="10"/>
      <c r="F358" s="10"/>
      <c r="G358" s="10"/>
      <c r="H358" s="10"/>
      <c r="I358" s="10"/>
      <c r="J358" s="10"/>
      <c r="K358" s="10"/>
      <c r="L358" s="2">
        <v>0</v>
      </c>
      <c r="M358" s="11"/>
      <c r="N358" s="10"/>
      <c r="O358" s="10"/>
      <c r="P358" s="10"/>
      <c r="Q358" s="10"/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6">
        <v>0</v>
      </c>
      <c r="Z358" s="10">
        <v>0</v>
      </c>
      <c r="AA358" s="10"/>
      <c r="AB358" s="10">
        <f t="shared" si="5"/>
        <v>0</v>
      </c>
    </row>
    <row r="359" spans="2:28" ht="12.75">
      <c r="B359" s="8" t="s">
        <v>371</v>
      </c>
      <c r="C359" s="10">
        <v>638162</v>
      </c>
      <c r="D359" s="10">
        <v>740274</v>
      </c>
      <c r="E359" s="10">
        <v>989116</v>
      </c>
      <c r="F359" s="10">
        <v>898390</v>
      </c>
      <c r="G359" s="10">
        <v>840937</v>
      </c>
      <c r="H359" s="10">
        <v>942726</v>
      </c>
      <c r="I359" s="10">
        <v>1623633</v>
      </c>
      <c r="J359" s="10">
        <v>1234878</v>
      </c>
      <c r="K359" s="10">
        <v>1165790</v>
      </c>
      <c r="L359" s="2">
        <v>0</v>
      </c>
      <c r="M359" s="11">
        <v>101750</v>
      </c>
      <c r="N359" s="10">
        <v>191531</v>
      </c>
      <c r="O359" s="10">
        <v>275571</v>
      </c>
      <c r="P359" s="10">
        <v>530917</v>
      </c>
      <c r="Q359" s="13">
        <v>615881</v>
      </c>
      <c r="R359" s="10">
        <v>0</v>
      </c>
      <c r="S359" s="10">
        <v>0</v>
      </c>
      <c r="T359" s="10">
        <v>0</v>
      </c>
      <c r="U359" s="10">
        <v>24</v>
      </c>
      <c r="V359" s="10">
        <v>0</v>
      </c>
      <c r="W359" s="10">
        <v>28698</v>
      </c>
      <c r="X359" s="10">
        <v>0</v>
      </c>
      <c r="Y359" s="16">
        <v>24597.88</v>
      </c>
      <c r="Z359" s="10">
        <v>10934</v>
      </c>
      <c r="AA359" s="10"/>
      <c r="AB359" s="10">
        <f t="shared" si="5"/>
        <v>10853809.88</v>
      </c>
    </row>
    <row r="360" spans="2:28" ht="12.75">
      <c r="B360" s="9" t="s">
        <v>395</v>
      </c>
      <c r="C360" s="10"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9">
        <v>0</v>
      </c>
      <c r="M360" s="11">
        <v>0</v>
      </c>
      <c r="N360" s="10">
        <v>0</v>
      </c>
      <c r="O360" s="10">
        <v>0</v>
      </c>
      <c r="P360" s="10">
        <v>0</v>
      </c>
      <c r="Q360" s="13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6">
        <v>0</v>
      </c>
      <c r="Z360" s="10">
        <v>221</v>
      </c>
      <c r="AA360" s="10"/>
      <c r="AB360" s="10">
        <f t="shared" si="5"/>
        <v>221</v>
      </c>
    </row>
    <row r="361" spans="2:28" ht="12.75">
      <c r="B361" s="8" t="s">
        <v>372</v>
      </c>
      <c r="C361" s="10"/>
      <c r="D361" s="10"/>
      <c r="E361" s="10"/>
      <c r="F361" s="10"/>
      <c r="G361" s="10"/>
      <c r="H361" s="10">
        <v>17114</v>
      </c>
      <c r="I361" s="10">
        <v>3423</v>
      </c>
      <c r="J361" s="10">
        <v>3423</v>
      </c>
      <c r="K361" s="10">
        <v>3236</v>
      </c>
      <c r="L361" s="2">
        <v>0</v>
      </c>
      <c r="M361" s="11">
        <v>302</v>
      </c>
      <c r="N361" s="10">
        <v>570</v>
      </c>
      <c r="O361" s="10">
        <v>654</v>
      </c>
      <c r="P361" s="10">
        <v>1263</v>
      </c>
      <c r="Q361" s="13">
        <v>1124</v>
      </c>
      <c r="R361" s="10">
        <v>0</v>
      </c>
      <c r="S361" s="10">
        <v>0</v>
      </c>
      <c r="T361" s="10">
        <v>0</v>
      </c>
      <c r="U361" s="10">
        <v>439</v>
      </c>
      <c r="V361" s="10">
        <v>0</v>
      </c>
      <c r="W361" s="10">
        <v>50</v>
      </c>
      <c r="X361" s="10">
        <v>0</v>
      </c>
      <c r="Y361" s="16">
        <v>49.51</v>
      </c>
      <c r="Z361" s="10">
        <v>0</v>
      </c>
      <c r="AA361" s="10"/>
      <c r="AB361" s="10">
        <f t="shared" si="5"/>
        <v>31647.51</v>
      </c>
    </row>
    <row r="362" spans="2:28" ht="12.75">
      <c r="B362" s="8" t="s">
        <v>373</v>
      </c>
      <c r="C362" s="10"/>
      <c r="D362" s="10"/>
      <c r="E362" s="10"/>
      <c r="F362" s="10"/>
      <c r="G362" s="10"/>
      <c r="H362" s="10"/>
      <c r="I362" s="10"/>
      <c r="J362" s="10"/>
      <c r="K362" s="10"/>
      <c r="L362" s="2">
        <v>0</v>
      </c>
      <c r="M362" s="11">
        <v>5512</v>
      </c>
      <c r="N362" s="10">
        <v>10370</v>
      </c>
      <c r="O362" s="10">
        <v>11896</v>
      </c>
      <c r="P362" s="10">
        <v>22982</v>
      </c>
      <c r="Q362" s="13">
        <v>20361</v>
      </c>
      <c r="R362" s="10">
        <v>0</v>
      </c>
      <c r="S362" s="10">
        <v>0</v>
      </c>
      <c r="T362" s="10">
        <v>0</v>
      </c>
      <c r="U362" s="10">
        <v>2597</v>
      </c>
      <c r="V362" s="10">
        <v>0</v>
      </c>
      <c r="W362" s="10">
        <v>903</v>
      </c>
      <c r="X362" s="10">
        <v>0</v>
      </c>
      <c r="Y362" s="16">
        <v>896.83</v>
      </c>
      <c r="Z362" s="10">
        <v>0</v>
      </c>
      <c r="AA362" s="10"/>
      <c r="AB362" s="10">
        <f t="shared" si="5"/>
        <v>75517.83</v>
      </c>
    </row>
    <row r="363" spans="2:28" ht="12.75">
      <c r="B363" s="8" t="s">
        <v>374</v>
      </c>
      <c r="C363" s="10"/>
      <c r="D363" s="10"/>
      <c r="E363" s="10">
        <v>124043</v>
      </c>
      <c r="F363" s="10">
        <v>123954</v>
      </c>
      <c r="G363" s="10">
        <v>171314</v>
      </c>
      <c r="H363" s="10">
        <v>205165</v>
      </c>
      <c r="I363" s="10">
        <v>205712</v>
      </c>
      <c r="J363" s="10">
        <v>205713</v>
      </c>
      <c r="K363" s="10">
        <v>194993</v>
      </c>
      <c r="L363" s="2">
        <v>0</v>
      </c>
      <c r="M363" s="11">
        <v>16779</v>
      </c>
      <c r="N363" s="10">
        <v>48832</v>
      </c>
      <c r="O363" s="10">
        <v>68279</v>
      </c>
      <c r="P363" s="10">
        <v>133914</v>
      </c>
      <c r="Q363" s="13">
        <v>123476</v>
      </c>
      <c r="R363" s="10">
        <v>0</v>
      </c>
      <c r="S363" s="10">
        <v>0</v>
      </c>
      <c r="T363" s="10">
        <v>0</v>
      </c>
      <c r="U363" s="10">
        <v>384323</v>
      </c>
      <c r="V363" s="10">
        <v>0</v>
      </c>
      <c r="W363" s="10">
        <v>0</v>
      </c>
      <c r="X363" s="10">
        <v>0</v>
      </c>
      <c r="Y363" s="16">
        <v>5257.19</v>
      </c>
      <c r="Z363" s="10">
        <v>2405</v>
      </c>
      <c r="AA363" s="10"/>
      <c r="AB363" s="10">
        <f t="shared" si="5"/>
        <v>2014159.19</v>
      </c>
    </row>
    <row r="364" spans="2:28" ht="12.75">
      <c r="B364" s="8" t="s">
        <v>375</v>
      </c>
      <c r="C364" s="10">
        <v>19996786</v>
      </c>
      <c r="D364" s="10">
        <v>27678002</v>
      </c>
      <c r="E364" s="10">
        <v>31953000</v>
      </c>
      <c r="F364" s="10">
        <v>39322975</v>
      </c>
      <c r="G364" s="10">
        <v>40829495</v>
      </c>
      <c r="H364" s="10">
        <v>43458726</v>
      </c>
      <c r="I364" s="10">
        <v>48924410</v>
      </c>
      <c r="J364" s="10">
        <v>51260899</v>
      </c>
      <c r="K364" s="10">
        <v>50026066</v>
      </c>
      <c r="L364" s="2">
        <v>0</v>
      </c>
      <c r="M364" s="11">
        <v>4063294</v>
      </c>
      <c r="N364" s="10">
        <v>8018696</v>
      </c>
      <c r="O364" s="10">
        <v>9630651</v>
      </c>
      <c r="P364" s="10">
        <v>18937082</v>
      </c>
      <c r="Q364" s="13">
        <v>16980027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853660</v>
      </c>
      <c r="X364" s="10">
        <v>0</v>
      </c>
      <c r="Y364" s="16">
        <v>873804.06</v>
      </c>
      <c r="Z364" s="10">
        <v>391580</v>
      </c>
      <c r="AA364" s="10"/>
      <c r="AB364" s="10">
        <f t="shared" si="5"/>
        <v>413199153.06</v>
      </c>
    </row>
    <row r="365" spans="2:28" ht="12.75">
      <c r="B365" s="8" t="s">
        <v>376</v>
      </c>
      <c r="C365" s="10"/>
      <c r="D365" s="10"/>
      <c r="E365" s="10"/>
      <c r="F365" s="10">
        <v>13333</v>
      </c>
      <c r="G365" s="10">
        <v>13067</v>
      </c>
      <c r="H365" s="10">
        <v>12800</v>
      </c>
      <c r="I365" s="10">
        <v>12533</v>
      </c>
      <c r="J365" s="10">
        <v>12267</v>
      </c>
      <c r="K365" s="10">
        <v>11346</v>
      </c>
      <c r="L365" s="2">
        <v>0</v>
      </c>
      <c r="M365" s="11">
        <v>1014</v>
      </c>
      <c r="N365" s="10">
        <v>1865</v>
      </c>
      <c r="O365" s="10">
        <v>2088</v>
      </c>
      <c r="P365" s="10">
        <v>3936</v>
      </c>
      <c r="Q365" s="13">
        <v>14745</v>
      </c>
      <c r="R365" s="10">
        <v>0</v>
      </c>
      <c r="S365" s="10">
        <v>0</v>
      </c>
      <c r="T365" s="10">
        <v>0</v>
      </c>
      <c r="U365" s="10">
        <v>14686</v>
      </c>
      <c r="V365" s="10">
        <v>0</v>
      </c>
      <c r="W365" s="10">
        <v>0</v>
      </c>
      <c r="X365" s="10">
        <v>0</v>
      </c>
      <c r="Y365" s="16">
        <v>0</v>
      </c>
      <c r="Z365" s="10">
        <v>0</v>
      </c>
      <c r="AA365" s="10"/>
      <c r="AB365" s="10">
        <f t="shared" si="5"/>
        <v>113680</v>
      </c>
    </row>
    <row r="366" spans="2:28" ht="12.75">
      <c r="B366" s="8" t="s">
        <v>377</v>
      </c>
      <c r="C366" s="10">
        <v>138780</v>
      </c>
      <c r="D366" s="10">
        <v>1213013</v>
      </c>
      <c r="E366" s="10">
        <v>2067911</v>
      </c>
      <c r="F366" s="10">
        <v>2034161</v>
      </c>
      <c r="G366" s="10">
        <v>2087095</v>
      </c>
      <c r="H366" s="10">
        <v>1950480</v>
      </c>
      <c r="I366" s="10">
        <v>2009772</v>
      </c>
      <c r="J366" s="10">
        <v>2005799</v>
      </c>
      <c r="K366" s="10">
        <v>2007031</v>
      </c>
      <c r="L366" s="2">
        <v>0</v>
      </c>
      <c r="M366" s="11">
        <v>183190</v>
      </c>
      <c r="N366" s="10">
        <v>342653</v>
      </c>
      <c r="O366" s="10">
        <v>378335</v>
      </c>
      <c r="P366" s="10">
        <v>674569</v>
      </c>
      <c r="Q366" s="13">
        <v>675249</v>
      </c>
      <c r="R366" s="10">
        <v>0</v>
      </c>
      <c r="S366" s="10">
        <v>0</v>
      </c>
      <c r="T366" s="10">
        <v>0</v>
      </c>
      <c r="U366" s="10">
        <v>4958</v>
      </c>
      <c r="V366" s="10">
        <v>0</v>
      </c>
      <c r="W366" s="10">
        <v>29307</v>
      </c>
      <c r="X366" s="10">
        <v>0</v>
      </c>
      <c r="Y366" s="16">
        <v>17881.43</v>
      </c>
      <c r="Z366" s="10">
        <v>5900</v>
      </c>
      <c r="AA366" s="10"/>
      <c r="AB366" s="10">
        <f t="shared" si="5"/>
        <v>17826084.43</v>
      </c>
    </row>
    <row r="367" spans="2:28" ht="12.75">
      <c r="B367" s="8" t="s">
        <v>382</v>
      </c>
      <c r="C367" s="10"/>
      <c r="D367" s="10"/>
      <c r="E367" s="10"/>
      <c r="F367" s="10"/>
      <c r="G367" s="10"/>
      <c r="H367" s="10"/>
      <c r="I367" s="10"/>
      <c r="J367" s="10"/>
      <c r="K367" s="10"/>
      <c r="M367" s="11"/>
      <c r="N367" s="10"/>
      <c r="O367" s="10"/>
      <c r="P367" s="10"/>
      <c r="Q367" s="13">
        <v>98853</v>
      </c>
      <c r="R367" s="10">
        <v>0</v>
      </c>
      <c r="S367" s="10">
        <v>0</v>
      </c>
      <c r="T367" s="10">
        <v>0</v>
      </c>
      <c r="U367" s="10">
        <v>3279</v>
      </c>
      <c r="V367" s="10">
        <v>0</v>
      </c>
      <c r="W367" s="10">
        <v>10024</v>
      </c>
      <c r="X367" s="10">
        <v>0</v>
      </c>
      <c r="Y367" s="16">
        <v>11582.32</v>
      </c>
      <c r="Z367" s="10">
        <v>6026</v>
      </c>
      <c r="AA367" s="10"/>
      <c r="AB367" s="10">
        <f t="shared" si="5"/>
        <v>129764.32</v>
      </c>
    </row>
    <row r="368" spans="2:28" ht="12.75">
      <c r="B368" s="8" t="s">
        <v>378</v>
      </c>
      <c r="C368" s="10"/>
      <c r="D368" s="10"/>
      <c r="E368" s="10"/>
      <c r="F368" s="10"/>
      <c r="G368" s="10"/>
      <c r="H368" s="10"/>
      <c r="I368" s="10">
        <v>61511</v>
      </c>
      <c r="J368" s="10">
        <v>187594</v>
      </c>
      <c r="K368" s="10">
        <v>176464</v>
      </c>
      <c r="L368" s="2">
        <v>0</v>
      </c>
      <c r="M368" s="11">
        <v>29874</v>
      </c>
      <c r="N368" s="10">
        <v>56087</v>
      </c>
      <c r="O368" s="10">
        <v>64442</v>
      </c>
      <c r="P368" s="10">
        <v>124584</v>
      </c>
      <c r="Q368" s="10">
        <v>109101</v>
      </c>
      <c r="R368" s="10">
        <v>0</v>
      </c>
      <c r="S368" s="10">
        <v>0</v>
      </c>
      <c r="T368" s="10">
        <v>0</v>
      </c>
      <c r="U368" s="10"/>
      <c r="V368" s="10">
        <v>0</v>
      </c>
      <c r="W368" s="10">
        <v>0</v>
      </c>
      <c r="X368" s="10">
        <v>0</v>
      </c>
      <c r="Y368" s="16">
        <v>0</v>
      </c>
      <c r="Z368" s="10">
        <v>0</v>
      </c>
      <c r="AA368" s="10"/>
      <c r="AB368" s="10">
        <f t="shared" si="5"/>
        <v>809657</v>
      </c>
    </row>
    <row r="369" spans="3:28" ht="12.75">
      <c r="C369" s="10"/>
      <c r="D369" s="10"/>
      <c r="E369" s="10"/>
      <c r="F369" s="10"/>
      <c r="G369" s="10"/>
      <c r="H369" s="10"/>
      <c r="I369" s="10"/>
      <c r="J369" s="10"/>
      <c r="K369" s="10"/>
      <c r="AB369" s="10">
        <f t="shared" si="5"/>
        <v>0</v>
      </c>
    </row>
    <row r="370" spans="2:28" ht="12.75">
      <c r="B370" s="12" t="s">
        <v>379</v>
      </c>
      <c r="C370" s="10">
        <f aca="true" t="shared" si="6" ref="C370:P370">SUM(C8:C368)</f>
        <v>21449683</v>
      </c>
      <c r="D370" s="10">
        <f t="shared" si="6"/>
        <v>31720095</v>
      </c>
      <c r="E370" s="10">
        <f t="shared" si="6"/>
        <v>37928995</v>
      </c>
      <c r="F370" s="10">
        <f t="shared" si="6"/>
        <v>46389840</v>
      </c>
      <c r="G370" s="10">
        <f t="shared" si="6"/>
        <v>49035732</v>
      </c>
      <c r="H370" s="10">
        <f t="shared" si="6"/>
        <v>52255630</v>
      </c>
      <c r="I370" s="10">
        <f t="shared" si="6"/>
        <v>58948689</v>
      </c>
      <c r="J370" s="10">
        <f t="shared" si="6"/>
        <v>61816989</v>
      </c>
      <c r="K370" s="10">
        <f t="shared" si="6"/>
        <v>60528339</v>
      </c>
      <c r="L370" s="10">
        <f t="shared" si="6"/>
        <v>0</v>
      </c>
      <c r="M370" s="10">
        <f t="shared" si="6"/>
        <v>5028412</v>
      </c>
      <c r="N370" s="10">
        <f t="shared" si="6"/>
        <v>9978667</v>
      </c>
      <c r="O370" s="10">
        <f t="shared" si="6"/>
        <v>12491301</v>
      </c>
      <c r="P370" s="10">
        <f t="shared" si="6"/>
        <v>25006057</v>
      </c>
      <c r="Q370" s="10">
        <f>SUM(Q8:Q368)</f>
        <v>23025406</v>
      </c>
      <c r="R370" s="10">
        <f>SUM(R8:R368)</f>
        <v>0</v>
      </c>
      <c r="S370" s="10">
        <f>SUM(S8:S368)</f>
        <v>0</v>
      </c>
      <c r="T370" s="10">
        <f>SUM(T8:T368)</f>
        <v>0</v>
      </c>
      <c r="U370" s="10">
        <f>SUM(U8:U368)</f>
        <v>500000</v>
      </c>
      <c r="V370" s="10">
        <f>SUM(V8:V368)</f>
        <v>0</v>
      </c>
      <c r="W370" s="10">
        <f>SUM(W8:W368)</f>
        <v>1000000</v>
      </c>
      <c r="X370" s="10">
        <f>SUM(X8:X368)</f>
        <v>0</v>
      </c>
      <c r="Y370" s="16">
        <f>SUM(Y8:Y368)</f>
        <v>1100000</v>
      </c>
      <c r="Z370" s="10">
        <f>SUM(Z8:Z368)</f>
        <v>500000</v>
      </c>
      <c r="AA370" s="10"/>
      <c r="AB370" s="10">
        <f t="shared" si="5"/>
        <v>498703835</v>
      </c>
    </row>
    <row r="371" spans="2:28" ht="12.75">
      <c r="B371" s="12" t="s">
        <v>380</v>
      </c>
      <c r="C371" s="2">
        <f aca="true" t="shared" si="7" ref="C371:P371">COUNTIF(C8:C368,"&gt;0")</f>
        <v>33</v>
      </c>
      <c r="D371" s="2">
        <f t="shared" si="7"/>
        <v>51</v>
      </c>
      <c r="E371" s="2">
        <f t="shared" si="7"/>
        <v>57</v>
      </c>
      <c r="F371" s="2">
        <f t="shared" si="7"/>
        <v>68</v>
      </c>
      <c r="G371" s="2">
        <f t="shared" si="7"/>
        <v>80</v>
      </c>
      <c r="H371" s="2">
        <f t="shared" si="7"/>
        <v>88</v>
      </c>
      <c r="I371" s="2">
        <f t="shared" si="7"/>
        <v>98</v>
      </c>
      <c r="J371" s="2">
        <f t="shared" si="7"/>
        <v>101</v>
      </c>
      <c r="K371" s="2">
        <f t="shared" si="7"/>
        <v>104</v>
      </c>
      <c r="L371" s="2">
        <f t="shared" si="7"/>
        <v>0</v>
      </c>
      <c r="M371" s="2">
        <f t="shared" si="7"/>
        <v>68</v>
      </c>
      <c r="N371" s="2">
        <f t="shared" si="7"/>
        <v>62</v>
      </c>
      <c r="O371" s="2">
        <f t="shared" si="7"/>
        <v>92</v>
      </c>
      <c r="P371" s="2">
        <f t="shared" si="7"/>
        <v>98</v>
      </c>
      <c r="Q371" s="2">
        <f>COUNTIF(Q8:Q368,"&gt;0")</f>
        <v>101</v>
      </c>
      <c r="R371" s="2">
        <f>COUNTIF(R8:R368,"&gt;0")</f>
        <v>0</v>
      </c>
      <c r="S371" s="2">
        <f>COUNTIF(S8:S368,"&gt;0")</f>
        <v>0</v>
      </c>
      <c r="T371" s="2">
        <f>COUNTIF(T8:T368,"&gt;0")</f>
        <v>0</v>
      </c>
      <c r="U371" s="2">
        <f>COUNTIF(U8:U368,"&gt;0")</f>
        <v>72</v>
      </c>
      <c r="V371" s="2">
        <f>COUNTIF(V8:V368,"&gt;0")</f>
        <v>0</v>
      </c>
      <c r="W371" s="2">
        <f>COUNTIF(W8:W368,"&gt;0")</f>
        <v>21</v>
      </c>
      <c r="X371" s="2">
        <f>COUNTIF(X8:X368,"&gt;0")</f>
        <v>0</v>
      </c>
      <c r="Y371" s="16">
        <f>COUNTIF(Y8:Y368,"&gt;0")</f>
        <v>53</v>
      </c>
      <c r="Z371" s="2">
        <f>COUNTIF(Z8:Z368,"&gt;0")</f>
        <v>54</v>
      </c>
      <c r="AB371" s="10">
        <f t="shared" si="5"/>
        <v>1301</v>
      </c>
    </row>
    <row r="372" ht="12.75">
      <c r="A372" s="2" t="s">
        <v>383</v>
      </c>
    </row>
  </sheetData>
  <sheetProtection/>
  <autoFilter ref="A7:AC372"/>
  <mergeCells count="1">
    <mergeCell ref="R6:T6"/>
  </mergeCells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J. Juszkiewicz</dc:creator>
  <cp:keywords/>
  <dc:description/>
  <cp:lastModifiedBy>ANF</cp:lastModifiedBy>
  <dcterms:created xsi:type="dcterms:W3CDTF">2007-05-16T15:27:46Z</dcterms:created>
  <dcterms:modified xsi:type="dcterms:W3CDTF">2017-12-28T16:39:15Z</dcterms:modified>
  <cp:category/>
  <cp:version/>
  <cp:contentType/>
  <cp:contentStatus/>
</cp:coreProperties>
</file>