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140" windowHeight="9000" activeTab="0"/>
  </bookViews>
  <sheets>
    <sheet name="Adult Measures" sheetId="1" r:id="rId1"/>
    <sheet name="Disl Worker Measures" sheetId="2" r:id="rId2"/>
    <sheet name="Youth Measures" sheetId="3" r:id="rId3"/>
  </sheets>
  <definedNames>
    <definedName name="_xlnm.Print_Area" localSheetId="0">'Adult Measures'!$A$1:$M$35</definedName>
    <definedName name="_xlnm.Print_Area" localSheetId="1">'Disl Worker Measures'!$A$1:$M$35</definedName>
  </definedNames>
  <calcPr fullCalcOnLoad="1"/>
</workbook>
</file>

<file path=xl/sharedStrings.xml><?xml version="1.0" encoding="utf-8"?>
<sst xmlns="http://schemas.openxmlformats.org/spreadsheetml/2006/main" count="161" uniqueCount="43">
  <si>
    <t>Adult Measures</t>
  </si>
  <si>
    <t>Entered Employment Rate</t>
  </si>
  <si>
    <t>Employment Retention Rate</t>
  </si>
  <si>
    <t>Six Month Average Earnings</t>
  </si>
  <si>
    <t>Local Area</t>
  </si>
  <si>
    <t>FY2013</t>
  </si>
  <si>
    <t>Actual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</si>
  <si>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</si>
  <si>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</si>
  <si>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</si>
  <si>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</si>
  <si>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</si>
  <si>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</si>
  <si>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</si>
  <si>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</si>
  <si>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</si>
  <si>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</si>
  <si>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</si>
  <si>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</si>
  <si>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</si>
  <si>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</si>
  <si>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</si>
  <si>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</si>
  <si>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Dislocated Worker Measures</t>
  </si>
  <si>
    <t>Youth Measures</t>
  </si>
  <si>
    <t>Placed in Employment/Education</t>
  </si>
  <si>
    <t>Attained Degree/Certificate</t>
  </si>
  <si>
    <t>Literacy/Numeracy</t>
  </si>
  <si>
    <t>State</t>
  </si>
  <si>
    <t xml:space="preserve">                                             </t>
  </si>
  <si>
    <t xml:space="preserve">                                                                         </t>
  </si>
  <si>
    <t>FY 2014 State Goal:</t>
  </si>
  <si>
    <t>FY2014</t>
  </si>
  <si>
    <t>Goal</t>
  </si>
  <si>
    <t>F2013 - Q3</t>
  </si>
  <si>
    <t>Target</t>
  </si>
  <si>
    <t>WORKFORCE AREA REGRESSION TARGETS, GOALS AND PERFORMANCE FOR FY2013 - Q3</t>
  </si>
  <si>
    <t>n/a</t>
  </si>
  <si>
    <t>Percent</t>
  </si>
  <si>
    <t>of Goal</t>
  </si>
  <si>
    <t>-</t>
  </si>
  <si>
    <t xml:space="preserve">LOCAL AREA FY 2013 PERFORMANCE AND FY 2014 REGRESSION TARGETS </t>
  </si>
  <si>
    <t>LOCAL AREA FY 2013 PERFORMANCE AND FY 2014 REGRESSION TARGETS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</si>
</sst>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[$%-409]"/>
    <numFmt numFmtId="167" formatCode="[$$-409]#,##0"/>
    <numFmt numFmtId="168" formatCode="0.0[$%-409]"/>
    <numFmt numFmtId="169" formatCode="0.00[$%-409]"/>
    <numFmt numFmtId="170" formatCode="0.000[$%-409]"/>
    <numFmt numFmtId="171" formatCode="0[$%-409];\-0[$%-409];\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4" fontId="0" fillId="34" borderId="12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0" fillId="33" borderId="16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9" fontId="0" fillId="0" borderId="19" xfId="62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165" fontId="0" fillId="34" borderId="19" xfId="0" applyNumberForma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21" xfId="0" applyNumberFormat="1" applyFont="1" applyBorder="1" applyAlignment="1" quotePrefix="1">
      <alignment horizontal="center"/>
    </xf>
    <xf numFmtId="166" fontId="3" fillId="0" borderId="22" xfId="0" applyNumberFormat="1" applyFont="1" applyBorder="1" applyAlignment="1">
      <alignment horizontal="center"/>
    </xf>
    <xf numFmtId="166" fontId="3" fillId="0" borderId="0" xfId="57" applyNumberFormat="1" applyFont="1">
      <alignment vertical="top"/>
      <protection/>
    </xf>
    <xf numFmtId="167" fontId="3" fillId="0" borderId="0" xfId="57" applyNumberFormat="1" applyFont="1">
      <alignment vertical="top"/>
      <protection/>
    </xf>
    <xf numFmtId="166" fontId="3" fillId="0" borderId="0" xfId="58" applyNumberFormat="1" applyFont="1">
      <alignment vertical="top"/>
      <protection/>
    </xf>
    <xf numFmtId="167" fontId="3" fillId="0" borderId="0" xfId="58" applyNumberFormat="1" applyFont="1">
      <alignment vertical="top"/>
      <protection/>
    </xf>
    <xf numFmtId="171" fontId="3" fillId="0" borderId="0" xfId="59" applyNumberFormat="1" applyFont="1">
      <alignment vertical="top"/>
      <protection/>
    </xf>
    <xf numFmtId="168" fontId="3" fillId="0" borderId="0" xfId="0" applyNumberFormat="1" applyFont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/>
    </xf>
    <xf numFmtId="4" fontId="0" fillId="33" borderId="24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2" fillId="34" borderId="1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6" fontId="2" fillId="34" borderId="15" xfId="0" applyNumberFormat="1" applyFont="1" applyFill="1" applyBorder="1" applyAlignment="1">
      <alignment horizontal="center"/>
    </xf>
    <xf numFmtId="6" fontId="2" fillId="34" borderId="26" xfId="0" applyNumberFormat="1" applyFont="1" applyFill="1" applyBorder="1" applyAlignment="1">
      <alignment horizont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ult Measures" xfId="57"/>
    <cellStyle name="Normal_Disl Worker Measures" xfId="58"/>
    <cellStyle name="Normal_Youth Measur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11" width="10.7109375" style="0" customWidth="1"/>
    <col min="12" max="13" width="11.28125" style="0" customWidth="1"/>
  </cols>
  <sheetData>
    <row r="1" spans="1:13" ht="17.25" customHeight="1">
      <c r="A1" s="48" t="s">
        <v>42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0"/>
      <c r="M1" s="50"/>
    </row>
    <row r="4" spans="1:13" ht="12.75">
      <c r="A4" s="1" t="s">
        <v>0</v>
      </c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29"/>
    </row>
    <row r="5" ht="13.5" thickBot="1">
      <c r="A5" s="2"/>
    </row>
    <row r="6" spans="1:12" ht="13.5" thickBot="1">
      <c r="A6" s="3" t="s">
        <v>31</v>
      </c>
      <c r="C6" s="57">
        <v>0.83</v>
      </c>
      <c r="D6" s="58"/>
      <c r="G6" s="57">
        <v>0.9</v>
      </c>
      <c r="H6" s="58"/>
      <c r="K6" s="59">
        <v>12700</v>
      </c>
      <c r="L6" s="58"/>
    </row>
    <row r="7" spans="2:16" ht="21" customHeight="1" thickBot="1">
      <c r="B7" s="54" t="s">
        <v>1</v>
      </c>
      <c r="C7" s="55"/>
      <c r="D7" s="55"/>
      <c r="E7" s="56"/>
      <c r="F7" s="54" t="s">
        <v>2</v>
      </c>
      <c r="G7" s="55"/>
      <c r="H7" s="55"/>
      <c r="I7" s="56"/>
      <c r="J7" s="54" t="s">
        <v>3</v>
      </c>
      <c r="K7" s="55"/>
      <c r="L7" s="55"/>
      <c r="M7" s="56"/>
      <c r="N7" s="4"/>
      <c r="O7" s="4"/>
      <c r="P7" s="4"/>
    </row>
    <row r="8" spans="1:14" ht="14.25" customHeight="1">
      <c r="A8" s="52" t="s">
        <v>4</v>
      </c>
      <c r="B8" s="10" t="s">
        <v>32</v>
      </c>
      <c r="C8" s="18" t="s">
        <v>5</v>
      </c>
      <c r="D8" s="16" t="s">
        <v>34</v>
      </c>
      <c r="E8" s="16" t="s">
        <v>38</v>
      </c>
      <c r="F8" s="10" t="s">
        <v>32</v>
      </c>
      <c r="G8" s="18" t="s">
        <v>5</v>
      </c>
      <c r="H8" s="16" t="s">
        <v>34</v>
      </c>
      <c r="I8" s="16" t="s">
        <v>38</v>
      </c>
      <c r="J8" s="10" t="s">
        <v>32</v>
      </c>
      <c r="K8" s="18" t="s">
        <v>5</v>
      </c>
      <c r="L8" s="16" t="s">
        <v>34</v>
      </c>
      <c r="M8" s="16" t="s">
        <v>38</v>
      </c>
      <c r="N8" s="5"/>
    </row>
    <row r="9" spans="1:14" ht="13.5" thickBot="1">
      <c r="A9" s="53"/>
      <c r="B9" s="11" t="s">
        <v>35</v>
      </c>
      <c r="C9" s="19" t="s">
        <v>33</v>
      </c>
      <c r="D9" s="17" t="s">
        <v>6</v>
      </c>
      <c r="E9" s="17" t="s">
        <v>39</v>
      </c>
      <c r="F9" s="11" t="s">
        <v>35</v>
      </c>
      <c r="G9" s="19" t="s">
        <v>33</v>
      </c>
      <c r="H9" s="17" t="s">
        <v>6</v>
      </c>
      <c r="I9" s="17" t="s">
        <v>39</v>
      </c>
      <c r="J9" s="11" t="s">
        <v>35</v>
      </c>
      <c r="K9" s="19" t="s">
        <v>33</v>
      </c>
      <c r="L9" s="17" t="s">
        <v>6</v>
      </c>
      <c r="M9" s="17" t="s">
        <v>39</v>
      </c>
      <c r="N9" s="4"/>
    </row>
    <row r="10" spans="1:14" ht="12.75">
      <c r="A10" s="6" t="s">
        <v>7</v>
      </c>
      <c r="B10" s="12">
        <v>83.6</v>
      </c>
      <c r="C10" s="23">
        <v>75</v>
      </c>
      <c r="D10" s="23">
        <v>83.72093023255815</v>
      </c>
      <c r="E10" s="42">
        <f>D10/C10*100</f>
        <v>111.62790697674419</v>
      </c>
      <c r="F10" s="12">
        <v>77.8</v>
      </c>
      <c r="G10" s="23">
        <v>80</v>
      </c>
      <c r="H10" s="23">
        <v>75</v>
      </c>
      <c r="I10" s="42">
        <f aca="true" t="shared" si="0" ref="I10:I25">H10/G10*100</f>
        <v>93.75</v>
      </c>
      <c r="J10" s="14">
        <v>10427</v>
      </c>
      <c r="K10" s="26">
        <v>9000</v>
      </c>
      <c r="L10" s="32">
        <v>10040.488000000001</v>
      </c>
      <c r="M10" s="44">
        <f aca="true" t="shared" si="1" ref="M10:M25">L10/K10*100</f>
        <v>111.56097777777778</v>
      </c>
      <c r="N10" s="7"/>
    </row>
    <row r="11" spans="1:14" ht="12.75">
      <c r="A11" s="6" t="s">
        <v>8</v>
      </c>
      <c r="B11" s="12">
        <v>72.7</v>
      </c>
      <c r="C11" s="23">
        <v>77</v>
      </c>
      <c r="D11" s="23">
        <v>74.24242424242424</v>
      </c>
      <c r="E11" s="42">
        <f aca="true" t="shared" si="2" ref="E11:E25">D11/C11*100</f>
        <v>96.41873278236913</v>
      </c>
      <c r="F11" s="12">
        <v>90</v>
      </c>
      <c r="G11" s="23">
        <v>85</v>
      </c>
      <c r="H11" s="23">
        <v>90.9090909090909</v>
      </c>
      <c r="I11" s="42">
        <f t="shared" si="0"/>
        <v>106.95187165775401</v>
      </c>
      <c r="J11" s="14">
        <v>12110</v>
      </c>
      <c r="K11" s="26">
        <v>11800</v>
      </c>
      <c r="L11" s="31">
        <v>11264.108815789474</v>
      </c>
      <c r="M11" s="45">
        <f t="shared" si="1"/>
        <v>95.45854928635147</v>
      </c>
      <c r="N11" s="7"/>
    </row>
    <row r="12" spans="1:14" ht="12.75">
      <c r="A12" s="6" t="s">
        <v>9</v>
      </c>
      <c r="B12" s="12">
        <v>70.7</v>
      </c>
      <c r="C12" s="23">
        <v>76</v>
      </c>
      <c r="D12" s="23">
        <v>76.13636363636364</v>
      </c>
      <c r="E12" s="42">
        <f t="shared" si="2"/>
        <v>100.17942583732058</v>
      </c>
      <c r="F12" s="12">
        <v>82.9</v>
      </c>
      <c r="G12" s="23">
        <v>85</v>
      </c>
      <c r="H12" s="23">
        <v>83.85093167701864</v>
      </c>
      <c r="I12" s="42">
        <f t="shared" si="0"/>
        <v>98.64815491413957</v>
      </c>
      <c r="J12" s="14">
        <v>11450</v>
      </c>
      <c r="K12" s="26">
        <v>10000</v>
      </c>
      <c r="L12" s="31">
        <v>12382.273893129772</v>
      </c>
      <c r="M12" s="45">
        <f t="shared" si="1"/>
        <v>123.82273893129772</v>
      </c>
      <c r="N12" s="7"/>
    </row>
    <row r="13" spans="1:14" ht="12.75">
      <c r="A13" s="6" t="s">
        <v>10</v>
      </c>
      <c r="B13" s="12">
        <v>75</v>
      </c>
      <c r="C13" s="23">
        <v>71</v>
      </c>
      <c r="D13" s="23">
        <v>80.55555555555556</v>
      </c>
      <c r="E13" s="42">
        <f t="shared" si="2"/>
        <v>113.4585289514867</v>
      </c>
      <c r="F13" s="12">
        <v>87.6</v>
      </c>
      <c r="G13" s="23">
        <v>81</v>
      </c>
      <c r="H13" s="23">
        <v>78.7878787878788</v>
      </c>
      <c r="I13" s="42">
        <f t="shared" si="0"/>
        <v>97.26898615787506</v>
      </c>
      <c r="J13" s="14">
        <v>15032</v>
      </c>
      <c r="K13" s="26">
        <v>12431</v>
      </c>
      <c r="L13" s="31">
        <v>16099.389523809525</v>
      </c>
      <c r="M13" s="45">
        <f t="shared" si="1"/>
        <v>129.51001145370063</v>
      </c>
      <c r="N13" s="7"/>
    </row>
    <row r="14" spans="1:14" ht="12.75">
      <c r="A14" s="6" t="s">
        <v>11</v>
      </c>
      <c r="B14" s="12">
        <v>84.7</v>
      </c>
      <c r="C14" s="23">
        <v>77</v>
      </c>
      <c r="D14" s="23">
        <v>93.33333333333334</v>
      </c>
      <c r="E14" s="42">
        <f t="shared" si="2"/>
        <v>121.21212121212122</v>
      </c>
      <c r="F14" s="12">
        <v>86</v>
      </c>
      <c r="G14" s="23">
        <v>79</v>
      </c>
      <c r="H14" s="23">
        <v>89.47368421052632</v>
      </c>
      <c r="I14" s="42">
        <f t="shared" si="0"/>
        <v>113.25782811459027</v>
      </c>
      <c r="J14" s="14">
        <v>13059</v>
      </c>
      <c r="K14" s="26">
        <v>10284</v>
      </c>
      <c r="L14" s="31">
        <v>11001.11981818182</v>
      </c>
      <c r="M14" s="45">
        <f t="shared" si="1"/>
        <v>106.97316042572753</v>
      </c>
      <c r="N14" s="7"/>
    </row>
    <row r="15" spans="1:14" ht="12.75">
      <c r="A15" s="6" t="s">
        <v>12</v>
      </c>
      <c r="B15" s="12">
        <v>83.1</v>
      </c>
      <c r="C15" s="23">
        <v>80</v>
      </c>
      <c r="D15" s="23">
        <v>79.20792079207921</v>
      </c>
      <c r="E15" s="42">
        <f t="shared" si="2"/>
        <v>99.00990099009901</v>
      </c>
      <c r="F15" s="12">
        <v>81</v>
      </c>
      <c r="G15" s="23">
        <v>82</v>
      </c>
      <c r="H15" s="23">
        <v>82.82828282828282</v>
      </c>
      <c r="I15" s="42">
        <f t="shared" si="0"/>
        <v>101.010101010101</v>
      </c>
      <c r="J15" s="14">
        <v>13825</v>
      </c>
      <c r="K15" s="26">
        <v>11800</v>
      </c>
      <c r="L15" s="31">
        <v>16946.459125</v>
      </c>
      <c r="M15" s="45">
        <f t="shared" si="1"/>
        <v>143.61406038135593</v>
      </c>
      <c r="N15" s="7"/>
    </row>
    <row r="16" spans="1:14" ht="12.75">
      <c r="A16" s="6" t="s">
        <v>13</v>
      </c>
      <c r="B16" s="12">
        <v>94.1</v>
      </c>
      <c r="C16" s="23">
        <v>82</v>
      </c>
      <c r="D16" s="23">
        <v>90.9090909090909</v>
      </c>
      <c r="E16" s="42">
        <f t="shared" si="2"/>
        <v>110.86474501108647</v>
      </c>
      <c r="F16" s="12">
        <v>94.2</v>
      </c>
      <c r="G16" s="23">
        <v>90</v>
      </c>
      <c r="H16" s="23">
        <v>75</v>
      </c>
      <c r="I16" s="42">
        <f t="shared" si="0"/>
        <v>83.33333333333334</v>
      </c>
      <c r="J16" s="14">
        <v>12335</v>
      </c>
      <c r="K16" s="26">
        <v>10488</v>
      </c>
      <c r="L16" s="31">
        <v>10630.053999999998</v>
      </c>
      <c r="M16" s="45">
        <f t="shared" si="1"/>
        <v>101.35444317315026</v>
      </c>
      <c r="N16" s="7"/>
    </row>
    <row r="17" spans="1:14" ht="12.75">
      <c r="A17" s="6" t="s">
        <v>14</v>
      </c>
      <c r="B17" s="12">
        <v>93.2</v>
      </c>
      <c r="C17" s="23">
        <v>74</v>
      </c>
      <c r="D17" s="23">
        <v>91.66666666666666</v>
      </c>
      <c r="E17" s="42">
        <f t="shared" si="2"/>
        <v>123.87387387387385</v>
      </c>
      <c r="F17" s="12">
        <v>96</v>
      </c>
      <c r="G17" s="23">
        <v>81</v>
      </c>
      <c r="H17" s="23">
        <v>88.88888888888889</v>
      </c>
      <c r="I17" s="42">
        <f t="shared" si="0"/>
        <v>109.73936899862827</v>
      </c>
      <c r="J17" s="14">
        <v>18898</v>
      </c>
      <c r="K17" s="26">
        <v>10043</v>
      </c>
      <c r="L17" s="31">
        <v>16056.721304347828</v>
      </c>
      <c r="M17" s="45">
        <f t="shared" si="1"/>
        <v>159.87973020360278</v>
      </c>
      <c r="N17" s="7"/>
    </row>
    <row r="18" spans="1:14" ht="12.75">
      <c r="A18" s="6" t="s">
        <v>15</v>
      </c>
      <c r="B18" s="12">
        <v>67.4</v>
      </c>
      <c r="C18" s="23">
        <v>71</v>
      </c>
      <c r="D18" s="23">
        <v>55.93220338983051</v>
      </c>
      <c r="E18" s="42">
        <f t="shared" si="2"/>
        <v>78.77775125328242</v>
      </c>
      <c r="F18" s="12">
        <v>86.9</v>
      </c>
      <c r="G18" s="23">
        <v>75</v>
      </c>
      <c r="H18" s="23">
        <v>85.52631578947368</v>
      </c>
      <c r="I18" s="42">
        <f t="shared" si="0"/>
        <v>114.03508771929825</v>
      </c>
      <c r="J18" s="14">
        <v>11649</v>
      </c>
      <c r="K18" s="26">
        <v>10500</v>
      </c>
      <c r="L18" s="31">
        <v>9421.810806451613</v>
      </c>
      <c r="M18" s="45">
        <f t="shared" si="1"/>
        <v>89.73153149001536</v>
      </c>
      <c r="N18" s="7"/>
    </row>
    <row r="19" spans="1:14" ht="12.75">
      <c r="A19" s="6" t="s">
        <v>16</v>
      </c>
      <c r="B19" s="12">
        <v>72.8</v>
      </c>
      <c r="C19" s="23">
        <v>72</v>
      </c>
      <c r="D19" s="23">
        <v>75.14792899408285</v>
      </c>
      <c r="E19" s="42">
        <f t="shared" si="2"/>
        <v>104.37212360289286</v>
      </c>
      <c r="F19" s="12">
        <v>84.8</v>
      </c>
      <c r="G19" s="23">
        <v>81.03448275862068</v>
      </c>
      <c r="H19" s="23">
        <v>81.64556962025317</v>
      </c>
      <c r="I19" s="42">
        <f t="shared" si="0"/>
        <v>100.75410719095072</v>
      </c>
      <c r="J19" s="14">
        <v>10079</v>
      </c>
      <c r="K19" s="26">
        <v>9736</v>
      </c>
      <c r="L19" s="31">
        <v>10117.424642857142</v>
      </c>
      <c r="M19" s="45">
        <f t="shared" si="1"/>
        <v>103.91767299565674</v>
      </c>
      <c r="N19" s="7"/>
    </row>
    <row r="20" spans="1:14" ht="12.75">
      <c r="A20" s="6" t="s">
        <v>17</v>
      </c>
      <c r="B20" s="12" t="s">
        <v>37</v>
      </c>
      <c r="C20" s="23">
        <v>70</v>
      </c>
      <c r="D20" s="23">
        <v>68.57142857142857</v>
      </c>
      <c r="E20" s="42">
        <f t="shared" si="2"/>
        <v>97.95918367346938</v>
      </c>
      <c r="F20" s="12" t="s">
        <v>37</v>
      </c>
      <c r="G20" s="23">
        <v>80</v>
      </c>
      <c r="H20" s="23">
        <v>82.82828282828282</v>
      </c>
      <c r="I20" s="42">
        <f t="shared" si="0"/>
        <v>103.53535353535352</v>
      </c>
      <c r="J20" s="14" t="s">
        <v>37</v>
      </c>
      <c r="K20" s="26">
        <v>10000</v>
      </c>
      <c r="L20" s="31">
        <v>9591.553375</v>
      </c>
      <c r="M20" s="45">
        <f t="shared" si="1"/>
        <v>95.91553375</v>
      </c>
      <c r="N20" s="7"/>
    </row>
    <row r="21" spans="1:14" ht="12.75">
      <c r="A21" s="6" t="s">
        <v>18</v>
      </c>
      <c r="B21" s="12">
        <v>85</v>
      </c>
      <c r="C21" s="23">
        <v>75</v>
      </c>
      <c r="D21" s="23">
        <v>86.48648648648648</v>
      </c>
      <c r="E21" s="42">
        <f t="shared" si="2"/>
        <v>115.31531531531532</v>
      </c>
      <c r="F21" s="12">
        <v>80</v>
      </c>
      <c r="G21" s="23">
        <v>83</v>
      </c>
      <c r="H21" s="23">
        <v>78.91891891891892</v>
      </c>
      <c r="I21" s="42">
        <f t="shared" si="0"/>
        <v>95.08303484207099</v>
      </c>
      <c r="J21" s="14">
        <v>12329</v>
      </c>
      <c r="K21" s="26">
        <v>9800</v>
      </c>
      <c r="L21" s="31">
        <v>10491.402575757576</v>
      </c>
      <c r="M21" s="45">
        <f t="shared" si="1"/>
        <v>107.05512832405691</v>
      </c>
      <c r="N21" s="7"/>
    </row>
    <row r="22" spans="1:14" ht="12.75">
      <c r="A22" s="6" t="s">
        <v>19</v>
      </c>
      <c r="B22" s="12">
        <v>95.3</v>
      </c>
      <c r="C22" s="23">
        <v>82</v>
      </c>
      <c r="D22" s="23">
        <v>78.57142857142857</v>
      </c>
      <c r="E22" s="42">
        <f t="shared" si="2"/>
        <v>95.81881533101046</v>
      </c>
      <c r="F22" s="12">
        <v>78.3</v>
      </c>
      <c r="G22" s="23">
        <v>80</v>
      </c>
      <c r="H22" s="23">
        <v>86.66666666666666</v>
      </c>
      <c r="I22" s="42">
        <f t="shared" si="0"/>
        <v>108.33333333333333</v>
      </c>
      <c r="J22" s="14">
        <v>11805</v>
      </c>
      <c r="K22" s="26">
        <v>9300</v>
      </c>
      <c r="L22" s="31">
        <v>17570.70695652174</v>
      </c>
      <c r="M22" s="45">
        <f t="shared" si="1"/>
        <v>188.93233286582515</v>
      </c>
      <c r="N22" s="7"/>
    </row>
    <row r="23" spans="1:14" ht="12.75">
      <c r="A23" s="6" t="s">
        <v>20</v>
      </c>
      <c r="B23" s="12">
        <v>79.5</v>
      </c>
      <c r="C23" s="23">
        <v>75</v>
      </c>
      <c r="D23" s="23">
        <v>76.47058823529412</v>
      </c>
      <c r="E23" s="42">
        <f t="shared" si="2"/>
        <v>101.96078431372548</v>
      </c>
      <c r="F23" s="12">
        <v>92</v>
      </c>
      <c r="G23" s="23">
        <v>88</v>
      </c>
      <c r="H23" s="23">
        <v>100</v>
      </c>
      <c r="I23" s="42">
        <f t="shared" si="0"/>
        <v>113.63636363636364</v>
      </c>
      <c r="J23" s="14">
        <v>11865</v>
      </c>
      <c r="K23" s="26">
        <v>10000</v>
      </c>
      <c r="L23" s="31">
        <v>8579.31956521739</v>
      </c>
      <c r="M23" s="45">
        <f t="shared" si="1"/>
        <v>85.7931956521739</v>
      </c>
      <c r="N23" s="7"/>
    </row>
    <row r="24" spans="1:14" ht="12.75">
      <c r="A24" s="6" t="s">
        <v>21</v>
      </c>
      <c r="B24" s="12">
        <v>91.8</v>
      </c>
      <c r="C24" s="23">
        <v>82</v>
      </c>
      <c r="D24" s="23">
        <v>88.52459016393442</v>
      </c>
      <c r="E24" s="42">
        <f t="shared" si="2"/>
        <v>107.95681727309076</v>
      </c>
      <c r="F24" s="12">
        <v>94.1</v>
      </c>
      <c r="G24" s="23">
        <v>90</v>
      </c>
      <c r="H24" s="23">
        <v>90.76923076923076</v>
      </c>
      <c r="I24" s="42">
        <f t="shared" si="0"/>
        <v>100.85470085470085</v>
      </c>
      <c r="J24" s="14">
        <v>15165</v>
      </c>
      <c r="K24" s="26">
        <v>11800</v>
      </c>
      <c r="L24" s="31">
        <v>11615.67423076923</v>
      </c>
      <c r="M24" s="45">
        <f t="shared" si="1"/>
        <v>98.43791720990872</v>
      </c>
      <c r="N24" s="7"/>
    </row>
    <row r="25" spans="1:14" ht="13.5" thickBot="1">
      <c r="A25" s="8" t="s">
        <v>22</v>
      </c>
      <c r="B25" s="12">
        <v>68.8</v>
      </c>
      <c r="C25" s="23">
        <v>74</v>
      </c>
      <c r="D25" s="23">
        <v>71.42857142857143</v>
      </c>
      <c r="E25" s="42">
        <f t="shared" si="2"/>
        <v>96.52509652509653</v>
      </c>
      <c r="F25" s="13">
        <v>81.9</v>
      </c>
      <c r="G25" s="23">
        <v>84.61538461538461</v>
      </c>
      <c r="H25" s="23">
        <v>90.69767441860466</v>
      </c>
      <c r="I25" s="42">
        <f t="shared" si="0"/>
        <v>107.18816067653279</v>
      </c>
      <c r="J25" s="14">
        <v>12604</v>
      </c>
      <c r="K25" s="26">
        <v>11800</v>
      </c>
      <c r="L25" s="26">
        <v>13738.924117647059</v>
      </c>
      <c r="M25" s="46">
        <f t="shared" si="1"/>
        <v>116.43156031904287</v>
      </c>
      <c r="N25" s="7"/>
    </row>
    <row r="26" spans="1:13" ht="13.5" thickBot="1">
      <c r="A26" s="15" t="s">
        <v>28</v>
      </c>
      <c r="B26" s="21">
        <v>74.5</v>
      </c>
      <c r="C26" s="25">
        <v>82</v>
      </c>
      <c r="D26" s="25">
        <v>78.01608579088472</v>
      </c>
      <c r="E26" s="43">
        <f>D26/C26*100</f>
        <v>95.14156803766429</v>
      </c>
      <c r="F26" s="21">
        <v>83.9</v>
      </c>
      <c r="G26" s="25">
        <v>90</v>
      </c>
      <c r="H26" s="25">
        <v>81.94444444444446</v>
      </c>
      <c r="I26" s="43">
        <f>H26/G26*100</f>
        <v>91.0493827160494</v>
      </c>
      <c r="J26" s="30">
        <v>12584</v>
      </c>
      <c r="K26" s="22">
        <v>11800</v>
      </c>
      <c r="L26" s="22">
        <v>12512.441006451612</v>
      </c>
      <c r="M26" s="43">
        <f>L26/K26*100</f>
        <v>106.03763564789502</v>
      </c>
    </row>
    <row r="28" spans="5:12" ht="12.75">
      <c r="E28" s="47"/>
      <c r="K28" s="38"/>
      <c r="L28" s="38"/>
    </row>
    <row r="29" spans="1:12" ht="12.75">
      <c r="A29" s="9"/>
      <c r="K29" s="38"/>
      <c r="L29" s="38"/>
    </row>
    <row r="30" spans="3:12" ht="12.75">
      <c r="C30" s="37"/>
      <c r="D30" s="37"/>
      <c r="G30" s="37"/>
      <c r="H30" s="37"/>
      <c r="K30" s="38"/>
      <c r="L30" s="38"/>
    </row>
    <row r="31" spans="3:12" ht="12.75">
      <c r="C31" s="37"/>
      <c r="D31" s="37"/>
      <c r="G31" s="37"/>
      <c r="H31" s="37"/>
      <c r="K31" s="38"/>
      <c r="L31" s="38"/>
    </row>
    <row r="32" spans="3:12" ht="12.75">
      <c r="C32" s="37"/>
      <c r="D32" s="37"/>
      <c r="G32" s="37"/>
      <c r="H32" s="37"/>
      <c r="K32" s="38"/>
      <c r="L32" s="38"/>
    </row>
    <row r="33" spans="3:12" ht="12.75">
      <c r="C33" s="37"/>
      <c r="D33" s="37"/>
      <c r="G33" s="37"/>
      <c r="H33" s="37"/>
      <c r="K33" s="38"/>
      <c r="L33" s="38"/>
    </row>
    <row r="34" spans="3:12" ht="12.75">
      <c r="C34" s="37"/>
      <c r="D34" s="37"/>
      <c r="G34" s="37"/>
      <c r="H34" s="37"/>
      <c r="K34" s="38"/>
      <c r="L34" s="38"/>
    </row>
    <row r="35" spans="3:12" ht="12.75">
      <c r="C35" s="37"/>
      <c r="D35" s="37"/>
      <c r="G35" s="37"/>
      <c r="H35" s="37"/>
      <c r="K35" s="38"/>
      <c r="L35" s="38"/>
    </row>
    <row r="36" spans="3:12" ht="12.75">
      <c r="C36" s="37"/>
      <c r="D36" s="37"/>
      <c r="G36" s="37"/>
      <c r="H36" s="37"/>
      <c r="K36" s="38"/>
      <c r="L36" s="38"/>
    </row>
    <row r="37" spans="3:12" ht="12.75">
      <c r="C37" s="37"/>
      <c r="D37" s="37"/>
      <c r="G37" s="37"/>
      <c r="H37" s="37"/>
      <c r="K37" s="38"/>
      <c r="L37" s="38"/>
    </row>
    <row r="38" spans="3:12" ht="12.75">
      <c r="C38" s="37"/>
      <c r="D38" s="37"/>
      <c r="G38" s="37"/>
      <c r="H38" s="37"/>
      <c r="K38" s="38"/>
      <c r="L38" s="38"/>
    </row>
    <row r="39" spans="3:12" ht="12.75">
      <c r="C39" s="37"/>
      <c r="D39" s="37"/>
      <c r="G39" s="37"/>
      <c r="H39" s="37"/>
      <c r="K39" s="38"/>
      <c r="L39" s="38"/>
    </row>
    <row r="40" spans="3:12" ht="12.75">
      <c r="C40" s="37"/>
      <c r="D40" s="37"/>
      <c r="G40" s="37"/>
      <c r="H40" s="37"/>
      <c r="K40" s="38"/>
      <c r="L40" s="38"/>
    </row>
    <row r="41" spans="3:12" ht="12.75">
      <c r="C41" s="37"/>
      <c r="D41" s="37"/>
      <c r="G41" s="37"/>
      <c r="H41" s="37"/>
      <c r="K41" s="38"/>
      <c r="L41" s="38"/>
    </row>
    <row r="42" spans="3:12" ht="12.75">
      <c r="C42" s="37"/>
      <c r="D42" s="37"/>
      <c r="G42" s="37"/>
      <c r="H42" s="37"/>
      <c r="K42" s="38"/>
      <c r="L42" s="38"/>
    </row>
    <row r="43" spans="3:12" ht="12.75">
      <c r="C43" s="37"/>
      <c r="D43" s="37"/>
      <c r="G43" s="37"/>
      <c r="H43" s="37"/>
      <c r="K43" s="38"/>
      <c r="L43" s="38"/>
    </row>
    <row r="44" spans="3:12" ht="12.75">
      <c r="C44" s="37"/>
      <c r="D44" s="37"/>
      <c r="G44" s="37"/>
      <c r="H44" s="37"/>
      <c r="K44" s="38"/>
      <c r="L44" s="38"/>
    </row>
    <row r="45" spans="3:8" ht="12.75">
      <c r="C45" s="37"/>
      <c r="D45" s="37"/>
      <c r="G45" s="37"/>
      <c r="H45" s="37"/>
    </row>
    <row r="46" spans="3:8" ht="12.75">
      <c r="C46" s="37"/>
      <c r="D46" s="37"/>
      <c r="G46" s="37"/>
      <c r="H46" s="37"/>
    </row>
  </sheetData>
  <sheetProtection/>
  <mergeCells count="9">
    <mergeCell ref="A1:M1"/>
    <mergeCell ref="B4:L4"/>
    <mergeCell ref="A8:A9"/>
    <mergeCell ref="B7:E7"/>
    <mergeCell ref="F7:I7"/>
    <mergeCell ref="J7:M7"/>
    <mergeCell ref="C6:D6"/>
    <mergeCell ref="G6:H6"/>
    <mergeCell ref="K6:L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26.57421875" style="0" customWidth="1"/>
    <col min="2" max="13" width="10.7109375" style="0" customWidth="1"/>
  </cols>
  <sheetData>
    <row r="1" spans="1:13" ht="17.25" customHeight="1">
      <c r="A1" s="48" t="s">
        <v>41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0"/>
      <c r="M1" s="50"/>
    </row>
    <row r="4" spans="1:13" ht="12.75">
      <c r="A4" s="1" t="s">
        <v>23</v>
      </c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29"/>
    </row>
    <row r="5" ht="13.5" thickBot="1">
      <c r="A5" s="2"/>
    </row>
    <row r="6" spans="1:12" ht="13.5" thickBot="1">
      <c r="A6" s="3" t="s">
        <v>31</v>
      </c>
      <c r="C6" s="57">
        <v>0.85</v>
      </c>
      <c r="D6" s="58"/>
      <c r="G6" s="57">
        <v>0.95</v>
      </c>
      <c r="H6" s="58"/>
      <c r="K6" s="59">
        <v>21000</v>
      </c>
      <c r="L6" s="60"/>
    </row>
    <row r="7" spans="2:13" ht="21" customHeight="1" thickBot="1">
      <c r="B7" s="54" t="s">
        <v>1</v>
      </c>
      <c r="C7" s="55"/>
      <c r="D7" s="55"/>
      <c r="E7" s="56"/>
      <c r="F7" s="54" t="s">
        <v>2</v>
      </c>
      <c r="G7" s="55"/>
      <c r="H7" s="55"/>
      <c r="I7" s="56"/>
      <c r="J7" s="54" t="s">
        <v>3</v>
      </c>
      <c r="K7" s="55"/>
      <c r="L7" s="55"/>
      <c r="M7" s="56"/>
    </row>
    <row r="8" spans="1:13" ht="12.75">
      <c r="A8" s="52" t="s">
        <v>4</v>
      </c>
      <c r="B8" s="10" t="s">
        <v>32</v>
      </c>
      <c r="C8" s="18" t="s">
        <v>5</v>
      </c>
      <c r="D8" s="16" t="s">
        <v>34</v>
      </c>
      <c r="E8" s="16" t="s">
        <v>38</v>
      </c>
      <c r="F8" s="10" t="s">
        <v>32</v>
      </c>
      <c r="G8" s="18" t="s">
        <v>5</v>
      </c>
      <c r="H8" s="18" t="s">
        <v>34</v>
      </c>
      <c r="I8" s="16" t="s">
        <v>38</v>
      </c>
      <c r="J8" s="10" t="s">
        <v>32</v>
      </c>
      <c r="K8" s="18" t="s">
        <v>5</v>
      </c>
      <c r="L8" s="16" t="s">
        <v>34</v>
      </c>
      <c r="M8" s="16" t="s">
        <v>38</v>
      </c>
    </row>
    <row r="9" spans="1:13" ht="13.5" thickBot="1">
      <c r="A9" s="53"/>
      <c r="B9" s="11" t="s">
        <v>35</v>
      </c>
      <c r="C9" s="19" t="s">
        <v>33</v>
      </c>
      <c r="D9" s="17" t="s">
        <v>6</v>
      </c>
      <c r="E9" s="17" t="s">
        <v>39</v>
      </c>
      <c r="F9" s="11" t="s">
        <v>35</v>
      </c>
      <c r="G9" s="19" t="s">
        <v>33</v>
      </c>
      <c r="H9" s="19" t="s">
        <v>6</v>
      </c>
      <c r="I9" s="17" t="s">
        <v>39</v>
      </c>
      <c r="J9" s="11" t="s">
        <v>35</v>
      </c>
      <c r="K9" s="19" t="s">
        <v>33</v>
      </c>
      <c r="L9" s="17" t="s">
        <v>6</v>
      </c>
      <c r="M9" s="17" t="s">
        <v>39</v>
      </c>
    </row>
    <row r="10" spans="1:13" ht="12.75">
      <c r="A10" s="6" t="s">
        <v>7</v>
      </c>
      <c r="B10" s="12">
        <v>87.8</v>
      </c>
      <c r="C10" s="23">
        <v>78</v>
      </c>
      <c r="D10" s="23">
        <v>83.07692307692308</v>
      </c>
      <c r="E10" s="42">
        <f>D10/C10*100</f>
        <v>106.50887573964498</v>
      </c>
      <c r="F10" s="12">
        <v>93.1</v>
      </c>
      <c r="G10" s="23">
        <v>88</v>
      </c>
      <c r="H10" s="23">
        <v>90.12345679012346</v>
      </c>
      <c r="I10" s="42">
        <f aca="true" t="shared" si="0" ref="I10:I25">H10/G10*100</f>
        <v>102.41301907968574</v>
      </c>
      <c r="J10" s="14">
        <v>17797</v>
      </c>
      <c r="K10" s="26">
        <v>15000</v>
      </c>
      <c r="L10" s="32">
        <v>13290.625942028984</v>
      </c>
      <c r="M10" s="44">
        <f aca="true" t="shared" si="1" ref="M10:M25">L10/K10*100</f>
        <v>88.60417294685989</v>
      </c>
    </row>
    <row r="11" spans="1:13" ht="12.75">
      <c r="A11" s="6" t="s">
        <v>8</v>
      </c>
      <c r="B11" s="12">
        <v>73.4</v>
      </c>
      <c r="C11" s="23">
        <v>75</v>
      </c>
      <c r="D11" s="23">
        <v>75.26881720430107</v>
      </c>
      <c r="E11" s="42">
        <f aca="true" t="shared" si="2" ref="E11:E25">D11/C11*100</f>
        <v>100.35842293906809</v>
      </c>
      <c r="F11" s="12">
        <v>83.7</v>
      </c>
      <c r="G11" s="23">
        <v>85</v>
      </c>
      <c r="H11" s="23">
        <v>80.48780487804878</v>
      </c>
      <c r="I11" s="42">
        <f t="shared" si="0"/>
        <v>94.69153515064562</v>
      </c>
      <c r="J11" s="14">
        <v>14898</v>
      </c>
      <c r="K11" s="26">
        <v>14800</v>
      </c>
      <c r="L11" s="31">
        <v>16644.856842105262</v>
      </c>
      <c r="M11" s="45">
        <f t="shared" si="1"/>
        <v>112.46524893314367</v>
      </c>
    </row>
    <row r="12" spans="1:13" ht="12.75">
      <c r="A12" s="6" t="s">
        <v>9</v>
      </c>
      <c r="B12" s="12">
        <v>80</v>
      </c>
      <c r="C12" s="23">
        <v>80</v>
      </c>
      <c r="D12" s="23">
        <v>81.81818181818181</v>
      </c>
      <c r="E12" s="42">
        <f t="shared" si="2"/>
        <v>102.27272727272727</v>
      </c>
      <c r="F12" s="12">
        <v>90.3</v>
      </c>
      <c r="G12" s="23">
        <v>90</v>
      </c>
      <c r="H12" s="23">
        <v>86.12903225806451</v>
      </c>
      <c r="I12" s="42">
        <f t="shared" si="0"/>
        <v>95.69892473118279</v>
      </c>
      <c r="J12" s="14">
        <v>15716</v>
      </c>
      <c r="K12" s="26">
        <v>15400</v>
      </c>
      <c r="L12" s="31">
        <v>14761.6334375</v>
      </c>
      <c r="M12" s="45">
        <f t="shared" si="1"/>
        <v>95.85476258116884</v>
      </c>
    </row>
    <row r="13" spans="1:13" ht="12.75">
      <c r="A13" s="6" t="s">
        <v>10</v>
      </c>
      <c r="B13" s="12">
        <v>82.2</v>
      </c>
      <c r="C13" s="23">
        <v>74</v>
      </c>
      <c r="D13" s="23">
        <v>84.14634146341463</v>
      </c>
      <c r="E13" s="42">
        <f t="shared" si="2"/>
        <v>113.7112722478576</v>
      </c>
      <c r="F13" s="12">
        <v>92.6</v>
      </c>
      <c r="G13" s="23">
        <v>91</v>
      </c>
      <c r="H13" s="23">
        <v>91.35802469135803</v>
      </c>
      <c r="I13" s="42">
        <f t="shared" si="0"/>
        <v>100.39343372676706</v>
      </c>
      <c r="J13" s="14">
        <v>20053</v>
      </c>
      <c r="K13" s="26">
        <v>17001</v>
      </c>
      <c r="L13" s="31">
        <v>17502.693150684932</v>
      </c>
      <c r="M13" s="45">
        <f t="shared" si="1"/>
        <v>102.95096259446464</v>
      </c>
    </row>
    <row r="14" spans="1:13" ht="12.75">
      <c r="A14" s="6" t="s">
        <v>11</v>
      </c>
      <c r="B14" s="12">
        <v>88.9</v>
      </c>
      <c r="C14" s="23">
        <v>82</v>
      </c>
      <c r="D14" s="23">
        <v>92.6829268292683</v>
      </c>
      <c r="E14" s="42">
        <f t="shared" si="2"/>
        <v>113.02795954788816</v>
      </c>
      <c r="F14" s="12">
        <v>88.8</v>
      </c>
      <c r="G14" s="23">
        <v>85</v>
      </c>
      <c r="H14" s="23">
        <v>97</v>
      </c>
      <c r="I14" s="42">
        <f t="shared" si="0"/>
        <v>114.11764705882352</v>
      </c>
      <c r="J14" s="14">
        <v>17297</v>
      </c>
      <c r="K14" s="26">
        <v>16611</v>
      </c>
      <c r="L14" s="31">
        <v>16498.913506493507</v>
      </c>
      <c r="M14" s="45">
        <f t="shared" si="1"/>
        <v>99.32522729813682</v>
      </c>
    </row>
    <row r="15" spans="1:13" ht="12.75">
      <c r="A15" s="6" t="s">
        <v>12</v>
      </c>
      <c r="B15" s="12">
        <v>89.6</v>
      </c>
      <c r="C15" s="23">
        <v>84</v>
      </c>
      <c r="D15" s="23">
        <v>84.1025641025641</v>
      </c>
      <c r="E15" s="42">
        <f t="shared" si="2"/>
        <v>100.12210012210012</v>
      </c>
      <c r="F15" s="12">
        <v>90</v>
      </c>
      <c r="G15" s="23">
        <v>87</v>
      </c>
      <c r="H15" s="23">
        <v>89.14027149321268</v>
      </c>
      <c r="I15" s="42">
        <f t="shared" si="0"/>
        <v>102.46008217610654</v>
      </c>
      <c r="J15" s="14">
        <v>22952</v>
      </c>
      <c r="K15" s="26">
        <v>20000</v>
      </c>
      <c r="L15" s="31">
        <v>20867.653350515462</v>
      </c>
      <c r="M15" s="45">
        <f t="shared" si="1"/>
        <v>104.33826675257731</v>
      </c>
    </row>
    <row r="16" spans="1:13" ht="12.75">
      <c r="A16" s="6" t="s">
        <v>13</v>
      </c>
      <c r="B16" s="12">
        <v>89.4</v>
      </c>
      <c r="C16" s="23">
        <v>85</v>
      </c>
      <c r="D16" s="23">
        <v>92.10526315789474</v>
      </c>
      <c r="E16" s="42">
        <f t="shared" si="2"/>
        <v>108.35913312693499</v>
      </c>
      <c r="F16" s="12">
        <v>91.9</v>
      </c>
      <c r="G16" s="23">
        <v>92</v>
      </c>
      <c r="H16" s="23">
        <v>88.659793814433</v>
      </c>
      <c r="I16" s="42">
        <f t="shared" si="0"/>
        <v>96.36934110264457</v>
      </c>
      <c r="J16" s="14">
        <v>17397</v>
      </c>
      <c r="K16" s="26">
        <v>17045</v>
      </c>
      <c r="L16" s="31">
        <v>14838.007142857143</v>
      </c>
      <c r="M16" s="45">
        <f t="shared" si="1"/>
        <v>87.05196329044965</v>
      </c>
    </row>
    <row r="17" spans="1:13" ht="12.75">
      <c r="A17" s="6" t="s">
        <v>14</v>
      </c>
      <c r="B17" s="12">
        <v>96.2</v>
      </c>
      <c r="C17" s="23">
        <v>77</v>
      </c>
      <c r="D17" s="23">
        <v>93.43065693430657</v>
      </c>
      <c r="E17" s="42">
        <f t="shared" si="2"/>
        <v>121.33851549909944</v>
      </c>
      <c r="F17" s="12">
        <v>96.2</v>
      </c>
      <c r="G17" s="23">
        <v>89</v>
      </c>
      <c r="H17" s="23">
        <v>96.50349650349649</v>
      </c>
      <c r="I17" s="42">
        <f t="shared" si="0"/>
        <v>108.43089494774887</v>
      </c>
      <c r="J17" s="14">
        <v>26319</v>
      </c>
      <c r="K17" s="26">
        <v>16480</v>
      </c>
      <c r="L17" s="31">
        <v>21615.95777777778</v>
      </c>
      <c r="M17" s="45">
        <f t="shared" si="1"/>
        <v>131.16479234088462</v>
      </c>
    </row>
    <row r="18" spans="1:13" ht="12.75">
      <c r="A18" s="6" t="s">
        <v>15</v>
      </c>
      <c r="B18" s="12">
        <v>76.2</v>
      </c>
      <c r="C18" s="23">
        <v>80</v>
      </c>
      <c r="D18" s="23">
        <v>78.2312925170068</v>
      </c>
      <c r="E18" s="42">
        <f t="shared" si="2"/>
        <v>97.78911564625851</v>
      </c>
      <c r="F18" s="12">
        <v>89.7</v>
      </c>
      <c r="G18" s="23">
        <v>95</v>
      </c>
      <c r="H18" s="23">
        <v>90.41095890410959</v>
      </c>
      <c r="I18" s="42">
        <f t="shared" si="0"/>
        <v>95.16943042537852</v>
      </c>
      <c r="J18" s="14">
        <v>13997</v>
      </c>
      <c r="K18" s="26">
        <v>14500</v>
      </c>
      <c r="L18" s="31">
        <v>13009.686906077348</v>
      </c>
      <c r="M18" s="45">
        <f t="shared" si="1"/>
        <v>89.7219786626024</v>
      </c>
    </row>
    <row r="19" spans="1:13" ht="12.75">
      <c r="A19" s="6" t="s">
        <v>16</v>
      </c>
      <c r="B19" s="12">
        <v>85.9</v>
      </c>
      <c r="C19" s="23">
        <v>82.3529411764706</v>
      </c>
      <c r="D19" s="23">
        <v>81.77966101694915</v>
      </c>
      <c r="E19" s="42">
        <f t="shared" si="2"/>
        <v>99.30387409200966</v>
      </c>
      <c r="F19" s="12">
        <v>91.8</v>
      </c>
      <c r="G19" s="23">
        <v>90</v>
      </c>
      <c r="H19" s="23">
        <v>93.359375</v>
      </c>
      <c r="I19" s="42">
        <f t="shared" si="0"/>
        <v>103.73263888888889</v>
      </c>
      <c r="J19" s="14">
        <v>16282</v>
      </c>
      <c r="K19" s="26">
        <v>15600</v>
      </c>
      <c r="L19" s="31">
        <v>15466.749295774647</v>
      </c>
      <c r="M19" s="45">
        <f t="shared" si="1"/>
        <v>99.14582881906824</v>
      </c>
    </row>
    <row r="20" spans="1:13" ht="12.75">
      <c r="A20" s="6" t="s">
        <v>17</v>
      </c>
      <c r="B20" s="12" t="s">
        <v>37</v>
      </c>
      <c r="C20" s="23">
        <v>83</v>
      </c>
      <c r="D20" s="23">
        <v>76.3975155279503</v>
      </c>
      <c r="E20" s="42">
        <f t="shared" si="2"/>
        <v>92.04519943126542</v>
      </c>
      <c r="F20" s="12" t="s">
        <v>37</v>
      </c>
      <c r="G20" s="23">
        <v>85</v>
      </c>
      <c r="H20" s="23">
        <v>84.90566037735849</v>
      </c>
      <c r="I20" s="42">
        <f t="shared" si="0"/>
        <v>99.88901220865705</v>
      </c>
      <c r="J20" s="14" t="s">
        <v>37</v>
      </c>
      <c r="K20" s="26">
        <v>18000</v>
      </c>
      <c r="L20" s="31">
        <v>17246.306766917292</v>
      </c>
      <c r="M20" s="45">
        <f t="shared" si="1"/>
        <v>95.81281537176274</v>
      </c>
    </row>
    <row r="21" spans="1:13" ht="12.75">
      <c r="A21" s="6" t="s">
        <v>18</v>
      </c>
      <c r="B21" s="12">
        <v>79.4</v>
      </c>
      <c r="C21" s="23">
        <v>80</v>
      </c>
      <c r="D21" s="23">
        <v>80.22813688212928</v>
      </c>
      <c r="E21" s="42">
        <f t="shared" si="2"/>
        <v>100.2851711026616</v>
      </c>
      <c r="F21" s="12">
        <v>84.2</v>
      </c>
      <c r="G21" s="23">
        <v>90</v>
      </c>
      <c r="H21" s="23">
        <v>90.95477386934674</v>
      </c>
      <c r="I21" s="42">
        <f t="shared" si="0"/>
        <v>101.06085985482972</v>
      </c>
      <c r="J21" s="14">
        <v>22755</v>
      </c>
      <c r="K21" s="26">
        <v>18500</v>
      </c>
      <c r="L21" s="31">
        <v>21843.61347305389</v>
      </c>
      <c r="M21" s="45">
        <f t="shared" si="1"/>
        <v>118.07358634083185</v>
      </c>
    </row>
    <row r="22" spans="1:13" ht="12.75">
      <c r="A22" s="6" t="s">
        <v>19</v>
      </c>
      <c r="B22" s="12">
        <v>79.2</v>
      </c>
      <c r="C22" s="23">
        <v>83</v>
      </c>
      <c r="D22" s="23">
        <v>79.69543147208122</v>
      </c>
      <c r="E22" s="42">
        <f t="shared" si="2"/>
        <v>96.01859213503762</v>
      </c>
      <c r="F22" s="12">
        <v>90.1</v>
      </c>
      <c r="G22" s="23">
        <v>93</v>
      </c>
      <c r="H22" s="23">
        <v>91.09589041095892</v>
      </c>
      <c r="I22" s="42">
        <f t="shared" si="0"/>
        <v>97.95257033436442</v>
      </c>
      <c r="J22" s="14">
        <v>30771</v>
      </c>
      <c r="K22" s="26">
        <v>20000</v>
      </c>
      <c r="L22" s="31">
        <v>25388.717709923665</v>
      </c>
      <c r="M22" s="45">
        <f t="shared" si="1"/>
        <v>126.94358854961834</v>
      </c>
    </row>
    <row r="23" spans="1:13" ht="12.75">
      <c r="A23" s="6" t="s">
        <v>20</v>
      </c>
      <c r="B23" s="12">
        <v>91.3</v>
      </c>
      <c r="C23" s="23">
        <v>85</v>
      </c>
      <c r="D23" s="23">
        <v>89.42307692307692</v>
      </c>
      <c r="E23" s="42">
        <f t="shared" si="2"/>
        <v>105.20361990950227</v>
      </c>
      <c r="F23" s="12">
        <v>91.6</v>
      </c>
      <c r="G23" s="23">
        <v>90</v>
      </c>
      <c r="H23" s="23">
        <v>90.41095890410959</v>
      </c>
      <c r="I23" s="42">
        <f t="shared" si="0"/>
        <v>100.4566210045662</v>
      </c>
      <c r="J23" s="14">
        <v>21504</v>
      </c>
      <c r="K23" s="26">
        <v>17000</v>
      </c>
      <c r="L23" s="31">
        <v>17648.92857142857</v>
      </c>
      <c r="M23" s="45">
        <f t="shared" si="1"/>
        <v>103.8172268907563</v>
      </c>
    </row>
    <row r="24" spans="1:13" ht="12.75">
      <c r="A24" s="6" t="s">
        <v>21</v>
      </c>
      <c r="B24" s="12">
        <v>95.7</v>
      </c>
      <c r="C24" s="23">
        <v>85</v>
      </c>
      <c r="D24" s="23">
        <v>94.44444444444446</v>
      </c>
      <c r="E24" s="42">
        <f t="shared" si="2"/>
        <v>111.11111111111111</v>
      </c>
      <c r="F24" s="12">
        <v>93</v>
      </c>
      <c r="G24" s="23">
        <v>91</v>
      </c>
      <c r="H24" s="23">
        <v>94.15584415584415</v>
      </c>
      <c r="I24" s="42">
        <f t="shared" si="0"/>
        <v>103.46796061081776</v>
      </c>
      <c r="J24" s="14">
        <v>21785</v>
      </c>
      <c r="K24" s="26">
        <v>18000</v>
      </c>
      <c r="L24" s="31">
        <v>17000.204516129033</v>
      </c>
      <c r="M24" s="45">
        <f t="shared" si="1"/>
        <v>94.4455806451613</v>
      </c>
    </row>
    <row r="25" spans="1:13" ht="13.5" thickBot="1">
      <c r="A25" s="8" t="s">
        <v>22</v>
      </c>
      <c r="B25" s="13">
        <v>78.8</v>
      </c>
      <c r="C25" s="23">
        <v>78</v>
      </c>
      <c r="D25" s="23">
        <v>77.45098039215686</v>
      </c>
      <c r="E25" s="42">
        <f t="shared" si="2"/>
        <v>99.29612870789342</v>
      </c>
      <c r="F25" s="13">
        <v>81.9</v>
      </c>
      <c r="G25" s="23">
        <v>87</v>
      </c>
      <c r="H25" s="23">
        <v>87.80487804878048</v>
      </c>
      <c r="I25" s="42">
        <f t="shared" si="0"/>
        <v>100.9251471825063</v>
      </c>
      <c r="J25" s="14">
        <v>22101</v>
      </c>
      <c r="K25" s="26">
        <v>20000</v>
      </c>
      <c r="L25" s="33">
        <v>23804.89136363636</v>
      </c>
      <c r="M25" s="46">
        <f t="shared" si="1"/>
        <v>119.02445681818182</v>
      </c>
    </row>
    <row r="26" spans="1:13" ht="13.5" thickBot="1">
      <c r="A26" s="15" t="s">
        <v>28</v>
      </c>
      <c r="B26" s="21">
        <v>82.4</v>
      </c>
      <c r="C26" s="25">
        <v>85</v>
      </c>
      <c r="D26" s="25">
        <v>81.68908819133034</v>
      </c>
      <c r="E26" s="43">
        <f>D26/C26*100</f>
        <v>96.10480963685923</v>
      </c>
      <c r="F26" s="21">
        <v>89.2</v>
      </c>
      <c r="G26" s="25">
        <v>95</v>
      </c>
      <c r="H26" s="25">
        <v>89.50570342205323</v>
      </c>
      <c r="I26" s="43">
        <f>H26/G26*100</f>
        <v>94.21652991795077</v>
      </c>
      <c r="J26" s="30">
        <v>19814</v>
      </c>
      <c r="K26" s="27">
        <v>20000</v>
      </c>
      <c r="L26" s="27">
        <v>17590.436025699863</v>
      </c>
      <c r="M26" s="43">
        <f>L26/K26*100</f>
        <v>87.95218012849931</v>
      </c>
    </row>
    <row r="28" spans="7:11" ht="12.75">
      <c r="G28" s="39"/>
      <c r="K28" s="40"/>
    </row>
    <row r="29" spans="1:11" ht="12.75">
      <c r="A29" s="9"/>
      <c r="C29" s="39"/>
      <c r="G29" s="39"/>
      <c r="K29" s="40"/>
    </row>
    <row r="30" spans="3:11" ht="12.75">
      <c r="C30" s="39"/>
      <c r="G30" s="39"/>
      <c r="K30" s="40"/>
    </row>
    <row r="31" spans="3:11" ht="12.75">
      <c r="C31" s="39"/>
      <c r="G31" s="39"/>
      <c r="K31" s="40"/>
    </row>
    <row r="32" spans="3:11" ht="12.75">
      <c r="C32" s="39"/>
      <c r="D32" t="s">
        <v>30</v>
      </c>
      <c r="G32" s="39"/>
      <c r="K32" s="40"/>
    </row>
    <row r="33" spans="3:11" ht="12.75">
      <c r="C33" s="39"/>
      <c r="G33" s="39"/>
      <c r="K33" s="40"/>
    </row>
    <row r="34" spans="3:11" ht="12.75">
      <c r="C34" s="39"/>
      <c r="G34" s="39"/>
      <c r="K34" s="40"/>
    </row>
    <row r="35" spans="3:11" ht="12.75">
      <c r="C35" s="39"/>
      <c r="G35" s="39"/>
      <c r="K35" s="40"/>
    </row>
    <row r="36" spans="3:11" ht="12.75">
      <c r="C36" s="39"/>
      <c r="G36" s="39"/>
      <c r="K36" s="40"/>
    </row>
    <row r="37" spans="3:11" ht="12.75">
      <c r="C37" s="39"/>
      <c r="G37" s="39"/>
      <c r="K37" s="40"/>
    </row>
    <row r="38" spans="3:11" ht="12.75">
      <c r="C38" s="39"/>
      <c r="G38" s="39"/>
      <c r="K38" s="40"/>
    </row>
    <row r="39" spans="3:11" ht="12.75">
      <c r="C39" s="39"/>
      <c r="G39" s="39"/>
      <c r="K39" s="40"/>
    </row>
    <row r="40" spans="3:11" ht="12.75">
      <c r="C40" s="39"/>
      <c r="G40" s="39"/>
      <c r="K40" s="40"/>
    </row>
    <row r="41" spans="3:11" ht="12.75">
      <c r="C41" s="39"/>
      <c r="G41" s="39"/>
      <c r="K41" s="40"/>
    </row>
    <row r="42" spans="3:11" ht="12.75">
      <c r="C42" s="39"/>
      <c r="G42" s="39"/>
      <c r="K42" s="40"/>
    </row>
    <row r="43" spans="3:11" ht="12.75">
      <c r="C43" s="39"/>
      <c r="G43" s="39"/>
      <c r="K43" s="40"/>
    </row>
    <row r="44" spans="3:11" ht="12.75">
      <c r="C44" s="39"/>
      <c r="G44" s="39"/>
      <c r="K44" s="40"/>
    </row>
    <row r="45" ht="12.75">
      <c r="C45" s="39"/>
    </row>
  </sheetData>
  <sheetProtection/>
  <mergeCells count="9">
    <mergeCell ref="A1:M1"/>
    <mergeCell ref="A8:A9"/>
    <mergeCell ref="B4:L4"/>
    <mergeCell ref="B7:E7"/>
    <mergeCell ref="F7:I7"/>
    <mergeCell ref="J7:M7"/>
    <mergeCell ref="C6:D6"/>
    <mergeCell ref="G6:H6"/>
    <mergeCell ref="K6:L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26.8515625" style="0" customWidth="1"/>
    <col min="2" max="13" width="10.7109375" style="0" customWidth="1"/>
  </cols>
  <sheetData>
    <row r="1" spans="1:13" ht="17.25" customHeight="1">
      <c r="A1" s="48" t="s">
        <v>41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0"/>
      <c r="M1" s="50"/>
    </row>
    <row r="4" spans="1:13" ht="12.75">
      <c r="A4" s="1" t="s">
        <v>24</v>
      </c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29"/>
    </row>
    <row r="5" ht="13.5" thickBot="1">
      <c r="A5" s="2"/>
    </row>
    <row r="6" spans="1:12" ht="13.5" thickBot="1">
      <c r="A6" s="3" t="s">
        <v>31</v>
      </c>
      <c r="C6" s="57">
        <v>0.81</v>
      </c>
      <c r="D6" s="58"/>
      <c r="G6" s="57">
        <v>0.72</v>
      </c>
      <c r="H6" s="58"/>
      <c r="K6" s="57">
        <v>0.45</v>
      </c>
      <c r="L6" s="58"/>
    </row>
    <row r="7" spans="2:13" ht="21" customHeight="1" thickBot="1">
      <c r="B7" s="54" t="s">
        <v>25</v>
      </c>
      <c r="C7" s="55"/>
      <c r="D7" s="55"/>
      <c r="E7" s="56"/>
      <c r="F7" s="54" t="s">
        <v>26</v>
      </c>
      <c r="G7" s="55"/>
      <c r="H7" s="55"/>
      <c r="I7" s="56"/>
      <c r="J7" s="54" t="s">
        <v>27</v>
      </c>
      <c r="K7" s="55"/>
      <c r="L7" s="55"/>
      <c r="M7" s="56"/>
    </row>
    <row r="8" spans="1:13" ht="12.75">
      <c r="A8" s="52" t="s">
        <v>4</v>
      </c>
      <c r="B8" s="10" t="s">
        <v>32</v>
      </c>
      <c r="C8" s="18" t="s">
        <v>5</v>
      </c>
      <c r="D8" s="16" t="s">
        <v>34</v>
      </c>
      <c r="E8" s="16" t="s">
        <v>38</v>
      </c>
      <c r="F8" s="10" t="s">
        <v>32</v>
      </c>
      <c r="G8" s="20" t="s">
        <v>5</v>
      </c>
      <c r="H8" s="16" t="s">
        <v>34</v>
      </c>
      <c r="I8" s="16" t="s">
        <v>38</v>
      </c>
      <c r="J8" s="10" t="s">
        <v>32</v>
      </c>
      <c r="K8" s="20" t="s">
        <v>5</v>
      </c>
      <c r="L8" s="16" t="s">
        <v>34</v>
      </c>
      <c r="M8" s="16" t="s">
        <v>38</v>
      </c>
    </row>
    <row r="9" spans="1:13" ht="13.5" thickBot="1">
      <c r="A9" s="53"/>
      <c r="B9" s="11" t="s">
        <v>35</v>
      </c>
      <c r="C9" s="19" t="s">
        <v>33</v>
      </c>
      <c r="D9" s="17" t="s">
        <v>6</v>
      </c>
      <c r="E9" s="17" t="s">
        <v>39</v>
      </c>
      <c r="F9" s="11" t="s">
        <v>35</v>
      </c>
      <c r="G9" s="19" t="s">
        <v>33</v>
      </c>
      <c r="H9" s="19" t="s">
        <v>6</v>
      </c>
      <c r="I9" s="17" t="s">
        <v>39</v>
      </c>
      <c r="J9" s="11" t="s">
        <v>35</v>
      </c>
      <c r="K9" s="19" t="s">
        <v>33</v>
      </c>
      <c r="L9" s="19" t="s">
        <v>6</v>
      </c>
      <c r="M9" s="17" t="s">
        <v>39</v>
      </c>
    </row>
    <row r="10" spans="1:13" ht="12.75">
      <c r="A10" s="6" t="s">
        <v>7</v>
      </c>
      <c r="B10" s="12">
        <v>69.1</v>
      </c>
      <c r="C10" s="23">
        <v>75</v>
      </c>
      <c r="D10" s="23">
        <v>79.48717948717949</v>
      </c>
      <c r="E10" s="42">
        <f>D10/C10*100</f>
        <v>105.98290598290599</v>
      </c>
      <c r="F10" s="12">
        <v>78.9</v>
      </c>
      <c r="G10" s="23">
        <v>65</v>
      </c>
      <c r="H10" s="23">
        <v>82.55</v>
      </c>
      <c r="I10" s="42">
        <f aca="true" t="shared" si="0" ref="I10:I25">H10/G10*100</f>
        <v>127</v>
      </c>
      <c r="J10" s="12">
        <v>89.2</v>
      </c>
      <c r="K10" s="23">
        <v>40</v>
      </c>
      <c r="L10" s="35" t="s">
        <v>40</v>
      </c>
      <c r="M10" s="28" t="s">
        <v>37</v>
      </c>
    </row>
    <row r="11" spans="1:13" ht="12.75">
      <c r="A11" s="6" t="s">
        <v>8</v>
      </c>
      <c r="B11" s="12">
        <v>64.7</v>
      </c>
      <c r="C11" s="23">
        <v>74</v>
      </c>
      <c r="D11" s="23">
        <v>63.75</v>
      </c>
      <c r="E11" s="42">
        <f aca="true" t="shared" si="1" ref="E11:E25">D11/C11*100</f>
        <v>86.14864864864865</v>
      </c>
      <c r="F11" s="12">
        <v>51.6</v>
      </c>
      <c r="G11" s="23">
        <v>61</v>
      </c>
      <c r="H11" s="23">
        <v>55.98220338983051</v>
      </c>
      <c r="I11" s="42">
        <f t="shared" si="0"/>
        <v>91.77410391775493</v>
      </c>
      <c r="J11" s="12">
        <v>19.1</v>
      </c>
      <c r="K11" s="23">
        <v>26</v>
      </c>
      <c r="L11" s="34">
        <v>23.880597014925375</v>
      </c>
      <c r="M11" s="45">
        <f aca="true" t="shared" si="2" ref="M11:M25">L11/K11*100</f>
        <v>91.84845005740529</v>
      </c>
    </row>
    <row r="12" spans="1:13" ht="12.75">
      <c r="A12" s="6" t="s">
        <v>9</v>
      </c>
      <c r="B12" s="12">
        <v>75.5</v>
      </c>
      <c r="C12" s="23">
        <v>75</v>
      </c>
      <c r="D12" s="23">
        <v>83.60655737704917</v>
      </c>
      <c r="E12" s="42">
        <f t="shared" si="1"/>
        <v>111.47540983606557</v>
      </c>
      <c r="F12" s="12">
        <v>88.5</v>
      </c>
      <c r="G12" s="23">
        <v>64</v>
      </c>
      <c r="H12" s="23">
        <v>85.54618320610687</v>
      </c>
      <c r="I12" s="42">
        <f t="shared" si="0"/>
        <v>133.66591125954199</v>
      </c>
      <c r="J12" s="12">
        <v>27.1</v>
      </c>
      <c r="K12" s="23">
        <v>30</v>
      </c>
      <c r="L12" s="34">
        <v>25.37313432835821</v>
      </c>
      <c r="M12" s="45">
        <f t="shared" si="2"/>
        <v>84.5771144278607</v>
      </c>
    </row>
    <row r="13" spans="1:13" ht="12.75">
      <c r="A13" s="6" t="s">
        <v>10</v>
      </c>
      <c r="B13" s="12">
        <v>79.5</v>
      </c>
      <c r="C13" s="23">
        <v>80</v>
      </c>
      <c r="D13" s="23">
        <v>78.26086956521739</v>
      </c>
      <c r="E13" s="42">
        <f t="shared" si="1"/>
        <v>97.82608695652173</v>
      </c>
      <c r="F13" s="12">
        <v>29.7</v>
      </c>
      <c r="G13" s="23">
        <v>62</v>
      </c>
      <c r="H13" s="23">
        <v>46.20384615384615</v>
      </c>
      <c r="I13" s="42">
        <f t="shared" si="0"/>
        <v>74.52233250620347</v>
      </c>
      <c r="J13" s="12">
        <v>33.5</v>
      </c>
      <c r="K13" s="23">
        <v>35</v>
      </c>
      <c r="L13" s="34">
        <v>57.142857142857146</v>
      </c>
      <c r="M13" s="45">
        <f t="shared" si="2"/>
        <v>163.26530612244898</v>
      </c>
    </row>
    <row r="14" spans="1:13" ht="12.75">
      <c r="A14" s="6" t="s">
        <v>11</v>
      </c>
      <c r="B14" s="12">
        <v>100</v>
      </c>
      <c r="C14" s="23">
        <v>80</v>
      </c>
      <c r="D14" s="23">
        <v>86.11111111111111</v>
      </c>
      <c r="E14" s="42">
        <f t="shared" si="1"/>
        <v>107.63888888888889</v>
      </c>
      <c r="F14" s="12">
        <v>31.8</v>
      </c>
      <c r="G14" s="23">
        <v>70</v>
      </c>
      <c r="H14" s="23">
        <v>93.23181818181818</v>
      </c>
      <c r="I14" s="42">
        <f t="shared" si="0"/>
        <v>133.1883116883117</v>
      </c>
      <c r="J14" s="12" t="s">
        <v>37</v>
      </c>
      <c r="K14" s="23">
        <v>26</v>
      </c>
      <c r="L14" s="34">
        <v>16.666666666666668</v>
      </c>
      <c r="M14" s="45">
        <f t="shared" si="2"/>
        <v>64.1025641025641</v>
      </c>
    </row>
    <row r="15" spans="1:13" ht="12.75">
      <c r="A15" s="6" t="s">
        <v>12</v>
      </c>
      <c r="B15" s="12">
        <v>86.5</v>
      </c>
      <c r="C15" s="23">
        <v>80</v>
      </c>
      <c r="D15" s="23">
        <v>87.27272727272728</v>
      </c>
      <c r="E15" s="42">
        <f t="shared" si="1"/>
        <v>109.09090909090911</v>
      </c>
      <c r="F15" s="12">
        <v>83.1</v>
      </c>
      <c r="G15" s="23">
        <v>70</v>
      </c>
      <c r="H15" s="23">
        <v>93.23181818181818</v>
      </c>
      <c r="I15" s="42">
        <f t="shared" si="0"/>
        <v>133.1883116883117</v>
      </c>
      <c r="J15" s="12">
        <v>57.8</v>
      </c>
      <c r="K15" s="23">
        <v>40</v>
      </c>
      <c r="L15" s="34">
        <v>57.5</v>
      </c>
      <c r="M15" s="45">
        <f t="shared" si="2"/>
        <v>143.75</v>
      </c>
    </row>
    <row r="16" spans="1:13" ht="12.75">
      <c r="A16" s="6" t="s">
        <v>13</v>
      </c>
      <c r="B16" s="12">
        <v>68.7</v>
      </c>
      <c r="C16" s="23">
        <v>80</v>
      </c>
      <c r="D16" s="23">
        <v>72.41379310344828</v>
      </c>
      <c r="E16" s="42">
        <f t="shared" si="1"/>
        <v>90.51724137931035</v>
      </c>
      <c r="F16" s="12">
        <v>33.9</v>
      </c>
      <c r="G16" s="23">
        <v>62</v>
      </c>
      <c r="H16" s="23">
        <v>40.95909090909091</v>
      </c>
      <c r="I16" s="42">
        <f t="shared" si="0"/>
        <v>66.06304985337243</v>
      </c>
      <c r="J16" s="12">
        <v>10.3</v>
      </c>
      <c r="K16" s="23">
        <v>26</v>
      </c>
      <c r="L16" s="34">
        <v>14.285714285714286</v>
      </c>
      <c r="M16" s="45">
        <f t="shared" si="2"/>
        <v>54.94505494505495</v>
      </c>
    </row>
    <row r="17" spans="1:13" ht="12.75">
      <c r="A17" s="6" t="s">
        <v>14</v>
      </c>
      <c r="B17" s="12">
        <v>83.6</v>
      </c>
      <c r="C17" s="23">
        <v>76</v>
      </c>
      <c r="D17" s="23">
        <v>77.92207792207792</v>
      </c>
      <c r="E17" s="42">
        <f t="shared" si="1"/>
        <v>102.52904989747094</v>
      </c>
      <c r="F17" s="12">
        <v>71.3</v>
      </c>
      <c r="G17" s="23">
        <v>63</v>
      </c>
      <c r="H17" s="23">
        <v>75.65975609756097</v>
      </c>
      <c r="I17" s="42">
        <f t="shared" si="0"/>
        <v>120.09485094850949</v>
      </c>
      <c r="J17" s="12">
        <v>53.9</v>
      </c>
      <c r="K17" s="23">
        <v>26</v>
      </c>
      <c r="L17" s="34">
        <v>69.56521739130434</v>
      </c>
      <c r="M17" s="45">
        <f t="shared" si="2"/>
        <v>267.55852842809367</v>
      </c>
    </row>
    <row r="18" spans="1:13" ht="12.75">
      <c r="A18" s="6" t="s">
        <v>15</v>
      </c>
      <c r="B18" s="12">
        <v>67.8</v>
      </c>
      <c r="C18" s="23">
        <v>75</v>
      </c>
      <c r="D18" s="23">
        <v>54.54545454545455</v>
      </c>
      <c r="E18" s="42">
        <f t="shared" si="1"/>
        <v>72.72727272727273</v>
      </c>
      <c r="F18" s="12">
        <v>52.6</v>
      </c>
      <c r="G18" s="23">
        <v>62</v>
      </c>
      <c r="H18" s="23">
        <v>52.430952380952384</v>
      </c>
      <c r="I18" s="42">
        <f t="shared" si="0"/>
        <v>84.56605222734255</v>
      </c>
      <c r="J18" s="12">
        <v>37.7</v>
      </c>
      <c r="K18" s="23">
        <v>35</v>
      </c>
      <c r="L18" s="34">
        <v>33.333333333333336</v>
      </c>
      <c r="M18" s="45">
        <f t="shared" si="2"/>
        <v>95.23809523809524</v>
      </c>
    </row>
    <row r="19" spans="1:13" ht="12.75">
      <c r="A19" s="6" t="s">
        <v>16</v>
      </c>
      <c r="B19" s="12">
        <v>82.8</v>
      </c>
      <c r="C19" s="23">
        <v>80</v>
      </c>
      <c r="D19" s="23">
        <v>90.47619047619048</v>
      </c>
      <c r="E19" s="42">
        <f t="shared" si="1"/>
        <v>113.09523809523809</v>
      </c>
      <c r="F19" s="12">
        <v>68</v>
      </c>
      <c r="G19" s="23">
        <v>68</v>
      </c>
      <c r="H19" s="23">
        <v>67.21417910447762</v>
      </c>
      <c r="I19" s="42">
        <f t="shared" si="0"/>
        <v>98.8443810359965</v>
      </c>
      <c r="J19" s="12">
        <v>55.3</v>
      </c>
      <c r="K19" s="23">
        <v>40</v>
      </c>
      <c r="L19" s="34">
        <v>52.287581699346404</v>
      </c>
      <c r="M19" s="45">
        <f t="shared" si="2"/>
        <v>130.718954248366</v>
      </c>
    </row>
    <row r="20" spans="1:13" ht="12.75">
      <c r="A20" s="6" t="s">
        <v>17</v>
      </c>
      <c r="B20" s="12" t="s">
        <v>37</v>
      </c>
      <c r="C20" s="23">
        <v>75</v>
      </c>
      <c r="D20" s="23">
        <v>79.41176470588235</v>
      </c>
      <c r="E20" s="42">
        <f t="shared" si="1"/>
        <v>105.88235294117648</v>
      </c>
      <c r="F20" s="12" t="s">
        <v>37</v>
      </c>
      <c r="G20" s="23">
        <v>65</v>
      </c>
      <c r="H20" s="23">
        <v>79.53717948717949</v>
      </c>
      <c r="I20" s="42">
        <f t="shared" si="0"/>
        <v>122.36489151873766</v>
      </c>
      <c r="J20" s="12" t="s">
        <v>37</v>
      </c>
      <c r="K20" s="23">
        <v>26</v>
      </c>
      <c r="L20" s="34">
        <v>23.728813559322035</v>
      </c>
      <c r="M20" s="45">
        <f t="shared" si="2"/>
        <v>91.26466753585399</v>
      </c>
    </row>
    <row r="21" spans="1:13" ht="12.75">
      <c r="A21" s="6" t="s">
        <v>18</v>
      </c>
      <c r="B21" s="12">
        <v>89.2</v>
      </c>
      <c r="C21" s="23">
        <v>76</v>
      </c>
      <c r="D21" s="23">
        <v>83.1578947368421</v>
      </c>
      <c r="E21" s="42">
        <f t="shared" si="1"/>
        <v>109.41828254847643</v>
      </c>
      <c r="F21" s="12">
        <v>83.7</v>
      </c>
      <c r="G21" s="23">
        <v>68</v>
      </c>
      <c r="H21" s="23">
        <v>87.43738738738739</v>
      </c>
      <c r="I21" s="42">
        <f t="shared" si="0"/>
        <v>128.58439321674615</v>
      </c>
      <c r="J21" s="12">
        <v>63.8</v>
      </c>
      <c r="K21" s="23">
        <v>36</v>
      </c>
      <c r="L21" s="34">
        <v>65.07936507936508</v>
      </c>
      <c r="M21" s="45">
        <f t="shared" si="2"/>
        <v>180.77601410934741</v>
      </c>
    </row>
    <row r="22" spans="1:13" ht="12.75">
      <c r="A22" s="6" t="s">
        <v>19</v>
      </c>
      <c r="B22" s="12">
        <v>100</v>
      </c>
      <c r="C22" s="23">
        <v>80</v>
      </c>
      <c r="D22" s="23">
        <v>100</v>
      </c>
      <c r="E22" s="42">
        <f t="shared" si="1"/>
        <v>125</v>
      </c>
      <c r="F22" s="12">
        <v>83.5</v>
      </c>
      <c r="G22" s="23">
        <v>70</v>
      </c>
      <c r="H22" s="23">
        <v>61.95476190476191</v>
      </c>
      <c r="I22" s="42">
        <f t="shared" si="0"/>
        <v>88.50680272108843</v>
      </c>
      <c r="J22" s="12">
        <v>61.3</v>
      </c>
      <c r="K22" s="23">
        <v>26</v>
      </c>
      <c r="L22" s="34">
        <v>33.333333333333336</v>
      </c>
      <c r="M22" s="45">
        <f t="shared" si="2"/>
        <v>128.2051282051282</v>
      </c>
    </row>
    <row r="23" spans="1:13" ht="12.75">
      <c r="A23" s="6" t="s">
        <v>20</v>
      </c>
      <c r="B23" s="12">
        <v>82.2</v>
      </c>
      <c r="C23" s="23">
        <v>80</v>
      </c>
      <c r="D23" s="23">
        <v>66</v>
      </c>
      <c r="E23" s="42">
        <f t="shared" si="1"/>
        <v>82.5</v>
      </c>
      <c r="F23" s="12">
        <v>90.2</v>
      </c>
      <c r="G23" s="23">
        <v>70</v>
      </c>
      <c r="H23" s="23">
        <v>91.71666666666665</v>
      </c>
      <c r="I23" s="42">
        <f t="shared" si="0"/>
        <v>131.0238095238095</v>
      </c>
      <c r="J23" s="12">
        <v>44.7</v>
      </c>
      <c r="K23" s="23">
        <v>40</v>
      </c>
      <c r="L23" s="34">
        <v>43.47826086956522</v>
      </c>
      <c r="M23" s="45">
        <f t="shared" si="2"/>
        <v>108.69565217391303</v>
      </c>
    </row>
    <row r="24" spans="1:13" ht="12.75">
      <c r="A24" s="6" t="s">
        <v>21</v>
      </c>
      <c r="B24" s="12">
        <v>98.1</v>
      </c>
      <c r="C24" s="23">
        <v>80</v>
      </c>
      <c r="D24" s="23">
        <v>78.7878787878788</v>
      </c>
      <c r="E24" s="42">
        <f t="shared" si="1"/>
        <v>98.4848484848485</v>
      </c>
      <c r="F24" s="12">
        <v>87.3</v>
      </c>
      <c r="G24" s="23">
        <v>70</v>
      </c>
      <c r="H24" s="23">
        <v>80.05</v>
      </c>
      <c r="I24" s="42">
        <f t="shared" si="0"/>
        <v>114.35714285714285</v>
      </c>
      <c r="J24" s="12">
        <v>89</v>
      </c>
      <c r="K24" s="23">
        <v>40</v>
      </c>
      <c r="L24" s="34">
        <v>85.18518518518518</v>
      </c>
      <c r="M24" s="45">
        <f t="shared" si="2"/>
        <v>212.96296296296293</v>
      </c>
    </row>
    <row r="25" spans="1:13" ht="13.5" thickBot="1">
      <c r="A25" s="8" t="s">
        <v>22</v>
      </c>
      <c r="B25" s="12">
        <v>71.2</v>
      </c>
      <c r="C25" s="23">
        <v>75</v>
      </c>
      <c r="D25" s="23">
        <v>74.19354838709677</v>
      </c>
      <c r="E25" s="42">
        <f t="shared" si="1"/>
        <v>98.92473118279568</v>
      </c>
      <c r="F25" s="12">
        <v>51.8</v>
      </c>
      <c r="G25" s="23">
        <v>62</v>
      </c>
      <c r="H25" s="23">
        <v>59.024358974358975</v>
      </c>
      <c r="I25" s="42">
        <f t="shared" si="0"/>
        <v>95.20057899090158</v>
      </c>
      <c r="J25" s="12">
        <v>2.7</v>
      </c>
      <c r="K25" s="23">
        <v>26</v>
      </c>
      <c r="L25" s="36">
        <v>5.882352941176471</v>
      </c>
      <c r="M25" s="46">
        <f t="shared" si="2"/>
        <v>22.624434389140273</v>
      </c>
    </row>
    <row r="26" spans="1:13" ht="13.5" thickBot="1">
      <c r="A26" s="15" t="s">
        <v>28</v>
      </c>
      <c r="B26" s="21">
        <v>80</v>
      </c>
      <c r="C26" s="24">
        <v>0.8</v>
      </c>
      <c r="D26" s="25">
        <v>79.19320594479831</v>
      </c>
      <c r="E26" s="43">
        <f>D26/C26</f>
        <v>98.99150743099788</v>
      </c>
      <c r="F26" s="21">
        <v>68.3</v>
      </c>
      <c r="G26" s="24">
        <v>0.7</v>
      </c>
      <c r="H26" s="25">
        <v>76</v>
      </c>
      <c r="I26" s="43">
        <f>H26/G26</f>
        <v>108.57142857142858</v>
      </c>
      <c r="J26" s="21">
        <v>35</v>
      </c>
      <c r="K26" s="24">
        <v>0.4</v>
      </c>
      <c r="L26" s="25">
        <v>44.34108527131784</v>
      </c>
      <c r="M26" s="43">
        <f>L26/K26</f>
        <v>110.8527131782946</v>
      </c>
    </row>
    <row r="28" spans="3:11" ht="12.75">
      <c r="C28" s="41"/>
      <c r="G28" s="41"/>
      <c r="K28" s="41"/>
    </row>
    <row r="29" spans="1:14" ht="12.75">
      <c r="A29" s="9"/>
      <c r="C29" s="41"/>
      <c r="G29" s="41"/>
      <c r="K29" s="41"/>
      <c r="N29" t="s">
        <v>29</v>
      </c>
    </row>
    <row r="30" spans="3:11" ht="12.75">
      <c r="C30" s="41"/>
      <c r="G30" s="41"/>
      <c r="K30" s="41"/>
    </row>
    <row r="31" spans="3:11" ht="12.75">
      <c r="C31" s="41"/>
      <c r="G31" s="41"/>
      <c r="K31" s="41"/>
    </row>
    <row r="32" spans="3:11" ht="12.75">
      <c r="C32" s="41"/>
      <c r="G32" s="41"/>
      <c r="K32" s="41"/>
    </row>
    <row r="33" spans="3:11" ht="12.75">
      <c r="C33" s="41"/>
      <c r="G33" s="41"/>
      <c r="K33" s="41"/>
    </row>
    <row r="34" spans="3:11" ht="12.75">
      <c r="C34" s="41"/>
      <c r="G34" s="41"/>
      <c r="K34" s="41"/>
    </row>
    <row r="35" spans="3:11" ht="12.75">
      <c r="C35" s="41"/>
      <c r="G35" s="41"/>
      <c r="K35" s="41"/>
    </row>
    <row r="36" spans="3:11" ht="12.75">
      <c r="C36" s="41"/>
      <c r="G36" s="41"/>
      <c r="K36" s="41"/>
    </row>
    <row r="37" spans="3:11" ht="12.75">
      <c r="C37" s="41"/>
      <c r="G37" s="41"/>
      <c r="K37" s="41"/>
    </row>
    <row r="38" spans="3:11" ht="12.75">
      <c r="C38" s="41"/>
      <c r="G38" s="41"/>
      <c r="K38" s="41"/>
    </row>
    <row r="39" spans="3:11" ht="12.75">
      <c r="C39" s="41"/>
      <c r="G39" s="41"/>
      <c r="K39" s="41"/>
    </row>
    <row r="40" spans="3:11" ht="12.75">
      <c r="C40" s="41"/>
      <c r="G40" s="41"/>
      <c r="K40" s="41"/>
    </row>
    <row r="41" spans="3:11" ht="12.75">
      <c r="C41" s="41"/>
      <c r="G41" s="41"/>
      <c r="K41" s="41"/>
    </row>
    <row r="42" spans="3:11" ht="12.75">
      <c r="C42" s="41"/>
      <c r="G42" s="41"/>
      <c r="K42" s="41"/>
    </row>
    <row r="43" spans="3:11" ht="12.75">
      <c r="C43" s="41"/>
      <c r="G43" s="41"/>
      <c r="K43" s="41"/>
    </row>
    <row r="44" spans="3:7" ht="12.75">
      <c r="C44" s="41"/>
      <c r="G44" s="41"/>
    </row>
  </sheetData>
  <sheetProtection/>
  <mergeCells count="9">
    <mergeCell ref="A1:M1"/>
    <mergeCell ref="C6:D6"/>
    <mergeCell ref="G6:H6"/>
    <mergeCell ref="K6:L6"/>
    <mergeCell ref="A8:A9"/>
    <mergeCell ref="B4:L4"/>
    <mergeCell ref="J7:M7"/>
    <mergeCell ref="F7:I7"/>
    <mergeCell ref="B7:E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mboyle</dc:creator>
  <cp:keywords/>
  <dc:description/>
  <cp:lastModifiedBy>Caissie, Lisa (DWD)</cp:lastModifiedBy>
  <cp:lastPrinted>2013-06-21T18:08:10Z</cp:lastPrinted>
  <dcterms:created xsi:type="dcterms:W3CDTF">2012-11-29T12:07:20Z</dcterms:created>
  <dcterms:modified xsi:type="dcterms:W3CDTF">2014-05-30T15:46:42Z</dcterms:modified>
  <cp:category/>
  <cp:version/>
  <cp:contentType/>
  <cp:contentStatus/>
</cp:coreProperties>
</file>