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<sst xmlns="http://schemas.openxmlformats.org/spreadsheetml/2006/main" count="111" uniqueCount="56">
  <si>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</si>
  <si>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</si>
  <si>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</si>
  <si>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</si>
  <si>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</si>
  <si>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</si>
  <si>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</si>
  <si>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</si>
  <si>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</si>
  <si>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</si>
  <si>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</si>
  <si>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</si>
  <si>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</si>
  <si>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</si>
  <si>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</si>
  <si>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</si>
  <si>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</si>
  <si>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</si>
  <si>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</si>
  <si>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</si>
  <si>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</si>
  <si>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</si>
  <si>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</si>
  <si>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</si>
  <si>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</si>
  <si>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</si>
  <si>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</si>
  <si>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</si>
  <si>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</si>
  <si>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</si>
  <si>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</si>
  <si>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</si>
  <si>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</si>
  <si>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</si>
  <si>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17CCSALEWP</t>
  </si>
  <si>
    <t>WP 90%</t>
  </si>
  <si>
    <t>FES2017</t>
  </si>
  <si>
    <t>7002-6626</t>
  </si>
  <si>
    <t xml:space="preserve">J105 </t>
  </si>
  <si>
    <t>WP 10%</t>
  </si>
  <si>
    <t>J107</t>
  </si>
  <si>
    <t>CT EOL 17CCSALESOSWTF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</si>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</sst>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4" fontId="14" fillId="0" borderId="11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">
      <selection activeCell="J34" sqref="J3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0" width="16.8515625" style="4" bestFit="1" customWidth="1"/>
    <col min="11" max="11" width="17.8515625" style="3" hidden="1" customWidth="1"/>
    <col min="12" max="16384" width="9.140625" style="3" customWidth="1"/>
  </cols>
  <sheetData>
    <row r="1" spans="1:10" ht="20.25">
      <c r="A1" s="3" t="s">
        <v>12</v>
      </c>
      <c r="B1" s="73" t="s">
        <v>10</v>
      </c>
      <c r="C1" s="74"/>
      <c r="D1" s="74"/>
      <c r="E1" s="74"/>
      <c r="F1" s="74"/>
      <c r="G1" s="74"/>
      <c r="H1" s="40"/>
      <c r="I1" s="40"/>
      <c r="J1" s="40"/>
    </row>
    <row r="2" spans="1:6" ht="20.25">
      <c r="A2" s="5"/>
      <c r="B2" s="12"/>
      <c r="C2" s="12"/>
      <c r="D2" s="12"/>
      <c r="E2" s="13"/>
      <c r="F2" s="13"/>
    </row>
    <row r="3" spans="1:3" ht="20.25">
      <c r="A3" s="39" t="s">
        <v>21</v>
      </c>
      <c r="B3" s="12" t="s">
        <v>7</v>
      </c>
      <c r="C3" s="1"/>
    </row>
    <row r="4" spans="1:3" ht="21" thickBot="1">
      <c r="A4" s="5"/>
      <c r="B4" s="6"/>
      <c r="C4" s="1"/>
    </row>
    <row r="5" spans="1:11" s="15" customFormat="1" ht="30.75" thickBot="1">
      <c r="A5" s="56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26</v>
      </c>
      <c r="I5" s="45" t="s">
        <v>33</v>
      </c>
      <c r="J5" s="45" t="s">
        <v>53</v>
      </c>
      <c r="K5" s="14" t="s">
        <v>6</v>
      </c>
    </row>
    <row r="6" spans="1:11" s="7" customFormat="1" ht="16.5" hidden="1">
      <c r="A6" s="65" t="s">
        <v>8</v>
      </c>
      <c r="B6" s="50"/>
      <c r="C6" s="51"/>
      <c r="D6" s="51"/>
      <c r="E6" s="52"/>
      <c r="F6" s="53"/>
      <c r="G6" s="53"/>
      <c r="H6" s="54"/>
      <c r="I6" s="54"/>
      <c r="J6" s="54"/>
      <c r="K6" s="55"/>
    </row>
    <row r="7" spans="1:11" s="8" customFormat="1" ht="16.5" hidden="1">
      <c r="A7" s="46" t="s">
        <v>23</v>
      </c>
      <c r="B7" s="16"/>
      <c r="C7" s="17"/>
      <c r="D7" s="17"/>
      <c r="E7" s="18"/>
      <c r="F7" s="19"/>
      <c r="G7" s="21"/>
      <c r="H7" s="21"/>
      <c r="I7" s="21"/>
      <c r="J7" s="21"/>
      <c r="K7" s="22"/>
    </row>
    <row r="8" spans="1:11" s="8" customFormat="1" ht="16.5" hidden="1">
      <c r="A8" s="46" t="s">
        <v>15</v>
      </c>
      <c r="B8" s="23" t="s">
        <v>13</v>
      </c>
      <c r="C8" s="32" t="s">
        <v>20</v>
      </c>
      <c r="D8" s="31" t="s">
        <v>11</v>
      </c>
      <c r="E8" s="32">
        <v>6101</v>
      </c>
      <c r="F8" s="23">
        <v>17.259</v>
      </c>
      <c r="G8" s="24">
        <f>611100-2</f>
        <v>611098</v>
      </c>
      <c r="H8" s="24"/>
      <c r="I8" s="24"/>
      <c r="J8" s="24"/>
      <c r="K8" s="42">
        <f>SUM(G8:J8)</f>
        <v>611098</v>
      </c>
    </row>
    <row r="9" spans="1:11" s="9" customFormat="1" ht="16.5" hidden="1">
      <c r="A9" s="46" t="s">
        <v>15</v>
      </c>
      <c r="B9" s="23" t="s">
        <v>16</v>
      </c>
      <c r="C9" s="32" t="s">
        <v>20</v>
      </c>
      <c r="D9" s="21" t="s">
        <v>11</v>
      </c>
      <c r="E9" s="32">
        <v>6101</v>
      </c>
      <c r="F9" s="23">
        <v>17.259</v>
      </c>
      <c r="G9" s="24">
        <v>1</v>
      </c>
      <c r="H9" s="24"/>
      <c r="I9" s="24"/>
      <c r="J9" s="24"/>
      <c r="K9" s="42">
        <f aca="true" t="shared" si="0" ref="K9:K40">SUM(G9:J9)</f>
        <v>1</v>
      </c>
    </row>
    <row r="10" spans="1:11" s="9" customFormat="1" ht="16.5" hidden="1">
      <c r="A10" s="46" t="s">
        <v>15</v>
      </c>
      <c r="B10" s="23" t="s">
        <v>17</v>
      </c>
      <c r="C10" s="32" t="s">
        <v>20</v>
      </c>
      <c r="D10" s="21" t="s">
        <v>11</v>
      </c>
      <c r="E10" s="32">
        <v>6101</v>
      </c>
      <c r="F10" s="23">
        <v>17.259</v>
      </c>
      <c r="G10" s="24">
        <v>1</v>
      </c>
      <c r="H10" s="24"/>
      <c r="I10" s="24"/>
      <c r="J10" s="24"/>
      <c r="K10" s="42">
        <f t="shared" si="0"/>
        <v>1</v>
      </c>
    </row>
    <row r="11" spans="1:11" s="10" customFormat="1" ht="16.5" hidden="1">
      <c r="A11" s="66"/>
      <c r="B11" s="16"/>
      <c r="C11" s="25"/>
      <c r="D11" s="19"/>
      <c r="E11" s="16"/>
      <c r="F11" s="16"/>
      <c r="G11" s="24"/>
      <c r="H11" s="24"/>
      <c r="I11" s="24"/>
      <c r="J11" s="24"/>
      <c r="K11" s="42">
        <f t="shared" si="0"/>
        <v>0</v>
      </c>
    </row>
    <row r="12" spans="1:11" s="10" customFormat="1" ht="15" hidden="1">
      <c r="A12" s="46" t="s">
        <v>27</v>
      </c>
      <c r="B12" s="23" t="s">
        <v>13</v>
      </c>
      <c r="C12" s="47" t="s">
        <v>28</v>
      </c>
      <c r="D12" s="48" t="s">
        <v>29</v>
      </c>
      <c r="E12" s="49">
        <v>6102</v>
      </c>
      <c r="F12" s="49">
        <v>17.258</v>
      </c>
      <c r="G12" s="27"/>
      <c r="H12" s="27">
        <v>75287</v>
      </c>
      <c r="I12" s="27"/>
      <c r="J12" s="27"/>
      <c r="K12" s="42">
        <f t="shared" si="0"/>
        <v>75287</v>
      </c>
    </row>
    <row r="13" spans="1:11" s="10" customFormat="1" ht="15" hidden="1">
      <c r="A13" s="46" t="s">
        <v>27</v>
      </c>
      <c r="B13" s="23" t="s">
        <v>13</v>
      </c>
      <c r="C13" s="47"/>
      <c r="D13" s="48" t="s">
        <v>29</v>
      </c>
      <c r="E13" s="49">
        <v>6102</v>
      </c>
      <c r="F13" s="49">
        <v>17.258</v>
      </c>
      <c r="G13" s="27"/>
      <c r="H13" s="27"/>
      <c r="I13" s="27"/>
      <c r="J13" s="27"/>
      <c r="K13" s="42">
        <f t="shared" si="0"/>
        <v>0</v>
      </c>
    </row>
    <row r="14" spans="1:11" s="10" customFormat="1" ht="15" hidden="1">
      <c r="A14" s="46" t="s">
        <v>27</v>
      </c>
      <c r="B14" s="23" t="s">
        <v>16</v>
      </c>
      <c r="C14" s="47"/>
      <c r="D14" s="48" t="s">
        <v>29</v>
      </c>
      <c r="E14" s="49">
        <v>6102</v>
      </c>
      <c r="F14" s="49">
        <v>17.258</v>
      </c>
      <c r="G14" s="27"/>
      <c r="H14" s="27"/>
      <c r="I14" s="27"/>
      <c r="J14" s="27"/>
      <c r="K14" s="42">
        <f t="shared" si="0"/>
        <v>0</v>
      </c>
    </row>
    <row r="15" spans="1:11" s="10" customFormat="1" ht="15" hidden="1">
      <c r="A15" s="46" t="s">
        <v>27</v>
      </c>
      <c r="B15" s="23" t="s">
        <v>17</v>
      </c>
      <c r="C15" s="47"/>
      <c r="D15" s="48" t="s">
        <v>29</v>
      </c>
      <c r="E15" s="49">
        <v>6102</v>
      </c>
      <c r="F15" s="49">
        <v>17.258</v>
      </c>
      <c r="G15" s="27"/>
      <c r="H15" s="27"/>
      <c r="I15" s="27"/>
      <c r="J15" s="27"/>
      <c r="K15" s="42">
        <f t="shared" si="0"/>
        <v>0</v>
      </c>
    </row>
    <row r="16" spans="1:11" s="9" customFormat="1" ht="16.5" hidden="1">
      <c r="A16" s="67"/>
      <c r="B16" s="16"/>
      <c r="C16" s="26"/>
      <c r="D16" s="19"/>
      <c r="E16" s="26"/>
      <c r="F16" s="19"/>
      <c r="G16" s="27"/>
      <c r="H16" s="27"/>
      <c r="I16" s="27"/>
      <c r="J16" s="27"/>
      <c r="K16" s="42">
        <f t="shared" si="0"/>
        <v>0</v>
      </c>
    </row>
    <row r="17" spans="1:11" s="9" customFormat="1" ht="16.5" hidden="1">
      <c r="A17" s="46" t="s">
        <v>30</v>
      </c>
      <c r="B17" s="23" t="s">
        <v>13</v>
      </c>
      <c r="C17" s="47" t="s">
        <v>31</v>
      </c>
      <c r="D17" s="48" t="s">
        <v>32</v>
      </c>
      <c r="E17" s="49">
        <v>6103</v>
      </c>
      <c r="F17" s="49">
        <v>17.278</v>
      </c>
      <c r="G17" s="27"/>
      <c r="H17" s="27">
        <v>107250</v>
      </c>
      <c r="I17" s="27"/>
      <c r="J17" s="27"/>
      <c r="K17" s="42">
        <f t="shared" si="0"/>
        <v>107250</v>
      </c>
    </row>
    <row r="18" spans="1:11" s="9" customFormat="1" ht="16.5" hidden="1">
      <c r="A18" s="46" t="s">
        <v>30</v>
      </c>
      <c r="B18" s="23" t="s">
        <v>13</v>
      </c>
      <c r="C18" s="47"/>
      <c r="D18" s="48" t="s">
        <v>32</v>
      </c>
      <c r="E18" s="49">
        <v>6103</v>
      </c>
      <c r="F18" s="49">
        <v>17.278</v>
      </c>
      <c r="G18" s="27"/>
      <c r="H18" s="27"/>
      <c r="I18" s="27"/>
      <c r="J18" s="27"/>
      <c r="K18" s="42">
        <f t="shared" si="0"/>
        <v>0</v>
      </c>
    </row>
    <row r="19" spans="1:11" s="9" customFormat="1" ht="16.5" hidden="1">
      <c r="A19" s="46" t="s">
        <v>30</v>
      </c>
      <c r="B19" s="23" t="s">
        <v>16</v>
      </c>
      <c r="C19" s="47"/>
      <c r="D19" s="48" t="s">
        <v>32</v>
      </c>
      <c r="E19" s="49">
        <v>6103</v>
      </c>
      <c r="F19" s="49">
        <v>17.278</v>
      </c>
      <c r="G19" s="27"/>
      <c r="H19" s="27"/>
      <c r="I19" s="27"/>
      <c r="J19" s="27"/>
      <c r="K19" s="42">
        <f t="shared" si="0"/>
        <v>0</v>
      </c>
    </row>
    <row r="20" spans="1:11" s="9" customFormat="1" ht="16.5" hidden="1">
      <c r="A20" s="46" t="s">
        <v>30</v>
      </c>
      <c r="B20" s="23" t="s">
        <v>17</v>
      </c>
      <c r="C20" s="47"/>
      <c r="D20" s="48" t="s">
        <v>32</v>
      </c>
      <c r="E20" s="49">
        <v>6103</v>
      </c>
      <c r="F20" s="49">
        <v>17.278</v>
      </c>
      <c r="G20" s="27"/>
      <c r="H20" s="27"/>
      <c r="I20" s="27"/>
      <c r="J20" s="27"/>
      <c r="K20" s="42">
        <f t="shared" si="0"/>
        <v>0</v>
      </c>
    </row>
    <row r="21" spans="1:11" s="9" customFormat="1" ht="16.5" hidden="1">
      <c r="A21" s="46"/>
      <c r="B21" s="23"/>
      <c r="C21" s="47"/>
      <c r="D21" s="48"/>
      <c r="E21" s="49"/>
      <c r="F21" s="49"/>
      <c r="G21" s="27"/>
      <c r="H21" s="27"/>
      <c r="I21" s="27"/>
      <c r="J21" s="27"/>
      <c r="K21" s="42">
        <f t="shared" si="0"/>
        <v>0</v>
      </c>
    </row>
    <row r="22" spans="1:11" s="9" customFormat="1" ht="16.5" hidden="1">
      <c r="A22" s="65" t="s">
        <v>8</v>
      </c>
      <c r="B22" s="23"/>
      <c r="C22" s="47"/>
      <c r="D22" s="48"/>
      <c r="E22" s="49"/>
      <c r="F22" s="49"/>
      <c r="G22" s="27"/>
      <c r="H22" s="27"/>
      <c r="I22" s="27"/>
      <c r="J22" s="27"/>
      <c r="K22" s="42">
        <f t="shared" si="0"/>
        <v>0</v>
      </c>
    </row>
    <row r="23" spans="1:11" s="9" customFormat="1" ht="16.5" hidden="1">
      <c r="A23" s="46" t="s">
        <v>34</v>
      </c>
      <c r="B23" s="23"/>
      <c r="C23" s="47"/>
      <c r="D23" s="48"/>
      <c r="E23" s="49"/>
      <c r="F23" s="49"/>
      <c r="G23" s="27"/>
      <c r="H23" s="27"/>
      <c r="I23" s="27"/>
      <c r="J23" s="27"/>
      <c r="K23" s="42">
        <f t="shared" si="0"/>
        <v>0</v>
      </c>
    </row>
    <row r="24" spans="1:11" s="9" customFormat="1" ht="16.5" hidden="1">
      <c r="A24" s="46" t="s">
        <v>35</v>
      </c>
      <c r="B24" s="23" t="s">
        <v>13</v>
      </c>
      <c r="C24" s="68" t="s">
        <v>36</v>
      </c>
      <c r="D24" s="21" t="s">
        <v>37</v>
      </c>
      <c r="E24" s="68" t="s">
        <v>38</v>
      </c>
      <c r="F24" s="23">
        <v>17.207</v>
      </c>
      <c r="G24" s="27"/>
      <c r="H24" s="27"/>
      <c r="I24" s="27">
        <f>42761-2</f>
        <v>42759</v>
      </c>
      <c r="J24" s="27"/>
      <c r="K24" s="42">
        <f t="shared" si="0"/>
        <v>42759</v>
      </c>
    </row>
    <row r="25" spans="1:11" s="9" customFormat="1" ht="16.5" hidden="1">
      <c r="A25" s="46" t="s">
        <v>35</v>
      </c>
      <c r="B25" s="23" t="s">
        <v>16</v>
      </c>
      <c r="C25" s="68" t="s">
        <v>36</v>
      </c>
      <c r="D25" s="21" t="s">
        <v>37</v>
      </c>
      <c r="E25" s="68" t="s">
        <v>38</v>
      </c>
      <c r="F25" s="23">
        <v>17.207</v>
      </c>
      <c r="G25" s="27"/>
      <c r="H25" s="27"/>
      <c r="I25" s="27">
        <v>1</v>
      </c>
      <c r="J25" s="27"/>
      <c r="K25" s="42">
        <f t="shared" si="0"/>
        <v>1</v>
      </c>
    </row>
    <row r="26" spans="1:11" s="9" customFormat="1" ht="16.5" hidden="1">
      <c r="A26" s="46" t="s">
        <v>35</v>
      </c>
      <c r="B26" s="23" t="s">
        <v>17</v>
      </c>
      <c r="C26" s="68" t="s">
        <v>36</v>
      </c>
      <c r="D26" s="21" t="s">
        <v>37</v>
      </c>
      <c r="E26" s="68" t="s">
        <v>38</v>
      </c>
      <c r="F26" s="23">
        <v>17.207</v>
      </c>
      <c r="G26" s="27"/>
      <c r="H26" s="27"/>
      <c r="I26" s="27">
        <v>1</v>
      </c>
      <c r="J26" s="27"/>
      <c r="K26" s="42">
        <f t="shared" si="0"/>
        <v>1</v>
      </c>
    </row>
    <row r="27" spans="1:11" s="9" customFormat="1" ht="16.5" hidden="1">
      <c r="A27" s="46"/>
      <c r="B27" s="23"/>
      <c r="C27" s="68"/>
      <c r="D27" s="21"/>
      <c r="E27" s="68"/>
      <c r="F27" s="23"/>
      <c r="G27" s="27"/>
      <c r="H27" s="27"/>
      <c r="I27" s="27"/>
      <c r="J27" s="27"/>
      <c r="K27" s="42">
        <f t="shared" si="0"/>
        <v>0</v>
      </c>
    </row>
    <row r="28" spans="1:11" s="9" customFormat="1" ht="16.5" hidden="1">
      <c r="A28" s="69" t="s">
        <v>39</v>
      </c>
      <c r="B28" s="23" t="s">
        <v>13</v>
      </c>
      <c r="C28" s="68" t="s">
        <v>36</v>
      </c>
      <c r="D28" s="21" t="s">
        <v>37</v>
      </c>
      <c r="E28" s="68" t="s">
        <v>40</v>
      </c>
      <c r="F28" s="23">
        <v>17.207</v>
      </c>
      <c r="G28" s="27"/>
      <c r="H28" s="27"/>
      <c r="I28" s="27">
        <f>23206-2</f>
        <v>23204</v>
      </c>
      <c r="J28" s="27"/>
      <c r="K28" s="42">
        <f t="shared" si="0"/>
        <v>23204</v>
      </c>
    </row>
    <row r="29" spans="1:11" s="9" customFormat="1" ht="16.5" hidden="1">
      <c r="A29" s="69" t="s">
        <v>39</v>
      </c>
      <c r="B29" s="23" t="s">
        <v>16</v>
      </c>
      <c r="C29" s="68" t="s">
        <v>36</v>
      </c>
      <c r="D29" s="21" t="s">
        <v>37</v>
      </c>
      <c r="E29" s="68" t="s">
        <v>40</v>
      </c>
      <c r="F29" s="23">
        <v>17.207</v>
      </c>
      <c r="G29" s="27"/>
      <c r="H29" s="27"/>
      <c r="I29" s="27">
        <v>1</v>
      </c>
      <c r="J29" s="27"/>
      <c r="K29" s="42">
        <f t="shared" si="0"/>
        <v>1</v>
      </c>
    </row>
    <row r="30" spans="1:11" s="9" customFormat="1" ht="16.5" hidden="1">
      <c r="A30" s="69" t="s">
        <v>39</v>
      </c>
      <c r="B30" s="23" t="s">
        <v>17</v>
      </c>
      <c r="C30" s="68" t="s">
        <v>36</v>
      </c>
      <c r="D30" s="21" t="s">
        <v>37</v>
      </c>
      <c r="E30" s="68" t="s">
        <v>40</v>
      </c>
      <c r="F30" s="23">
        <v>17.207</v>
      </c>
      <c r="G30" s="27"/>
      <c r="H30" s="27"/>
      <c r="I30" s="27">
        <v>1</v>
      </c>
      <c r="J30" s="27"/>
      <c r="K30" s="42">
        <f t="shared" si="0"/>
        <v>1</v>
      </c>
    </row>
    <row r="31" spans="1:11" s="9" customFormat="1" ht="16.5">
      <c r="A31" s="46"/>
      <c r="B31" s="23"/>
      <c r="C31" s="47"/>
      <c r="D31" s="48"/>
      <c r="E31" s="49"/>
      <c r="F31" s="49"/>
      <c r="G31" s="27"/>
      <c r="H31" s="27"/>
      <c r="I31" s="27"/>
      <c r="J31" s="27"/>
      <c r="K31" s="42">
        <f t="shared" si="0"/>
        <v>0</v>
      </c>
    </row>
    <row r="32" spans="1:11" s="9" customFormat="1" ht="16.5">
      <c r="A32" s="65" t="s">
        <v>8</v>
      </c>
      <c r="B32" s="23"/>
      <c r="C32" s="47"/>
      <c r="D32" s="48"/>
      <c r="E32" s="49"/>
      <c r="F32" s="49"/>
      <c r="G32" s="27"/>
      <c r="H32" s="27"/>
      <c r="I32" s="27"/>
      <c r="J32" s="27"/>
      <c r="K32" s="42">
        <f t="shared" si="0"/>
        <v>0</v>
      </c>
    </row>
    <row r="33" spans="1:11" s="9" customFormat="1" ht="16.5">
      <c r="A33" s="46" t="s">
        <v>41</v>
      </c>
      <c r="B33" s="23"/>
      <c r="C33" s="47"/>
      <c r="D33" s="48"/>
      <c r="E33" s="49"/>
      <c r="F33" s="49"/>
      <c r="G33" s="27"/>
      <c r="H33" s="27"/>
      <c r="I33" s="27"/>
      <c r="J33" s="27"/>
      <c r="K33" s="42">
        <f t="shared" si="0"/>
        <v>0</v>
      </c>
    </row>
    <row r="34" spans="1:11" s="9" customFormat="1" ht="16.5">
      <c r="A34" s="71" t="s">
        <v>42</v>
      </c>
      <c r="B34" s="23" t="s">
        <v>13</v>
      </c>
      <c r="C34" s="21" t="s">
        <v>43</v>
      </c>
      <c r="D34" s="21" t="s">
        <v>44</v>
      </c>
      <c r="E34" s="72" t="s">
        <v>45</v>
      </c>
      <c r="F34" s="21" t="s">
        <v>46</v>
      </c>
      <c r="G34" s="27"/>
      <c r="H34" s="27"/>
      <c r="I34" s="27"/>
      <c r="J34" s="27">
        <v>117312.5</v>
      </c>
      <c r="K34" s="42">
        <f t="shared" si="0"/>
        <v>117312.5</v>
      </c>
    </row>
    <row r="35" spans="1:11" s="9" customFormat="1" ht="16.5" hidden="1">
      <c r="A35" s="71" t="s">
        <v>47</v>
      </c>
      <c r="B35" s="23" t="s">
        <v>13</v>
      </c>
      <c r="C35" s="49" t="s">
        <v>48</v>
      </c>
      <c r="D35" s="49" t="s">
        <v>49</v>
      </c>
      <c r="E35" s="49" t="s">
        <v>50</v>
      </c>
      <c r="F35" s="21" t="s">
        <v>46</v>
      </c>
      <c r="G35" s="27"/>
      <c r="H35" s="27"/>
      <c r="I35" s="27">
        <v>95000</v>
      </c>
      <c r="J35" s="27"/>
      <c r="K35" s="42">
        <f t="shared" si="0"/>
        <v>95000</v>
      </c>
    </row>
    <row r="36" spans="1:11" s="9" customFormat="1" ht="16.5">
      <c r="A36" s="46"/>
      <c r="B36" s="23"/>
      <c r="C36" s="47"/>
      <c r="D36" s="48"/>
      <c r="E36" s="49"/>
      <c r="F36" s="49"/>
      <c r="G36" s="27"/>
      <c r="H36" s="27"/>
      <c r="I36" s="27"/>
      <c r="J36" s="27"/>
      <c r="K36" s="42">
        <f t="shared" si="0"/>
        <v>0</v>
      </c>
    </row>
    <row r="37" spans="1:11" s="9" customFormat="1" ht="16.5">
      <c r="A37" s="46"/>
      <c r="B37" s="23"/>
      <c r="C37" s="47"/>
      <c r="D37" s="48"/>
      <c r="E37" s="49"/>
      <c r="F37" s="49"/>
      <c r="G37" s="27"/>
      <c r="H37" s="27"/>
      <c r="I37" s="27"/>
      <c r="J37" s="27"/>
      <c r="K37" s="42">
        <f t="shared" si="0"/>
        <v>0</v>
      </c>
    </row>
    <row r="38" spans="1:11" s="9" customFormat="1" ht="16.5">
      <c r="A38" s="46"/>
      <c r="B38" s="23"/>
      <c r="C38" s="47"/>
      <c r="D38" s="48"/>
      <c r="E38" s="49"/>
      <c r="F38" s="49"/>
      <c r="G38" s="27"/>
      <c r="H38" s="27"/>
      <c r="I38" s="27"/>
      <c r="J38" s="27"/>
      <c r="K38" s="42">
        <f t="shared" si="0"/>
        <v>0</v>
      </c>
    </row>
    <row r="39" spans="1:11" s="9" customFormat="1" ht="16.5">
      <c r="A39" s="46"/>
      <c r="B39" s="23"/>
      <c r="C39" s="47"/>
      <c r="D39" s="48"/>
      <c r="E39" s="49"/>
      <c r="F39" s="49"/>
      <c r="G39" s="27"/>
      <c r="H39" s="27"/>
      <c r="I39" s="27"/>
      <c r="J39" s="27"/>
      <c r="K39" s="42">
        <f t="shared" si="0"/>
        <v>0</v>
      </c>
    </row>
    <row r="40" spans="1:11" s="9" customFormat="1" ht="16.5">
      <c r="A40" s="11"/>
      <c r="B40" s="19"/>
      <c r="C40" s="26"/>
      <c r="D40" s="19"/>
      <c r="E40" s="26"/>
      <c r="F40" s="19"/>
      <c r="G40" s="27"/>
      <c r="H40" s="27"/>
      <c r="I40" s="27"/>
      <c r="J40" s="27"/>
      <c r="K40" s="42">
        <f t="shared" si="0"/>
        <v>0</v>
      </c>
    </row>
    <row r="41" spans="1:11" s="9" customFormat="1" ht="17.25" thickBot="1">
      <c r="A41" s="57"/>
      <c r="B41" s="58"/>
      <c r="C41" s="58"/>
      <c r="D41" s="41"/>
      <c r="E41" s="41"/>
      <c r="F41" s="41"/>
      <c r="G41" s="59"/>
      <c r="H41" s="59"/>
      <c r="I41" s="59"/>
      <c r="J41" s="59"/>
      <c r="K41" s="20">
        <f>SUM(G41:G41)</f>
        <v>0</v>
      </c>
    </row>
    <row r="42" spans="1:11" s="9" customFormat="1" ht="19.5" thickBot="1">
      <c r="A42" s="60" t="s">
        <v>0</v>
      </c>
      <c r="B42" s="61"/>
      <c r="C42" s="62"/>
      <c r="D42" s="62"/>
      <c r="E42" s="62"/>
      <c r="F42" s="63"/>
      <c r="G42" s="64">
        <f>SUM(G8:G17)</f>
        <v>611100</v>
      </c>
      <c r="H42" s="64">
        <f>SUM(H6:H41)</f>
        <v>182537</v>
      </c>
      <c r="I42" s="64">
        <f>SUM(I6:I41)</f>
        <v>160967</v>
      </c>
      <c r="J42" s="64">
        <f>SUM(J6:J41)</f>
        <v>117312.5</v>
      </c>
      <c r="K42" s="70">
        <f>SUM(K6:K40)</f>
        <v>1071916.5</v>
      </c>
    </row>
    <row r="43" spans="1:11" s="9" customFormat="1" ht="18.75">
      <c r="A43" s="33"/>
      <c r="B43" s="34"/>
      <c r="C43" s="35"/>
      <c r="D43" s="35"/>
      <c r="E43" s="35"/>
      <c r="F43" s="36"/>
      <c r="G43" s="37"/>
      <c r="H43" s="37"/>
      <c r="I43" s="37"/>
      <c r="J43" s="37"/>
      <c r="K43" s="38"/>
    </row>
    <row r="44" spans="1:2" ht="16.5">
      <c r="A44" s="10" t="s">
        <v>9</v>
      </c>
      <c r="B44" s="9"/>
    </row>
    <row r="45" ht="15" hidden="1">
      <c r="A45" s="28" t="s">
        <v>22</v>
      </c>
    </row>
    <row r="46" ht="15" hidden="1">
      <c r="A46" s="29" t="s">
        <v>19</v>
      </c>
    </row>
    <row r="47" ht="30" hidden="1">
      <c r="A47" s="30" t="s">
        <v>18</v>
      </c>
    </row>
    <row r="48" ht="15" hidden="1">
      <c r="A48" s="43" t="s">
        <v>25</v>
      </c>
    </row>
    <row r="49" ht="30" hidden="1">
      <c r="A49" s="44" t="s">
        <v>24</v>
      </c>
    </row>
    <row r="50" ht="15" hidden="1">
      <c r="A50" s="43" t="s">
        <v>51</v>
      </c>
    </row>
    <row r="51" ht="15" hidden="1">
      <c r="A51" s="43" t="s">
        <v>52</v>
      </c>
    </row>
    <row r="52" ht="15">
      <c r="A52" s="43" t="s">
        <v>55</v>
      </c>
    </row>
    <row r="53" ht="15">
      <c r="A53" s="43" t="s">
        <v>54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2016-08-18T13:10:46Z</cp:lastPrinted>
  <dcterms:created xsi:type="dcterms:W3CDTF">2000-04-13T13:33:42Z</dcterms:created>
  <dcterms:modified xsi:type="dcterms:W3CDTF">2016-09-29T14:43:09Z</dcterms:modified>
  <cp:category/>
  <cp:version/>
  <cp:contentType/>
  <cp:contentStatus/>
</cp:coreProperties>
</file>