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NORTH SHORE" sheetId="1" r:id="rId1"/>
  </sheets>
  <definedNames/>
  <calcPr fullCalcOnLoad="1"/>
</workbook>
</file>

<file path=xl/sharedStrings.xml><?xml version="1.0" encoding="utf-8"?>
<sst xmlns="http://schemas.openxmlformats.org/spreadsheetml/2006/main" count="122" uniqueCount="61">
  <si>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</si>
  <si>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</si>
  <si>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</si>
  <si>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</si>
  <si>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</si>
  <si>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</si>
  <si>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</si>
  <si>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</si>
  <si>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</si>
  <si>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</si>
  <si>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</si>
  <si>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</si>
  <si>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</si>
  <si>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</si>
  <si>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</si>
  <si>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</si>
  <si>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</si>
  <si>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</si>
  <si>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</si>
  <si>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</si>
  <si>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r>
      <t>FWIAYTH17</t>
    </r>
    <r>
      <rPr>
        <sz val="10"/>
        <rFont val="Book Antiqua"/>
        <family val="1"/>
      </rPr>
      <t>      </t>
    </r>
  </si>
  <si>
    <t>CITY OF SALEM -NORTH SHORE</t>
  </si>
  <si>
    <t>INITIAL AWARD MAY 31, 2016</t>
  </si>
  <si>
    <t>CT EOL 17CCSALEWIA</t>
  </si>
  <si>
    <t>TO ADD FY17 ADULT &amp; DISLOCATED WORKER FUNDS</t>
  </si>
  <si>
    <t>BUDGET SHEET #1 AUGUST 18, 2016</t>
  </si>
  <si>
    <t>BUDGET SHEET #1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</si>
  <si>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</si>
  <si>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</si>
  <si>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</si>
  <si>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</si>
  <si>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</si>
  <si>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</si>
  <si>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</si>
  <si>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CT EOL 17CCSALEWP</t>
  </si>
  <si>
    <t>WP 90%</t>
  </si>
  <si>
    <t>FES2017</t>
  </si>
  <si>
    <t>7002-6626</t>
  </si>
  <si>
    <t xml:space="preserve">J105 </t>
  </si>
  <si>
    <t>WP 10%</t>
  </si>
  <si>
    <t>J107</t>
  </si>
  <si>
    <t>CT EOL 17CCSALESOSWTF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</si>
  <si>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</si>
  <si>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</si>
  <si>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</si>
  <si>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</si>
  <si>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</si>
  <si>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</si>
  <si>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</si>
  <si>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</si>
  <si>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</si>
  <si>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BUDGET SHEET #2  SEPTEMBER 1, 2016</t>
  </si>
  <si>
    <t>TO ADD WP 90%, WP 10%,  &amp; WTF FUNDS</t>
  </si>
  <si>
    <t>BUDGET SHEET #3</t>
  </si>
  <si>
    <t>TO ADD SOS FUNDS</t>
  </si>
  <si>
    <t>BUDGET SHEET #3  SEPTEMBER 29, 2016</t>
  </si>
  <si>
    <t>BUDGET SHEET #4</t>
  </si>
  <si>
    <t>RAPID RESPONSE STATE STAFF</t>
  </si>
  <si>
    <t>BUDGET SHEET #4 OCTOBER 4, 2016</t>
  </si>
  <si>
    <t xml:space="preserve">TO ADD RAPID RESPONSE FUNDS </t>
  </si>
  <si>
    <t xml:space="preserve">FWIADWK17A 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</si>
</sst>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44" fontId="13" fillId="0" borderId="12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Alignment="1">
      <alignment/>
    </xf>
    <xf numFmtId="0" fontId="12" fillId="0" borderId="12" xfId="0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15" xfId="0" applyFont="1" applyFill="1" applyBorder="1" applyAlignment="1" quotePrefix="1">
      <alignment horizontal="center"/>
    </xf>
    <xf numFmtId="0" fontId="12" fillId="0" borderId="15" xfId="0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44" fontId="13" fillId="0" borderId="16" xfId="0" applyNumberFormat="1" applyFont="1" applyFill="1" applyBorder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14" fillId="0" borderId="13" xfId="44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wrapText="1"/>
    </xf>
    <xf numFmtId="0" fontId="16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44" fontId="14" fillId="0" borderId="11" xfId="44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2">
      <selection activeCell="C22" sqref="C22:F23"/>
    </sheetView>
  </sheetViews>
  <sheetFormatPr defaultColWidth="9.140625" defaultRowHeight="12.75"/>
  <cols>
    <col min="1" max="1" width="51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9" width="15.00390625" style="4" hidden="1" customWidth="1"/>
    <col min="10" max="10" width="16.8515625" style="4" hidden="1" customWidth="1"/>
    <col min="11" max="11" width="16.8515625" style="4" customWidth="1"/>
    <col min="12" max="12" width="17.8515625" style="3" hidden="1" customWidth="1"/>
    <col min="13" max="16384" width="9.140625" style="3" customWidth="1"/>
  </cols>
  <sheetData>
    <row r="1" spans="1:11" ht="20.25">
      <c r="A1" s="3" t="s">
        <v>12</v>
      </c>
      <c r="B1" s="73" t="s">
        <v>10</v>
      </c>
      <c r="C1" s="74"/>
      <c r="D1" s="74"/>
      <c r="E1" s="74"/>
      <c r="F1" s="74"/>
      <c r="G1" s="74"/>
      <c r="H1" s="40"/>
      <c r="I1" s="40"/>
      <c r="J1" s="40"/>
      <c r="K1" s="40"/>
    </row>
    <row r="2" spans="1:6" ht="20.25">
      <c r="A2" s="5"/>
      <c r="B2" s="12"/>
      <c r="C2" s="12"/>
      <c r="D2" s="12"/>
      <c r="E2" s="13"/>
      <c r="F2" s="13"/>
    </row>
    <row r="3" spans="1:3" ht="20.25">
      <c r="A3" s="39" t="s">
        <v>21</v>
      </c>
      <c r="B3" s="12" t="s">
        <v>7</v>
      </c>
      <c r="C3" s="1"/>
    </row>
    <row r="4" spans="1:3" ht="21" thickBot="1">
      <c r="A4" s="5"/>
      <c r="B4" s="6"/>
      <c r="C4" s="1"/>
    </row>
    <row r="5" spans="1:12" s="15" customFormat="1" ht="30.75" thickBot="1">
      <c r="A5" s="56"/>
      <c r="B5" s="45" t="s">
        <v>2</v>
      </c>
      <c r="C5" s="45" t="s">
        <v>3</v>
      </c>
      <c r="D5" s="45" t="s">
        <v>4</v>
      </c>
      <c r="E5" s="45" t="s">
        <v>5</v>
      </c>
      <c r="F5" s="45" t="s">
        <v>1</v>
      </c>
      <c r="G5" s="45" t="s">
        <v>14</v>
      </c>
      <c r="H5" s="45" t="s">
        <v>26</v>
      </c>
      <c r="I5" s="45" t="s">
        <v>33</v>
      </c>
      <c r="J5" s="45" t="s">
        <v>53</v>
      </c>
      <c r="K5" s="45" t="s">
        <v>56</v>
      </c>
      <c r="L5" s="14" t="s">
        <v>6</v>
      </c>
    </row>
    <row r="6" spans="1:12" s="7" customFormat="1" ht="16.5">
      <c r="A6" s="65" t="s">
        <v>8</v>
      </c>
      <c r="B6" s="50"/>
      <c r="C6" s="51"/>
      <c r="D6" s="51"/>
      <c r="E6" s="52"/>
      <c r="F6" s="53"/>
      <c r="G6" s="53"/>
      <c r="H6" s="54"/>
      <c r="I6" s="54"/>
      <c r="J6" s="54"/>
      <c r="K6" s="54"/>
      <c r="L6" s="55"/>
    </row>
    <row r="7" spans="1:12" s="8" customFormat="1" ht="16.5">
      <c r="A7" s="46" t="s">
        <v>23</v>
      </c>
      <c r="B7" s="16"/>
      <c r="C7" s="17"/>
      <c r="D7" s="17"/>
      <c r="E7" s="18"/>
      <c r="F7" s="19"/>
      <c r="G7" s="21"/>
      <c r="H7" s="21"/>
      <c r="I7" s="21"/>
      <c r="J7" s="21"/>
      <c r="K7" s="21"/>
      <c r="L7" s="22"/>
    </row>
    <row r="8" spans="1:12" s="8" customFormat="1" ht="16.5" hidden="1">
      <c r="A8" s="46" t="s">
        <v>15</v>
      </c>
      <c r="B8" s="23" t="s">
        <v>13</v>
      </c>
      <c r="C8" s="32" t="s">
        <v>20</v>
      </c>
      <c r="D8" s="31" t="s">
        <v>11</v>
      </c>
      <c r="E8" s="32">
        <v>6101</v>
      </c>
      <c r="F8" s="23">
        <v>17.259</v>
      </c>
      <c r="G8" s="24">
        <f>611100-2</f>
        <v>611098</v>
      </c>
      <c r="H8" s="24"/>
      <c r="I8" s="24"/>
      <c r="J8" s="24"/>
      <c r="K8" s="24"/>
      <c r="L8" s="42">
        <f>SUM(G8:J8)</f>
        <v>611098</v>
      </c>
    </row>
    <row r="9" spans="1:12" s="9" customFormat="1" ht="16.5" hidden="1">
      <c r="A9" s="46" t="s">
        <v>15</v>
      </c>
      <c r="B9" s="23" t="s">
        <v>16</v>
      </c>
      <c r="C9" s="32" t="s">
        <v>20</v>
      </c>
      <c r="D9" s="21" t="s">
        <v>11</v>
      </c>
      <c r="E9" s="32">
        <v>6101</v>
      </c>
      <c r="F9" s="23">
        <v>17.259</v>
      </c>
      <c r="G9" s="24">
        <v>1</v>
      </c>
      <c r="H9" s="24"/>
      <c r="I9" s="24"/>
      <c r="J9" s="24"/>
      <c r="K9" s="24"/>
      <c r="L9" s="42">
        <f aca="true" t="shared" si="0" ref="L9:L44">SUM(G9:J9)</f>
        <v>1</v>
      </c>
    </row>
    <row r="10" spans="1:12" s="9" customFormat="1" ht="16.5" hidden="1">
      <c r="A10" s="46" t="s">
        <v>15</v>
      </c>
      <c r="B10" s="23" t="s">
        <v>17</v>
      </c>
      <c r="C10" s="32" t="s">
        <v>20</v>
      </c>
      <c r="D10" s="21" t="s">
        <v>11</v>
      </c>
      <c r="E10" s="32">
        <v>6101</v>
      </c>
      <c r="F10" s="23">
        <v>17.259</v>
      </c>
      <c r="G10" s="24">
        <v>1</v>
      </c>
      <c r="H10" s="24"/>
      <c r="I10" s="24"/>
      <c r="J10" s="24"/>
      <c r="K10" s="24"/>
      <c r="L10" s="42">
        <f t="shared" si="0"/>
        <v>1</v>
      </c>
    </row>
    <row r="11" spans="1:12" s="10" customFormat="1" ht="16.5" hidden="1">
      <c r="A11" s="66"/>
      <c r="B11" s="16"/>
      <c r="C11" s="25"/>
      <c r="D11" s="19"/>
      <c r="E11" s="16"/>
      <c r="F11" s="16"/>
      <c r="G11" s="24"/>
      <c r="H11" s="24"/>
      <c r="I11" s="24"/>
      <c r="J11" s="24"/>
      <c r="K11" s="24"/>
      <c r="L11" s="42">
        <f t="shared" si="0"/>
        <v>0</v>
      </c>
    </row>
    <row r="12" spans="1:12" s="10" customFormat="1" ht="15" hidden="1">
      <c r="A12" s="46" t="s">
        <v>27</v>
      </c>
      <c r="B12" s="23" t="s">
        <v>13</v>
      </c>
      <c r="C12" s="47" t="s">
        <v>28</v>
      </c>
      <c r="D12" s="48" t="s">
        <v>29</v>
      </c>
      <c r="E12" s="49">
        <v>6102</v>
      </c>
      <c r="F12" s="49">
        <v>17.258</v>
      </c>
      <c r="G12" s="27"/>
      <c r="H12" s="27">
        <v>75287</v>
      </c>
      <c r="I12" s="27"/>
      <c r="J12" s="27"/>
      <c r="K12" s="27"/>
      <c r="L12" s="42">
        <f t="shared" si="0"/>
        <v>75287</v>
      </c>
    </row>
    <row r="13" spans="1:12" s="10" customFormat="1" ht="15" hidden="1">
      <c r="A13" s="46" t="s">
        <v>27</v>
      </c>
      <c r="B13" s="23" t="s">
        <v>13</v>
      </c>
      <c r="C13" s="47"/>
      <c r="D13" s="48" t="s">
        <v>29</v>
      </c>
      <c r="E13" s="49">
        <v>6102</v>
      </c>
      <c r="F13" s="49">
        <v>17.258</v>
      </c>
      <c r="G13" s="27"/>
      <c r="H13" s="27"/>
      <c r="I13" s="27"/>
      <c r="J13" s="27"/>
      <c r="K13" s="27"/>
      <c r="L13" s="42">
        <f t="shared" si="0"/>
        <v>0</v>
      </c>
    </row>
    <row r="14" spans="1:12" s="10" customFormat="1" ht="15" hidden="1">
      <c r="A14" s="46" t="s">
        <v>27</v>
      </c>
      <c r="B14" s="23" t="s">
        <v>16</v>
      </c>
      <c r="C14" s="47"/>
      <c r="D14" s="48" t="s">
        <v>29</v>
      </c>
      <c r="E14" s="49">
        <v>6102</v>
      </c>
      <c r="F14" s="49">
        <v>17.258</v>
      </c>
      <c r="G14" s="27"/>
      <c r="H14" s="27"/>
      <c r="I14" s="27"/>
      <c r="J14" s="27"/>
      <c r="K14" s="27"/>
      <c r="L14" s="42">
        <f t="shared" si="0"/>
        <v>0</v>
      </c>
    </row>
    <row r="15" spans="1:12" s="10" customFormat="1" ht="15" hidden="1">
      <c r="A15" s="46" t="s">
        <v>27</v>
      </c>
      <c r="B15" s="23" t="s">
        <v>17</v>
      </c>
      <c r="C15" s="47"/>
      <c r="D15" s="48" t="s">
        <v>29</v>
      </c>
      <c r="E15" s="49">
        <v>6102</v>
      </c>
      <c r="F15" s="49">
        <v>17.258</v>
      </c>
      <c r="G15" s="27"/>
      <c r="H15" s="27"/>
      <c r="I15" s="27"/>
      <c r="J15" s="27"/>
      <c r="K15" s="27"/>
      <c r="L15" s="42">
        <f t="shared" si="0"/>
        <v>0</v>
      </c>
    </row>
    <row r="16" spans="1:12" s="9" customFormat="1" ht="16.5" hidden="1">
      <c r="A16" s="67"/>
      <c r="B16" s="16"/>
      <c r="C16" s="26"/>
      <c r="D16" s="19"/>
      <c r="E16" s="26"/>
      <c r="F16" s="19"/>
      <c r="G16" s="27"/>
      <c r="H16" s="27"/>
      <c r="I16" s="27"/>
      <c r="J16" s="27"/>
      <c r="K16" s="27"/>
      <c r="L16" s="42">
        <f t="shared" si="0"/>
        <v>0</v>
      </c>
    </row>
    <row r="17" spans="1:12" s="9" customFormat="1" ht="16.5" hidden="1">
      <c r="A17" s="46" t="s">
        <v>30</v>
      </c>
      <c r="B17" s="23" t="s">
        <v>13</v>
      </c>
      <c r="C17" s="47" t="s">
        <v>31</v>
      </c>
      <c r="D17" s="48" t="s">
        <v>32</v>
      </c>
      <c r="E17" s="49">
        <v>6103</v>
      </c>
      <c r="F17" s="49">
        <v>17.278</v>
      </c>
      <c r="G17" s="27"/>
      <c r="H17" s="27">
        <v>107250</v>
      </c>
      <c r="I17" s="27"/>
      <c r="J17" s="27"/>
      <c r="K17" s="27"/>
      <c r="L17" s="42">
        <f t="shared" si="0"/>
        <v>107250</v>
      </c>
    </row>
    <row r="18" spans="1:12" s="9" customFormat="1" ht="16.5" hidden="1">
      <c r="A18" s="46" t="s">
        <v>30</v>
      </c>
      <c r="B18" s="23" t="s">
        <v>13</v>
      </c>
      <c r="C18" s="47"/>
      <c r="D18" s="48" t="s">
        <v>32</v>
      </c>
      <c r="E18" s="49">
        <v>6103</v>
      </c>
      <c r="F18" s="49">
        <v>17.278</v>
      </c>
      <c r="G18" s="27"/>
      <c r="H18" s="27"/>
      <c r="I18" s="27"/>
      <c r="J18" s="27"/>
      <c r="K18" s="27"/>
      <c r="L18" s="42">
        <f t="shared" si="0"/>
        <v>0</v>
      </c>
    </row>
    <row r="19" spans="1:12" s="9" customFormat="1" ht="16.5" hidden="1">
      <c r="A19" s="46" t="s">
        <v>30</v>
      </c>
      <c r="B19" s="23" t="s">
        <v>16</v>
      </c>
      <c r="C19" s="47"/>
      <c r="D19" s="48" t="s">
        <v>32</v>
      </c>
      <c r="E19" s="49">
        <v>6103</v>
      </c>
      <c r="F19" s="49">
        <v>17.278</v>
      </c>
      <c r="G19" s="27"/>
      <c r="H19" s="27"/>
      <c r="I19" s="27"/>
      <c r="J19" s="27"/>
      <c r="K19" s="27"/>
      <c r="L19" s="42">
        <f t="shared" si="0"/>
        <v>0</v>
      </c>
    </row>
    <row r="20" spans="1:12" s="9" customFormat="1" ht="16.5" hidden="1">
      <c r="A20" s="46" t="s">
        <v>30</v>
      </c>
      <c r="B20" s="23" t="s">
        <v>17</v>
      </c>
      <c r="C20" s="47"/>
      <c r="D20" s="48" t="s">
        <v>32</v>
      </c>
      <c r="E20" s="49">
        <v>6103</v>
      </c>
      <c r="F20" s="49">
        <v>17.278</v>
      </c>
      <c r="G20" s="27"/>
      <c r="H20" s="27"/>
      <c r="I20" s="27"/>
      <c r="J20" s="27"/>
      <c r="K20" s="27"/>
      <c r="L20" s="42">
        <f t="shared" si="0"/>
        <v>0</v>
      </c>
    </row>
    <row r="21" spans="1:12" s="9" customFormat="1" ht="16.5">
      <c r="A21" s="46"/>
      <c r="B21" s="23"/>
      <c r="C21" s="47"/>
      <c r="D21" s="48"/>
      <c r="E21" s="49"/>
      <c r="F21" s="49"/>
      <c r="G21" s="27"/>
      <c r="H21" s="27"/>
      <c r="I21" s="27"/>
      <c r="J21" s="27"/>
      <c r="K21" s="27"/>
      <c r="L21" s="42"/>
    </row>
    <row r="22" spans="1:12" s="9" customFormat="1" ht="16.5">
      <c r="A22" s="46" t="s">
        <v>57</v>
      </c>
      <c r="B22" s="23" t="s">
        <v>13</v>
      </c>
      <c r="C22" s="49" t="s">
        <v>60</v>
      </c>
      <c r="D22" s="49" t="s">
        <v>32</v>
      </c>
      <c r="E22" s="49">
        <v>6123</v>
      </c>
      <c r="F22" s="49">
        <v>17.278</v>
      </c>
      <c r="G22" s="27"/>
      <c r="H22" s="27"/>
      <c r="I22" s="27"/>
      <c r="J22" s="27"/>
      <c r="K22" s="27">
        <f>13991-1</f>
        <v>13990</v>
      </c>
      <c r="L22" s="42">
        <f>SUM(G22:K22)</f>
        <v>13990</v>
      </c>
    </row>
    <row r="23" spans="1:12" s="9" customFormat="1" ht="16.5">
      <c r="A23" s="46" t="s">
        <v>57</v>
      </c>
      <c r="B23" s="23" t="s">
        <v>16</v>
      </c>
      <c r="C23" s="49" t="s">
        <v>60</v>
      </c>
      <c r="D23" s="49" t="s">
        <v>32</v>
      </c>
      <c r="E23" s="49">
        <v>6123</v>
      </c>
      <c r="F23" s="49">
        <v>17.278</v>
      </c>
      <c r="G23" s="27"/>
      <c r="H23" s="27"/>
      <c r="I23" s="27"/>
      <c r="J23" s="27"/>
      <c r="K23" s="27">
        <v>1</v>
      </c>
      <c r="L23" s="42">
        <f>SUM(G23:K23)</f>
        <v>1</v>
      </c>
    </row>
    <row r="24" spans="1:12" s="9" customFormat="1" ht="16.5">
      <c r="A24" s="46"/>
      <c r="B24" s="23"/>
      <c r="C24" s="47"/>
      <c r="D24" s="48"/>
      <c r="E24" s="49"/>
      <c r="F24" s="49"/>
      <c r="G24" s="27"/>
      <c r="H24" s="27"/>
      <c r="I24" s="27"/>
      <c r="J24" s="27"/>
      <c r="K24" s="27"/>
      <c r="L24" s="42"/>
    </row>
    <row r="25" spans="1:12" s="9" customFormat="1" ht="16.5">
      <c r="A25" s="46"/>
      <c r="B25" s="23"/>
      <c r="C25" s="47"/>
      <c r="D25" s="48"/>
      <c r="E25" s="49"/>
      <c r="F25" s="49"/>
      <c r="G25" s="27"/>
      <c r="H25" s="27"/>
      <c r="I25" s="27"/>
      <c r="J25" s="27"/>
      <c r="K25" s="27"/>
      <c r="L25" s="42">
        <f t="shared" si="0"/>
        <v>0</v>
      </c>
    </row>
    <row r="26" spans="1:12" s="9" customFormat="1" ht="16.5" hidden="1">
      <c r="A26" s="65" t="s">
        <v>8</v>
      </c>
      <c r="B26" s="23"/>
      <c r="C26" s="47"/>
      <c r="D26" s="48"/>
      <c r="E26" s="49"/>
      <c r="F26" s="49"/>
      <c r="G26" s="27"/>
      <c r="H26" s="27"/>
      <c r="I26" s="27"/>
      <c r="J26" s="27"/>
      <c r="K26" s="27"/>
      <c r="L26" s="42">
        <f t="shared" si="0"/>
        <v>0</v>
      </c>
    </row>
    <row r="27" spans="1:12" s="9" customFormat="1" ht="16.5" hidden="1">
      <c r="A27" s="46" t="s">
        <v>34</v>
      </c>
      <c r="B27" s="23"/>
      <c r="C27" s="47"/>
      <c r="D27" s="48"/>
      <c r="E27" s="49"/>
      <c r="F27" s="49"/>
      <c r="G27" s="27"/>
      <c r="H27" s="27"/>
      <c r="I27" s="27"/>
      <c r="J27" s="27"/>
      <c r="K27" s="27"/>
      <c r="L27" s="42">
        <f t="shared" si="0"/>
        <v>0</v>
      </c>
    </row>
    <row r="28" spans="1:12" s="9" customFormat="1" ht="16.5" hidden="1">
      <c r="A28" s="46" t="s">
        <v>35</v>
      </c>
      <c r="B28" s="23" t="s">
        <v>13</v>
      </c>
      <c r="C28" s="68" t="s">
        <v>36</v>
      </c>
      <c r="D28" s="21" t="s">
        <v>37</v>
      </c>
      <c r="E28" s="68" t="s">
        <v>38</v>
      </c>
      <c r="F28" s="23">
        <v>17.207</v>
      </c>
      <c r="G28" s="27"/>
      <c r="H28" s="27"/>
      <c r="I28" s="27">
        <f>42761-2</f>
        <v>42759</v>
      </c>
      <c r="J28" s="27"/>
      <c r="K28" s="27"/>
      <c r="L28" s="42">
        <f t="shared" si="0"/>
        <v>42759</v>
      </c>
    </row>
    <row r="29" spans="1:12" s="9" customFormat="1" ht="16.5" hidden="1">
      <c r="A29" s="46" t="s">
        <v>35</v>
      </c>
      <c r="B29" s="23" t="s">
        <v>16</v>
      </c>
      <c r="C29" s="68" t="s">
        <v>36</v>
      </c>
      <c r="D29" s="21" t="s">
        <v>37</v>
      </c>
      <c r="E29" s="68" t="s">
        <v>38</v>
      </c>
      <c r="F29" s="23">
        <v>17.207</v>
      </c>
      <c r="G29" s="27"/>
      <c r="H29" s="27"/>
      <c r="I29" s="27">
        <v>1</v>
      </c>
      <c r="J29" s="27"/>
      <c r="K29" s="27"/>
      <c r="L29" s="42">
        <f t="shared" si="0"/>
        <v>1</v>
      </c>
    </row>
    <row r="30" spans="1:12" s="9" customFormat="1" ht="16.5" hidden="1">
      <c r="A30" s="46" t="s">
        <v>35</v>
      </c>
      <c r="B30" s="23" t="s">
        <v>17</v>
      </c>
      <c r="C30" s="68" t="s">
        <v>36</v>
      </c>
      <c r="D30" s="21" t="s">
        <v>37</v>
      </c>
      <c r="E30" s="68" t="s">
        <v>38</v>
      </c>
      <c r="F30" s="23">
        <v>17.207</v>
      </c>
      <c r="G30" s="27"/>
      <c r="H30" s="27"/>
      <c r="I30" s="27">
        <v>1</v>
      </c>
      <c r="J30" s="27"/>
      <c r="K30" s="27"/>
      <c r="L30" s="42">
        <f t="shared" si="0"/>
        <v>1</v>
      </c>
    </row>
    <row r="31" spans="1:12" s="9" customFormat="1" ht="16.5" hidden="1">
      <c r="A31" s="46"/>
      <c r="B31" s="23"/>
      <c r="C31" s="68"/>
      <c r="D31" s="21"/>
      <c r="E31" s="68"/>
      <c r="F31" s="23"/>
      <c r="G31" s="27"/>
      <c r="H31" s="27"/>
      <c r="I31" s="27"/>
      <c r="J31" s="27"/>
      <c r="K31" s="27"/>
      <c r="L31" s="42">
        <f t="shared" si="0"/>
        <v>0</v>
      </c>
    </row>
    <row r="32" spans="1:12" s="9" customFormat="1" ht="16.5" hidden="1">
      <c r="A32" s="69" t="s">
        <v>39</v>
      </c>
      <c r="B32" s="23" t="s">
        <v>13</v>
      </c>
      <c r="C32" s="68" t="s">
        <v>36</v>
      </c>
      <c r="D32" s="21" t="s">
        <v>37</v>
      </c>
      <c r="E32" s="68" t="s">
        <v>40</v>
      </c>
      <c r="F32" s="23">
        <v>17.207</v>
      </c>
      <c r="G32" s="27"/>
      <c r="H32" s="27"/>
      <c r="I32" s="27">
        <f>23206-2</f>
        <v>23204</v>
      </c>
      <c r="J32" s="27"/>
      <c r="K32" s="27"/>
      <c r="L32" s="42">
        <f t="shared" si="0"/>
        <v>23204</v>
      </c>
    </row>
    <row r="33" spans="1:12" s="9" customFormat="1" ht="16.5" hidden="1">
      <c r="A33" s="69" t="s">
        <v>39</v>
      </c>
      <c r="B33" s="23" t="s">
        <v>16</v>
      </c>
      <c r="C33" s="68" t="s">
        <v>36</v>
      </c>
      <c r="D33" s="21" t="s">
        <v>37</v>
      </c>
      <c r="E33" s="68" t="s">
        <v>40</v>
      </c>
      <c r="F33" s="23">
        <v>17.207</v>
      </c>
      <c r="G33" s="27"/>
      <c r="H33" s="27"/>
      <c r="I33" s="27">
        <v>1</v>
      </c>
      <c r="J33" s="27"/>
      <c r="K33" s="27"/>
      <c r="L33" s="42">
        <f t="shared" si="0"/>
        <v>1</v>
      </c>
    </row>
    <row r="34" spans="1:12" s="9" customFormat="1" ht="16.5" hidden="1">
      <c r="A34" s="69" t="s">
        <v>39</v>
      </c>
      <c r="B34" s="23" t="s">
        <v>17</v>
      </c>
      <c r="C34" s="68" t="s">
        <v>36</v>
      </c>
      <c r="D34" s="21" t="s">
        <v>37</v>
      </c>
      <c r="E34" s="68" t="s">
        <v>40</v>
      </c>
      <c r="F34" s="23">
        <v>17.207</v>
      </c>
      <c r="G34" s="27"/>
      <c r="H34" s="27"/>
      <c r="I34" s="27">
        <v>1</v>
      </c>
      <c r="J34" s="27"/>
      <c r="K34" s="27"/>
      <c r="L34" s="42">
        <f t="shared" si="0"/>
        <v>1</v>
      </c>
    </row>
    <row r="35" spans="1:12" s="9" customFormat="1" ht="16.5" hidden="1">
      <c r="A35" s="46"/>
      <c r="B35" s="23"/>
      <c r="C35" s="47"/>
      <c r="D35" s="48"/>
      <c r="E35" s="49"/>
      <c r="F35" s="49"/>
      <c r="G35" s="27"/>
      <c r="H35" s="27"/>
      <c r="I35" s="27"/>
      <c r="J35" s="27"/>
      <c r="K35" s="27"/>
      <c r="L35" s="42">
        <f t="shared" si="0"/>
        <v>0</v>
      </c>
    </row>
    <row r="36" spans="1:12" s="9" customFormat="1" ht="16.5" hidden="1">
      <c r="A36" s="65" t="s">
        <v>8</v>
      </c>
      <c r="B36" s="23"/>
      <c r="C36" s="47"/>
      <c r="D36" s="48"/>
      <c r="E36" s="49"/>
      <c r="F36" s="49"/>
      <c r="G36" s="27"/>
      <c r="H36" s="27"/>
      <c r="I36" s="27"/>
      <c r="J36" s="27"/>
      <c r="K36" s="27"/>
      <c r="L36" s="42">
        <f t="shared" si="0"/>
        <v>0</v>
      </c>
    </row>
    <row r="37" spans="1:12" s="9" customFormat="1" ht="16.5" hidden="1">
      <c r="A37" s="46" t="s">
        <v>41</v>
      </c>
      <c r="B37" s="23"/>
      <c r="C37" s="47"/>
      <c r="D37" s="48"/>
      <c r="E37" s="49"/>
      <c r="F37" s="49"/>
      <c r="G37" s="27"/>
      <c r="H37" s="27"/>
      <c r="I37" s="27"/>
      <c r="J37" s="27"/>
      <c r="K37" s="27"/>
      <c r="L37" s="42">
        <f t="shared" si="0"/>
        <v>0</v>
      </c>
    </row>
    <row r="38" spans="1:12" s="9" customFormat="1" ht="16.5" hidden="1">
      <c r="A38" s="71" t="s">
        <v>42</v>
      </c>
      <c r="B38" s="23" t="s">
        <v>13</v>
      </c>
      <c r="C38" s="21" t="s">
        <v>43</v>
      </c>
      <c r="D38" s="21" t="s">
        <v>44</v>
      </c>
      <c r="E38" s="72" t="s">
        <v>45</v>
      </c>
      <c r="F38" s="21" t="s">
        <v>46</v>
      </c>
      <c r="G38" s="27"/>
      <c r="H38" s="27"/>
      <c r="I38" s="27"/>
      <c r="J38" s="27">
        <v>117312.5</v>
      </c>
      <c r="K38" s="27"/>
      <c r="L38" s="42">
        <f t="shared" si="0"/>
        <v>117312.5</v>
      </c>
    </row>
    <row r="39" spans="1:12" s="9" customFormat="1" ht="16.5" hidden="1">
      <c r="A39" s="71" t="s">
        <v>47</v>
      </c>
      <c r="B39" s="23" t="s">
        <v>13</v>
      </c>
      <c r="C39" s="49" t="s">
        <v>48</v>
      </c>
      <c r="D39" s="49" t="s">
        <v>49</v>
      </c>
      <c r="E39" s="49" t="s">
        <v>50</v>
      </c>
      <c r="F39" s="21" t="s">
        <v>46</v>
      </c>
      <c r="G39" s="27"/>
      <c r="H39" s="27"/>
      <c r="I39" s="27">
        <v>95000</v>
      </c>
      <c r="J39" s="27"/>
      <c r="K39" s="27"/>
      <c r="L39" s="42">
        <f t="shared" si="0"/>
        <v>95000</v>
      </c>
    </row>
    <row r="40" spans="1:12" s="9" customFormat="1" ht="16.5">
      <c r="A40" s="46"/>
      <c r="B40" s="23"/>
      <c r="C40" s="47"/>
      <c r="D40" s="48"/>
      <c r="E40" s="49"/>
      <c r="F40" s="49"/>
      <c r="G40" s="27"/>
      <c r="H40" s="27"/>
      <c r="I40" s="27"/>
      <c r="J40" s="27"/>
      <c r="K40" s="27"/>
      <c r="L40" s="42">
        <f t="shared" si="0"/>
        <v>0</v>
      </c>
    </row>
    <row r="41" spans="1:12" s="9" customFormat="1" ht="16.5">
      <c r="A41" s="46"/>
      <c r="B41" s="23"/>
      <c r="C41" s="47"/>
      <c r="D41" s="48"/>
      <c r="E41" s="49"/>
      <c r="F41" s="49"/>
      <c r="G41" s="27"/>
      <c r="H41" s="27"/>
      <c r="I41" s="27"/>
      <c r="J41" s="27"/>
      <c r="K41" s="27"/>
      <c r="L41" s="42">
        <f t="shared" si="0"/>
        <v>0</v>
      </c>
    </row>
    <row r="42" spans="1:12" s="9" customFormat="1" ht="16.5">
      <c r="A42" s="46"/>
      <c r="B42" s="23"/>
      <c r="C42" s="47"/>
      <c r="D42" s="48"/>
      <c r="E42" s="49"/>
      <c r="F42" s="49"/>
      <c r="G42" s="27"/>
      <c r="H42" s="27"/>
      <c r="I42" s="27"/>
      <c r="J42" s="27"/>
      <c r="K42" s="27"/>
      <c r="L42" s="42">
        <f t="shared" si="0"/>
        <v>0</v>
      </c>
    </row>
    <row r="43" spans="1:12" s="9" customFormat="1" ht="16.5">
      <c r="A43" s="46"/>
      <c r="B43" s="23"/>
      <c r="C43" s="47"/>
      <c r="D43" s="48"/>
      <c r="E43" s="49"/>
      <c r="F43" s="49"/>
      <c r="G43" s="27"/>
      <c r="H43" s="27"/>
      <c r="I43" s="27"/>
      <c r="J43" s="27"/>
      <c r="K43" s="27"/>
      <c r="L43" s="42">
        <f t="shared" si="0"/>
        <v>0</v>
      </c>
    </row>
    <row r="44" spans="1:12" s="9" customFormat="1" ht="16.5">
      <c r="A44" s="11"/>
      <c r="B44" s="19"/>
      <c r="C44" s="26"/>
      <c r="D44" s="19"/>
      <c r="E44" s="26"/>
      <c r="F44" s="19"/>
      <c r="G44" s="27"/>
      <c r="H44" s="27"/>
      <c r="I44" s="27"/>
      <c r="J44" s="27"/>
      <c r="K44" s="27"/>
      <c r="L44" s="42">
        <f t="shared" si="0"/>
        <v>0</v>
      </c>
    </row>
    <row r="45" spans="1:12" s="9" customFormat="1" ht="17.25" thickBot="1">
      <c r="A45" s="57"/>
      <c r="B45" s="58"/>
      <c r="C45" s="58"/>
      <c r="D45" s="41"/>
      <c r="E45" s="41"/>
      <c r="F45" s="41"/>
      <c r="G45" s="59"/>
      <c r="H45" s="59"/>
      <c r="I45" s="59"/>
      <c r="J45" s="59"/>
      <c r="K45" s="59"/>
      <c r="L45" s="20">
        <f>SUM(G45:G45)</f>
        <v>0</v>
      </c>
    </row>
    <row r="46" spans="1:12" s="9" customFormat="1" ht="19.5" thickBot="1">
      <c r="A46" s="60" t="s">
        <v>0</v>
      </c>
      <c r="B46" s="61"/>
      <c r="C46" s="62"/>
      <c r="D46" s="62"/>
      <c r="E46" s="62"/>
      <c r="F46" s="63"/>
      <c r="G46" s="64">
        <f>SUM(G8:G17)</f>
        <v>611100</v>
      </c>
      <c r="H46" s="64">
        <f>SUM(H6:H45)</f>
        <v>182537</v>
      </c>
      <c r="I46" s="64">
        <f>SUM(I6:I45)</f>
        <v>160967</v>
      </c>
      <c r="J46" s="64">
        <f>SUM(J6:J45)</f>
        <v>117312.5</v>
      </c>
      <c r="K46" s="64">
        <f>SUM(K7:K45)</f>
        <v>13991</v>
      </c>
      <c r="L46" s="70">
        <f>SUM(L6:L44)</f>
        <v>1085907.5</v>
      </c>
    </row>
    <row r="47" spans="1:12" s="9" customFormat="1" ht="18.75">
      <c r="A47" s="33"/>
      <c r="B47" s="34"/>
      <c r="C47" s="35"/>
      <c r="D47" s="35"/>
      <c r="E47" s="35"/>
      <c r="F47" s="36"/>
      <c r="G47" s="37"/>
      <c r="H47" s="37"/>
      <c r="I47" s="37"/>
      <c r="J47" s="37"/>
      <c r="K47" s="37"/>
      <c r="L47" s="38"/>
    </row>
    <row r="48" spans="1:2" ht="16.5">
      <c r="A48" s="10" t="s">
        <v>9</v>
      </c>
      <c r="B48" s="9"/>
    </row>
    <row r="49" ht="15" hidden="1">
      <c r="A49" s="28" t="s">
        <v>22</v>
      </c>
    </row>
    <row r="50" ht="15" hidden="1">
      <c r="A50" s="29" t="s">
        <v>19</v>
      </c>
    </row>
    <row r="51" ht="30" hidden="1">
      <c r="A51" s="30" t="s">
        <v>18</v>
      </c>
    </row>
    <row r="52" ht="15" hidden="1">
      <c r="A52" s="43" t="s">
        <v>25</v>
      </c>
    </row>
    <row r="53" ht="30" hidden="1">
      <c r="A53" s="44" t="s">
        <v>24</v>
      </c>
    </row>
    <row r="54" ht="15" hidden="1">
      <c r="A54" s="43" t="s">
        <v>51</v>
      </c>
    </row>
    <row r="55" ht="15" hidden="1">
      <c r="A55" s="43" t="s">
        <v>52</v>
      </c>
    </row>
    <row r="56" ht="15" hidden="1">
      <c r="A56" s="43" t="s">
        <v>55</v>
      </c>
    </row>
    <row r="57" ht="15" hidden="1">
      <c r="A57" s="43" t="s">
        <v>54</v>
      </c>
    </row>
    <row r="58" ht="15">
      <c r="A58" s="43" t="s">
        <v>58</v>
      </c>
    </row>
    <row r="59" ht="15">
      <c r="A59" s="43" t="s">
        <v>59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2016-08-18T13:10:46Z</cp:lastPrinted>
  <dcterms:created xsi:type="dcterms:W3CDTF">2000-04-13T13:33:42Z</dcterms:created>
  <dcterms:modified xsi:type="dcterms:W3CDTF">2016-10-04T17:12:42Z</dcterms:modified>
  <cp:category/>
  <cp:version/>
  <cp:contentType/>
  <cp:contentStatus/>
</cp:coreProperties>
</file>