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<sst xmlns="http://schemas.openxmlformats.org/spreadsheetml/2006/main" count="222" uniqueCount="116">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</sst>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B97" sqref="B9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8" width="19.421875" style="4" hidden="1" customWidth="1"/>
    <col min="19" max="19" width="19.421875" style="4" customWidth="1"/>
    <col min="20" max="20" width="15.7109375" style="3" hidden="1" customWidth="1"/>
    <col min="21" max="16384" width="9.140625" style="3" customWidth="1"/>
  </cols>
  <sheetData>
    <row r="1" spans="1:19" ht="20.25">
      <c r="A1" s="3" t="s">
        <v>12</v>
      </c>
      <c r="B1" s="59" t="s">
        <v>10</v>
      </c>
      <c r="C1" s="60"/>
      <c r="D1" s="60"/>
      <c r="E1" s="60"/>
      <c r="F1" s="60"/>
      <c r="G1" s="6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0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5" t="s">
        <v>6</v>
      </c>
    </row>
    <row r="6" spans="1:20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/>
    </row>
    <row r="7" spans="1:20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1">
        <f>SUM(G8:Q8)</f>
        <v>1635785</v>
      </c>
    </row>
    <row r="9" spans="1:20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41">
        <f aca="true" t="shared" si="0" ref="T9:T64">SUM(G9:Q9)</f>
        <v>1</v>
      </c>
    </row>
    <row r="10" spans="1:20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1">
        <f t="shared" si="0"/>
        <v>1</v>
      </c>
    </row>
    <row r="11" spans="1:20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1">
        <f t="shared" si="0"/>
        <v>0</v>
      </c>
    </row>
    <row r="12" spans="1:20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1">
        <f t="shared" si="0"/>
        <v>195296</v>
      </c>
    </row>
    <row r="13" spans="1:20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41">
        <f t="shared" si="0"/>
        <v>1331715</v>
      </c>
    </row>
    <row r="14" spans="1:20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41">
        <f t="shared" si="0"/>
        <v>1</v>
      </c>
    </row>
    <row r="15" spans="1:20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41">
        <f t="shared" si="0"/>
        <v>1</v>
      </c>
    </row>
    <row r="16" spans="1:20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1">
        <f t="shared" si="0"/>
        <v>0</v>
      </c>
    </row>
    <row r="17" spans="1:20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41">
        <f t="shared" si="0"/>
        <v>143729</v>
      </c>
    </row>
    <row r="18" spans="1:20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41">
        <f t="shared" si="0"/>
        <v>762005</v>
      </c>
    </row>
    <row r="19" spans="1:20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41">
        <f t="shared" si="0"/>
        <v>1</v>
      </c>
    </row>
    <row r="20" spans="1:20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41">
        <f t="shared" si="0"/>
        <v>1</v>
      </c>
    </row>
    <row r="21" spans="1:20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41">
        <f t="shared" si="0"/>
        <v>13499</v>
      </c>
    </row>
    <row r="22" spans="1:20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41">
        <f t="shared" si="0"/>
        <v>1</v>
      </c>
    </row>
    <row r="23" spans="1:20" s="28" customFormat="1" ht="16.5" hidden="1">
      <c r="A23" s="26"/>
      <c r="B23" s="11"/>
      <c r="C23" s="19"/>
      <c r="D23" s="14"/>
      <c r="E23" s="11"/>
      <c r="F23" s="1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1">
        <f t="shared" si="0"/>
        <v>0</v>
      </c>
    </row>
    <row r="24" spans="1:20" s="10" customFormat="1" ht="16.5" hidden="1">
      <c r="A24" s="47" t="s">
        <v>27</v>
      </c>
      <c r="B24" s="17" t="s">
        <v>13</v>
      </c>
      <c r="C24" s="27" t="s">
        <v>29</v>
      </c>
      <c r="D24" s="27" t="s">
        <v>28</v>
      </c>
      <c r="E24" s="27">
        <v>6018</v>
      </c>
      <c r="F24" s="17">
        <v>17.278</v>
      </c>
      <c r="G24" s="18"/>
      <c r="H24" s="18">
        <v>31500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1">
        <f t="shared" si="0"/>
        <v>31500</v>
      </c>
    </row>
    <row r="25" spans="1:20" s="10" customFormat="1" ht="16.5" hidden="1">
      <c r="A25" s="47" t="s">
        <v>27</v>
      </c>
      <c r="B25" s="17" t="s">
        <v>13</v>
      </c>
      <c r="C25" s="48" t="s">
        <v>29</v>
      </c>
      <c r="D25" s="27" t="s">
        <v>30</v>
      </c>
      <c r="E25" s="27">
        <v>6019</v>
      </c>
      <c r="F25" s="17">
        <v>17.278</v>
      </c>
      <c r="G25" s="20"/>
      <c r="H25" s="20">
        <v>338500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41">
        <f t="shared" si="0"/>
        <v>338500</v>
      </c>
    </row>
    <row r="26" spans="1:20" s="10" customFormat="1" ht="16.5" hidden="1">
      <c r="A26" s="47"/>
      <c r="B26" s="17"/>
      <c r="C26" s="48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>
        <f t="shared" si="0"/>
        <v>0</v>
      </c>
    </row>
    <row r="27" spans="1:20" s="10" customFormat="1" ht="16.5" hidden="1">
      <c r="A27" s="9" t="s">
        <v>8</v>
      </c>
      <c r="B27" s="17"/>
      <c r="C27" s="48"/>
      <c r="D27" s="27"/>
      <c r="E27" s="27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41">
        <f t="shared" si="0"/>
        <v>0</v>
      </c>
    </row>
    <row r="28" spans="1:20" s="10" customFormat="1" ht="16.5" hidden="1">
      <c r="A28" s="26" t="s">
        <v>40</v>
      </c>
      <c r="B28" s="17"/>
      <c r="C28" s="48"/>
      <c r="D28" s="27"/>
      <c r="E28" s="27"/>
      <c r="F28" s="1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1">
        <f t="shared" si="0"/>
        <v>0</v>
      </c>
    </row>
    <row r="29" spans="1:20" s="10" customFormat="1" ht="16.5" hidden="1">
      <c r="A29" s="26" t="s">
        <v>41</v>
      </c>
      <c r="B29" s="17" t="s">
        <v>13</v>
      </c>
      <c r="C29" s="50" t="s">
        <v>42</v>
      </c>
      <c r="D29" s="15" t="s">
        <v>43</v>
      </c>
      <c r="E29" s="50" t="s">
        <v>44</v>
      </c>
      <c r="F29" s="17">
        <v>17.207</v>
      </c>
      <c r="G29" s="20"/>
      <c r="H29" s="20"/>
      <c r="I29" s="20"/>
      <c r="J29" s="20">
        <f>694432-2</f>
        <v>694430</v>
      </c>
      <c r="K29" s="20"/>
      <c r="L29" s="20"/>
      <c r="M29" s="20"/>
      <c r="N29" s="20"/>
      <c r="O29" s="20"/>
      <c r="P29" s="20"/>
      <c r="Q29" s="20"/>
      <c r="R29" s="20"/>
      <c r="S29" s="20"/>
      <c r="T29" s="41">
        <f t="shared" si="0"/>
        <v>694430</v>
      </c>
    </row>
    <row r="30" spans="1:20" s="10" customFormat="1" ht="16.5" hidden="1">
      <c r="A30" s="26" t="s">
        <v>41</v>
      </c>
      <c r="B30" s="17" t="s">
        <v>16</v>
      </c>
      <c r="C30" s="50" t="s">
        <v>42</v>
      </c>
      <c r="D30" s="15" t="s">
        <v>43</v>
      </c>
      <c r="E30" s="50" t="s">
        <v>44</v>
      </c>
      <c r="F30" s="17">
        <v>17.207</v>
      </c>
      <c r="G30" s="20"/>
      <c r="H30" s="20"/>
      <c r="I30" s="20"/>
      <c r="J30" s="20">
        <v>1</v>
      </c>
      <c r="K30" s="20"/>
      <c r="L30" s="20"/>
      <c r="M30" s="20"/>
      <c r="N30" s="20"/>
      <c r="O30" s="20"/>
      <c r="P30" s="20"/>
      <c r="Q30" s="20"/>
      <c r="R30" s="20"/>
      <c r="S30" s="20"/>
      <c r="T30" s="41">
        <f t="shared" si="0"/>
        <v>1</v>
      </c>
    </row>
    <row r="31" spans="1:20" s="10" customFormat="1" ht="16.5" hidden="1">
      <c r="A31" s="26" t="s">
        <v>41</v>
      </c>
      <c r="B31" s="17" t="s">
        <v>17</v>
      </c>
      <c r="C31" s="50" t="s">
        <v>42</v>
      </c>
      <c r="D31" s="15" t="s">
        <v>43</v>
      </c>
      <c r="E31" s="50" t="s">
        <v>44</v>
      </c>
      <c r="F31" s="17">
        <v>17.207</v>
      </c>
      <c r="G31" s="20"/>
      <c r="H31" s="20"/>
      <c r="I31" s="20"/>
      <c r="J31" s="20"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41">
        <f t="shared" si="0"/>
        <v>1</v>
      </c>
    </row>
    <row r="32" spans="1:20" s="10" customFormat="1" ht="16.5" hidden="1">
      <c r="A32" s="26"/>
      <c r="B32" s="17"/>
      <c r="C32" s="50"/>
      <c r="D32" s="15"/>
      <c r="E32" s="50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1">
        <f t="shared" si="0"/>
        <v>0</v>
      </c>
    </row>
    <row r="33" spans="1:20" s="10" customFormat="1" ht="16.5" hidden="1">
      <c r="A33" s="51" t="s">
        <v>66</v>
      </c>
      <c r="B33" s="17" t="s">
        <v>13</v>
      </c>
      <c r="C33" s="50" t="s">
        <v>42</v>
      </c>
      <c r="D33" s="15" t="s">
        <v>43</v>
      </c>
      <c r="E33" s="50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f>30000-2</f>
        <v>29998</v>
      </c>
      <c r="N33" s="20"/>
      <c r="O33" s="20"/>
      <c r="P33" s="20"/>
      <c r="Q33" s="20"/>
      <c r="R33" s="20"/>
      <c r="S33" s="20"/>
      <c r="T33" s="41">
        <f t="shared" si="0"/>
        <v>29998</v>
      </c>
    </row>
    <row r="34" spans="1:20" s="10" customFormat="1" ht="16.5" hidden="1">
      <c r="A34" s="51" t="s">
        <v>66</v>
      </c>
      <c r="B34" s="17" t="s">
        <v>16</v>
      </c>
      <c r="C34" s="50" t="s">
        <v>42</v>
      </c>
      <c r="D34" s="15" t="s">
        <v>43</v>
      </c>
      <c r="E34" s="50" t="s">
        <v>44</v>
      </c>
      <c r="F34" s="17">
        <v>17.207</v>
      </c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20"/>
      <c r="R34" s="20"/>
      <c r="S34" s="20"/>
      <c r="T34" s="41">
        <f t="shared" si="0"/>
        <v>1</v>
      </c>
    </row>
    <row r="35" spans="1:20" s="10" customFormat="1" ht="16.5" hidden="1">
      <c r="A35" s="51" t="s">
        <v>66</v>
      </c>
      <c r="B35" s="17" t="s">
        <v>17</v>
      </c>
      <c r="C35" s="50" t="s">
        <v>42</v>
      </c>
      <c r="D35" s="15" t="s">
        <v>43</v>
      </c>
      <c r="E35" s="50" t="s">
        <v>44</v>
      </c>
      <c r="F35" s="17">
        <v>17.207</v>
      </c>
      <c r="G35" s="20"/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20"/>
      <c r="R35" s="20"/>
      <c r="S35" s="20"/>
      <c r="T35" s="41">
        <f t="shared" si="0"/>
        <v>1</v>
      </c>
    </row>
    <row r="36" spans="1:20" s="10" customFormat="1" ht="16.5" hidden="1">
      <c r="A36" s="26"/>
      <c r="B36" s="17"/>
      <c r="C36" s="50"/>
      <c r="D36" s="15"/>
      <c r="E36" s="5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41">
        <f t="shared" si="0"/>
        <v>0</v>
      </c>
    </row>
    <row r="37" spans="1:20" s="10" customFormat="1" ht="16.5" hidden="1">
      <c r="A37" s="51" t="s">
        <v>45</v>
      </c>
      <c r="B37" s="17" t="s">
        <v>13</v>
      </c>
      <c r="C37" s="50" t="s">
        <v>42</v>
      </c>
      <c r="D37" s="15" t="s">
        <v>43</v>
      </c>
      <c r="E37" s="50" t="s">
        <v>46</v>
      </c>
      <c r="F37" s="17">
        <v>17.207</v>
      </c>
      <c r="G37" s="20"/>
      <c r="H37" s="20"/>
      <c r="I37" s="20"/>
      <c r="J37" s="20">
        <f>59798-2</f>
        <v>59796</v>
      </c>
      <c r="K37" s="20"/>
      <c r="L37" s="20"/>
      <c r="M37" s="20"/>
      <c r="N37" s="20"/>
      <c r="O37" s="20"/>
      <c r="P37" s="20"/>
      <c r="Q37" s="20"/>
      <c r="R37" s="20"/>
      <c r="S37" s="20"/>
      <c r="T37" s="41">
        <f t="shared" si="0"/>
        <v>59796</v>
      </c>
    </row>
    <row r="38" spans="1:20" s="10" customFormat="1" ht="16.5" hidden="1">
      <c r="A38" s="51" t="s">
        <v>45</v>
      </c>
      <c r="B38" s="17" t="s">
        <v>16</v>
      </c>
      <c r="C38" s="50" t="s">
        <v>42</v>
      </c>
      <c r="D38" s="15" t="s">
        <v>43</v>
      </c>
      <c r="E38" s="50" t="s">
        <v>46</v>
      </c>
      <c r="F38" s="17">
        <v>17.207</v>
      </c>
      <c r="G38" s="20"/>
      <c r="H38" s="20"/>
      <c r="I38" s="20"/>
      <c r="J38" s="20">
        <v>1</v>
      </c>
      <c r="K38" s="20"/>
      <c r="L38" s="20"/>
      <c r="M38" s="20"/>
      <c r="N38" s="20"/>
      <c r="O38" s="20"/>
      <c r="P38" s="20"/>
      <c r="Q38" s="20"/>
      <c r="R38" s="20"/>
      <c r="S38" s="20"/>
      <c r="T38" s="41">
        <f t="shared" si="0"/>
        <v>1</v>
      </c>
    </row>
    <row r="39" spans="1:20" s="10" customFormat="1" ht="16.5" hidden="1">
      <c r="A39" s="51" t="s">
        <v>45</v>
      </c>
      <c r="B39" s="17" t="s">
        <v>17</v>
      </c>
      <c r="C39" s="50" t="s">
        <v>42</v>
      </c>
      <c r="D39" s="15" t="s">
        <v>43</v>
      </c>
      <c r="E39" s="50" t="s">
        <v>46</v>
      </c>
      <c r="F39" s="17">
        <v>17.207</v>
      </c>
      <c r="G39" s="20"/>
      <c r="H39" s="20"/>
      <c r="I39" s="20"/>
      <c r="J39" s="20">
        <v>1</v>
      </c>
      <c r="K39" s="20"/>
      <c r="L39" s="20"/>
      <c r="M39" s="20"/>
      <c r="N39" s="20"/>
      <c r="O39" s="20"/>
      <c r="P39" s="20"/>
      <c r="Q39" s="20"/>
      <c r="R39" s="20"/>
      <c r="S39" s="20"/>
      <c r="T39" s="41">
        <f t="shared" si="0"/>
        <v>1</v>
      </c>
    </row>
    <row r="40" spans="1:20" s="10" customFormat="1" ht="16.5" hidden="1">
      <c r="A40" s="47"/>
      <c r="B40" s="17"/>
      <c r="C40" s="48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41">
        <f t="shared" si="0"/>
        <v>0</v>
      </c>
    </row>
    <row r="41" spans="1:20" s="10" customFormat="1" ht="16.5" hidden="1">
      <c r="A41" s="9" t="s">
        <v>8</v>
      </c>
      <c r="B41" s="17"/>
      <c r="C41" s="48"/>
      <c r="D41" s="27"/>
      <c r="E41" s="27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41">
        <f t="shared" si="0"/>
        <v>0</v>
      </c>
    </row>
    <row r="42" spans="1:20" s="10" customFormat="1" ht="16.5" hidden="1">
      <c r="A42" s="26" t="s">
        <v>57</v>
      </c>
      <c r="B42" s="17"/>
      <c r="C42" s="48"/>
      <c r="D42" s="27"/>
      <c r="E42" s="27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1">
        <f t="shared" si="0"/>
        <v>0</v>
      </c>
    </row>
    <row r="43" spans="1:20" s="10" customFormat="1" ht="16.5" hidden="1">
      <c r="A43" s="47" t="s">
        <v>47</v>
      </c>
      <c r="B43" s="17" t="s">
        <v>13</v>
      </c>
      <c r="C43" s="15" t="s">
        <v>48</v>
      </c>
      <c r="D43" s="15" t="s">
        <v>49</v>
      </c>
      <c r="E43" s="52" t="s">
        <v>50</v>
      </c>
      <c r="F43" s="15" t="s">
        <v>51</v>
      </c>
      <c r="G43" s="20"/>
      <c r="H43" s="20"/>
      <c r="I43" s="20"/>
      <c r="J43" s="20"/>
      <c r="K43" s="20">
        <v>107830.5</v>
      </c>
      <c r="L43" s="20">
        <v>92220</v>
      </c>
      <c r="M43" s="20"/>
      <c r="N43" s="20"/>
      <c r="O43" s="20"/>
      <c r="P43" s="20"/>
      <c r="Q43" s="20"/>
      <c r="R43" s="20">
        <v>107830.5</v>
      </c>
      <c r="S43" s="20"/>
      <c r="T43" s="41">
        <f>SUM(G43:R43)</f>
        <v>307881</v>
      </c>
    </row>
    <row r="44" spans="1:20" s="10" customFormat="1" ht="16.5" hidden="1">
      <c r="A44" s="47" t="s">
        <v>52</v>
      </c>
      <c r="B44" s="17" t="s">
        <v>13</v>
      </c>
      <c r="C44" s="27" t="s">
        <v>53</v>
      </c>
      <c r="D44" s="27" t="s">
        <v>54</v>
      </c>
      <c r="E44" s="27" t="s">
        <v>55</v>
      </c>
      <c r="F44" s="15" t="s">
        <v>51</v>
      </c>
      <c r="G44" s="20"/>
      <c r="H44" s="20"/>
      <c r="I44" s="20"/>
      <c r="J44" s="20">
        <v>95000</v>
      </c>
      <c r="K44" s="20"/>
      <c r="L44" s="20"/>
      <c r="M44" s="20"/>
      <c r="N44" s="20"/>
      <c r="O44" s="20"/>
      <c r="P44" s="20"/>
      <c r="Q44" s="20"/>
      <c r="R44" s="20"/>
      <c r="S44" s="20"/>
      <c r="T44" s="41">
        <f>SUM(G44:R44)</f>
        <v>95000</v>
      </c>
    </row>
    <row r="45" spans="1:20" s="10" customFormat="1" ht="16.5" hidden="1">
      <c r="A45" s="47"/>
      <c r="B45" s="17"/>
      <c r="C45" s="27"/>
      <c r="D45" s="27"/>
      <c r="E45" s="27"/>
      <c r="F45" s="1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1"/>
    </row>
    <row r="46" spans="1:20" s="10" customFormat="1" ht="16.5">
      <c r="A46" s="9" t="s">
        <v>8</v>
      </c>
      <c r="B46" s="17"/>
      <c r="C46" s="27"/>
      <c r="D46" s="27"/>
      <c r="E46" s="27"/>
      <c r="F46" s="1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</row>
    <row r="47" spans="1:20" s="10" customFormat="1" ht="16.5">
      <c r="A47" s="26" t="s">
        <v>108</v>
      </c>
      <c r="B47" s="17"/>
      <c r="C47" s="27"/>
      <c r="D47" s="27"/>
      <c r="E47" s="27"/>
      <c r="F47" s="1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41">
        <f>SUM(R47:S47)</f>
        <v>0</v>
      </c>
    </row>
    <row r="48" spans="1:20" s="10" customFormat="1" ht="16.5">
      <c r="A48" s="47" t="s">
        <v>109</v>
      </c>
      <c r="B48" s="17" t="s">
        <v>110</v>
      </c>
      <c r="C48" s="27" t="s">
        <v>111</v>
      </c>
      <c r="D48" s="27" t="s">
        <v>112</v>
      </c>
      <c r="E48" s="58" t="s">
        <v>113</v>
      </c>
      <c r="F48" s="48">
        <v>17.801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>
        <v>31499</v>
      </c>
      <c r="T48" s="41">
        <f aca="true" t="shared" si="1" ref="T48:T63">SUM(R48:S48)</f>
        <v>31499</v>
      </c>
    </row>
    <row r="49" spans="1:20" s="10" customFormat="1" ht="16.5">
      <c r="A49" s="47"/>
      <c r="B49" s="17"/>
      <c r="C49" s="27"/>
      <c r="D49" s="27"/>
      <c r="E49" s="27"/>
      <c r="F49" s="1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41">
        <f t="shared" si="1"/>
        <v>0</v>
      </c>
    </row>
    <row r="50" spans="1:20" s="10" customFormat="1" ht="16.5">
      <c r="A50" s="47"/>
      <c r="B50" s="17"/>
      <c r="C50" s="48"/>
      <c r="D50" s="27"/>
      <c r="E50" s="27"/>
      <c r="F50" s="1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41">
        <f t="shared" si="1"/>
        <v>0</v>
      </c>
    </row>
    <row r="51" spans="1:20" s="10" customFormat="1" ht="16.5" hidden="1">
      <c r="A51" s="9" t="s">
        <v>8</v>
      </c>
      <c r="B51" s="17"/>
      <c r="C51" s="48"/>
      <c r="D51" s="27"/>
      <c r="E51" s="27"/>
      <c r="F51" s="1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>
        <f t="shared" si="1"/>
        <v>0</v>
      </c>
    </row>
    <row r="52" spans="1:20" s="10" customFormat="1" ht="16.5" hidden="1">
      <c r="A52" s="26" t="s">
        <v>70</v>
      </c>
      <c r="B52" s="17"/>
      <c r="C52" s="48"/>
      <c r="D52" s="27"/>
      <c r="E52" s="27"/>
      <c r="F52" s="17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41">
        <f t="shared" si="1"/>
        <v>0</v>
      </c>
    </row>
    <row r="53" spans="1:20" s="10" customFormat="1" ht="16.5" hidden="1">
      <c r="A53" s="47" t="s">
        <v>74</v>
      </c>
      <c r="B53" s="17" t="s">
        <v>73</v>
      </c>
      <c r="C53" s="27" t="s">
        <v>72</v>
      </c>
      <c r="D53" s="56" t="s">
        <v>77</v>
      </c>
      <c r="E53" s="27" t="s">
        <v>71</v>
      </c>
      <c r="F53" s="27">
        <v>17.281</v>
      </c>
      <c r="G53" s="20"/>
      <c r="H53" s="20"/>
      <c r="I53" s="20"/>
      <c r="J53" s="20"/>
      <c r="K53" s="20"/>
      <c r="L53" s="20"/>
      <c r="M53" s="20"/>
      <c r="N53" s="53">
        <v>1564.36</v>
      </c>
      <c r="O53" s="53"/>
      <c r="P53" s="53"/>
      <c r="Q53" s="53">
        <v>39.8</v>
      </c>
      <c r="R53" s="53"/>
      <c r="S53" s="53"/>
      <c r="T53" s="41">
        <f t="shared" si="1"/>
        <v>0</v>
      </c>
    </row>
    <row r="54" spans="1:20" s="10" customFormat="1" ht="16.5" hidden="1">
      <c r="A54" s="54" t="s">
        <v>79</v>
      </c>
      <c r="B54" s="17" t="s">
        <v>80</v>
      </c>
      <c r="C54" s="50" t="s">
        <v>95</v>
      </c>
      <c r="D54" s="50" t="s">
        <v>43</v>
      </c>
      <c r="E54" s="50" t="s">
        <v>81</v>
      </c>
      <c r="F54" s="50">
        <v>17.207</v>
      </c>
      <c r="G54" s="20"/>
      <c r="H54" s="20"/>
      <c r="I54" s="20"/>
      <c r="J54" s="20"/>
      <c r="K54" s="20"/>
      <c r="L54" s="20"/>
      <c r="M54" s="20"/>
      <c r="N54" s="53"/>
      <c r="O54" s="53">
        <f>1000000-3</f>
        <v>999997</v>
      </c>
      <c r="P54" s="53"/>
      <c r="Q54" s="53"/>
      <c r="R54" s="53"/>
      <c r="S54" s="53"/>
      <c r="T54" s="41">
        <f t="shared" si="1"/>
        <v>0</v>
      </c>
    </row>
    <row r="55" spans="1:20" s="10" customFormat="1" ht="16.5" hidden="1">
      <c r="A55" s="54" t="s">
        <v>79</v>
      </c>
      <c r="B55" s="17" t="s">
        <v>16</v>
      </c>
      <c r="C55" s="50" t="s">
        <v>95</v>
      </c>
      <c r="D55" s="50" t="s">
        <v>43</v>
      </c>
      <c r="E55" s="50" t="s">
        <v>81</v>
      </c>
      <c r="F55" s="50">
        <v>17.207</v>
      </c>
      <c r="G55" s="20"/>
      <c r="H55" s="20"/>
      <c r="I55" s="20"/>
      <c r="J55" s="20"/>
      <c r="K55" s="20"/>
      <c r="L55" s="20"/>
      <c r="M55" s="20"/>
      <c r="N55" s="53"/>
      <c r="O55" s="53">
        <v>1</v>
      </c>
      <c r="P55" s="53"/>
      <c r="Q55" s="53"/>
      <c r="R55" s="53"/>
      <c r="S55" s="53"/>
      <c r="T55" s="41">
        <f t="shared" si="1"/>
        <v>0</v>
      </c>
    </row>
    <row r="56" spans="1:20" s="10" customFormat="1" ht="16.5" hidden="1">
      <c r="A56" s="54" t="s">
        <v>79</v>
      </c>
      <c r="B56" s="17" t="s">
        <v>17</v>
      </c>
      <c r="C56" s="50" t="s">
        <v>95</v>
      </c>
      <c r="D56" s="50" t="s">
        <v>43</v>
      </c>
      <c r="E56" s="50" t="s">
        <v>81</v>
      </c>
      <c r="F56" s="50">
        <v>17.207</v>
      </c>
      <c r="G56" s="20"/>
      <c r="H56" s="20"/>
      <c r="I56" s="20"/>
      <c r="J56" s="20"/>
      <c r="K56" s="20"/>
      <c r="L56" s="20"/>
      <c r="M56" s="20"/>
      <c r="N56" s="53"/>
      <c r="O56" s="53">
        <v>1</v>
      </c>
      <c r="P56" s="53"/>
      <c r="Q56" s="53"/>
      <c r="R56" s="53"/>
      <c r="S56" s="53"/>
      <c r="T56" s="41">
        <f t="shared" si="1"/>
        <v>0</v>
      </c>
    </row>
    <row r="57" spans="1:20" s="10" customFormat="1" ht="16.5" hidden="1">
      <c r="A57" s="54" t="s">
        <v>79</v>
      </c>
      <c r="B57" s="17" t="s">
        <v>82</v>
      </c>
      <c r="C57" s="50" t="s">
        <v>95</v>
      </c>
      <c r="D57" s="50" t="s">
        <v>43</v>
      </c>
      <c r="E57" s="50" t="s">
        <v>81</v>
      </c>
      <c r="F57" s="50">
        <v>17.207</v>
      </c>
      <c r="G57" s="20"/>
      <c r="H57" s="20"/>
      <c r="I57" s="20"/>
      <c r="J57" s="20"/>
      <c r="K57" s="20"/>
      <c r="L57" s="20"/>
      <c r="M57" s="20"/>
      <c r="N57" s="53"/>
      <c r="O57" s="53">
        <v>1</v>
      </c>
      <c r="P57" s="53"/>
      <c r="Q57" s="53"/>
      <c r="R57" s="53"/>
      <c r="S57" s="53"/>
      <c r="T57" s="41">
        <f t="shared" si="1"/>
        <v>0</v>
      </c>
    </row>
    <row r="58" spans="1:20" s="10" customFormat="1" ht="16.5" hidden="1">
      <c r="A58" s="54" t="s">
        <v>98</v>
      </c>
      <c r="B58" s="17" t="s">
        <v>100</v>
      </c>
      <c r="C58" s="50" t="s">
        <v>96</v>
      </c>
      <c r="D58" s="50" t="s">
        <v>94</v>
      </c>
      <c r="E58" s="50" t="s">
        <v>97</v>
      </c>
      <c r="F58" s="50">
        <v>17.277</v>
      </c>
      <c r="G58" s="20"/>
      <c r="H58" s="20"/>
      <c r="I58" s="20"/>
      <c r="J58" s="20"/>
      <c r="K58" s="20"/>
      <c r="L58" s="20"/>
      <c r="M58" s="20"/>
      <c r="N58" s="53"/>
      <c r="O58" s="53"/>
      <c r="P58" s="53"/>
      <c r="Q58" s="53">
        <f>500000-1</f>
        <v>499999</v>
      </c>
      <c r="R58" s="53"/>
      <c r="S58" s="53"/>
      <c r="T58" s="41">
        <f t="shared" si="1"/>
        <v>0</v>
      </c>
    </row>
    <row r="59" spans="1:20" s="10" customFormat="1" ht="16.5" hidden="1">
      <c r="A59" s="54" t="s">
        <v>98</v>
      </c>
      <c r="B59" s="17" t="s">
        <v>16</v>
      </c>
      <c r="C59" s="50" t="s">
        <v>96</v>
      </c>
      <c r="D59" s="50" t="s">
        <v>94</v>
      </c>
      <c r="E59" s="50" t="s">
        <v>97</v>
      </c>
      <c r="F59" s="50">
        <v>17.277</v>
      </c>
      <c r="G59" s="20"/>
      <c r="H59" s="20"/>
      <c r="I59" s="20"/>
      <c r="J59" s="20"/>
      <c r="K59" s="20"/>
      <c r="L59" s="20"/>
      <c r="M59" s="20"/>
      <c r="N59" s="53"/>
      <c r="O59" s="53"/>
      <c r="P59" s="53"/>
      <c r="Q59" s="53">
        <v>1</v>
      </c>
      <c r="R59" s="53"/>
      <c r="S59" s="53"/>
      <c r="T59" s="41">
        <f t="shared" si="1"/>
        <v>0</v>
      </c>
    </row>
    <row r="60" spans="1:20" s="10" customFormat="1" ht="16.5" hidden="1">
      <c r="A60" s="54"/>
      <c r="B60" s="17"/>
      <c r="C60" s="50"/>
      <c r="D60" s="50"/>
      <c r="E60" s="50"/>
      <c r="F60" s="50"/>
      <c r="G60" s="20"/>
      <c r="H60" s="20"/>
      <c r="I60" s="20"/>
      <c r="J60" s="20"/>
      <c r="K60" s="20"/>
      <c r="L60" s="20"/>
      <c r="M60" s="20"/>
      <c r="N60" s="53"/>
      <c r="O60" s="53"/>
      <c r="P60" s="53"/>
      <c r="Q60" s="53"/>
      <c r="R60" s="53"/>
      <c r="S60" s="53"/>
      <c r="T60" s="41">
        <f t="shared" si="1"/>
        <v>0</v>
      </c>
    </row>
    <row r="61" spans="1:20" s="10" customFormat="1" ht="16.5" hidden="1">
      <c r="A61" s="54"/>
      <c r="B61" s="17"/>
      <c r="C61" s="50"/>
      <c r="D61" s="50"/>
      <c r="E61" s="50"/>
      <c r="F61" s="50"/>
      <c r="G61" s="20"/>
      <c r="H61" s="20"/>
      <c r="I61" s="20"/>
      <c r="J61" s="20"/>
      <c r="K61" s="20"/>
      <c r="L61" s="20"/>
      <c r="M61" s="20"/>
      <c r="N61" s="53"/>
      <c r="O61" s="53"/>
      <c r="P61" s="53"/>
      <c r="Q61" s="53"/>
      <c r="R61" s="53"/>
      <c r="S61" s="53"/>
      <c r="T61" s="41">
        <f t="shared" si="1"/>
        <v>0</v>
      </c>
    </row>
    <row r="62" spans="1:20" s="10" customFormat="1" ht="16.5" hidden="1">
      <c r="A62" s="54"/>
      <c r="B62" s="17"/>
      <c r="C62" s="50"/>
      <c r="D62" s="50"/>
      <c r="E62" s="50"/>
      <c r="F62" s="50"/>
      <c r="G62" s="20"/>
      <c r="H62" s="20"/>
      <c r="I62" s="20"/>
      <c r="J62" s="20"/>
      <c r="K62" s="20"/>
      <c r="L62" s="20"/>
      <c r="M62" s="20"/>
      <c r="N62" s="53"/>
      <c r="O62" s="53"/>
      <c r="P62" s="53"/>
      <c r="Q62" s="53"/>
      <c r="R62" s="53"/>
      <c r="S62" s="53"/>
      <c r="T62" s="41">
        <f t="shared" si="1"/>
        <v>0</v>
      </c>
    </row>
    <row r="63" spans="1:20" s="10" customFormat="1" ht="16.5" hidden="1">
      <c r="A63" s="47"/>
      <c r="B63" s="17"/>
      <c r="C63" s="48"/>
      <c r="D63" s="27"/>
      <c r="E63" s="27"/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41">
        <f t="shared" si="1"/>
        <v>0</v>
      </c>
    </row>
    <row r="64" spans="1:20" s="10" customFormat="1" ht="16.5">
      <c r="A64" s="21"/>
      <c r="B64" s="21"/>
      <c r="C64" s="15"/>
      <c r="D64" s="15"/>
      <c r="E64" s="15"/>
      <c r="F64" s="15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1">
        <f t="shared" si="0"/>
        <v>0</v>
      </c>
    </row>
    <row r="65" spans="1:20" s="10" customFormat="1" ht="16.5">
      <c r="A65" s="29" t="s">
        <v>0</v>
      </c>
      <c r="B65" s="29"/>
      <c r="C65" s="30"/>
      <c r="D65" s="30"/>
      <c r="E65" s="30"/>
      <c r="F65" s="31"/>
      <c r="G65" s="32">
        <f>SUM(G8:G64)</f>
        <v>1635787</v>
      </c>
      <c r="H65" s="32">
        <f>SUM(H8:H64)</f>
        <v>370000</v>
      </c>
      <c r="I65" s="32">
        <f aca="true" t="shared" si="2" ref="I65:N65">SUM(I6:I64)</f>
        <v>339025</v>
      </c>
      <c r="J65" s="32">
        <f t="shared" si="2"/>
        <v>849230</v>
      </c>
      <c r="K65" s="32">
        <f t="shared" si="2"/>
        <v>107830.5</v>
      </c>
      <c r="L65" s="32">
        <f t="shared" si="2"/>
        <v>92220</v>
      </c>
      <c r="M65" s="32">
        <f t="shared" si="2"/>
        <v>30000</v>
      </c>
      <c r="N65" s="32">
        <f t="shared" si="2"/>
        <v>1564.36</v>
      </c>
      <c r="O65" s="32">
        <f>SUM(O50:O64)</f>
        <v>1000000</v>
      </c>
      <c r="P65" s="32">
        <f>SUM(P6:P64)</f>
        <v>13500</v>
      </c>
      <c r="Q65" s="32">
        <f>SUM(Q6:Q64)</f>
        <v>2593763.8</v>
      </c>
      <c r="R65" s="32">
        <f>SUM(R6:R64)</f>
        <v>107830.5</v>
      </c>
      <c r="S65" s="32">
        <f>SUM(S40:S64)</f>
        <v>31499</v>
      </c>
      <c r="T65" s="46">
        <f>SUM(T6:T64)</f>
        <v>5670646</v>
      </c>
    </row>
    <row r="66" spans="1:20" s="10" customFormat="1" ht="16.5">
      <c r="A66" s="33"/>
      <c r="B66" s="33"/>
      <c r="C66" s="34"/>
      <c r="D66" s="34"/>
      <c r="E66" s="34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</row>
    <row r="67" spans="1:19" s="10" customFormat="1" ht="16.5">
      <c r="A67" s="28" t="s">
        <v>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s="10" customFormat="1" ht="16.5" hidden="1">
      <c r="A68" s="22" t="s">
        <v>22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10" customFormat="1" ht="16.5" hidden="1">
      <c r="A69" s="23" t="s">
        <v>19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10" customFormat="1" ht="30.75" hidden="1">
      <c r="A70" s="24" t="s">
        <v>18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10" customFormat="1" ht="16.5" hidden="1">
      <c r="A71" s="42" t="s">
        <v>25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10" customFormat="1" ht="16.5" hidden="1">
      <c r="A72" s="28" t="s">
        <v>26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10" customFormat="1" ht="16.5" hidden="1">
      <c r="A73" s="28" t="s">
        <v>33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10" customFormat="1" ht="30.75" hidden="1">
      <c r="A74" s="42" t="s">
        <v>32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10" customFormat="1" ht="16.5" hidden="1">
      <c r="A75" s="28" t="s">
        <v>58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10" customFormat="1" ht="16.5" hidden="1">
      <c r="A76" s="28" t="s">
        <v>56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10" customFormat="1" ht="16.5" hidden="1">
      <c r="A77" s="28" t="s">
        <v>61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10" customFormat="1" ht="16.5" hidden="1">
      <c r="A78" s="28" t="s">
        <v>60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10" customFormat="1" ht="16.5" hidden="1">
      <c r="A79" s="28" t="s">
        <v>63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10" customFormat="1" ht="16.5" hidden="1">
      <c r="A80" s="28" t="s">
        <v>64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10" customFormat="1" ht="16.5" hidden="1">
      <c r="A81" s="28" t="s">
        <v>68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10" customFormat="1" ht="16.5" hidden="1">
      <c r="A82" s="28" t="s">
        <v>67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10" customFormat="1" ht="16.5" hidden="1">
      <c r="A83" s="28" t="s">
        <v>75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10" customFormat="1" ht="16.5" hidden="1">
      <c r="A84" s="28" t="s">
        <v>76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10" customFormat="1" ht="16.5" hidden="1">
      <c r="A85" s="22" t="s">
        <v>84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ht="16.5" hidden="1">
      <c r="A86" s="55" t="s">
        <v>83</v>
      </c>
    </row>
    <row r="87" ht="15" hidden="1">
      <c r="A87" s="22" t="s">
        <v>85</v>
      </c>
    </row>
    <row r="88" ht="15" hidden="1">
      <c r="A88" s="28" t="s">
        <v>90</v>
      </c>
    </row>
    <row r="89" spans="1:3" ht="20.25" hidden="1">
      <c r="A89" s="28" t="s">
        <v>89</v>
      </c>
      <c r="C89" s="57"/>
    </row>
    <row r="90" ht="15" hidden="1">
      <c r="A90" s="28" t="s">
        <v>102</v>
      </c>
    </row>
    <row r="91" ht="15" hidden="1">
      <c r="A91" s="28" t="s">
        <v>99</v>
      </c>
    </row>
    <row r="92" ht="15" hidden="1">
      <c r="A92" s="28" t="s">
        <v>101</v>
      </c>
    </row>
    <row r="93" ht="15" hidden="1">
      <c r="A93" s="28" t="s">
        <v>106</v>
      </c>
    </row>
    <row r="94" ht="15" hidden="1">
      <c r="A94" s="28" t="s">
        <v>104</v>
      </c>
    </row>
    <row r="95" ht="15" hidden="1">
      <c r="A95" s="28" t="s">
        <v>105</v>
      </c>
    </row>
    <row r="96" ht="15">
      <c r="A96" s="28" t="s">
        <v>115</v>
      </c>
    </row>
    <row r="97" ht="15">
      <c r="A97" s="28" t="s">
        <v>114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2017-01-24T17:37:22Z</dcterms:modified>
  <cp:category/>
  <cp:version/>
  <cp:contentType/>
  <cp:contentStatus/>
</cp:coreProperties>
</file>