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SOUTH WEST" sheetId="1" r:id="rId1"/>
  </sheets>
  <definedNames>
    <definedName name="_xlnm.Print_Area" localSheetId="0">'METRO SOUTH WEST'!$A$1:$G$28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<sst xmlns="http://schemas.openxmlformats.org/spreadsheetml/2006/main" count="59" uniqueCount="38">
  <si>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</si>
  <si>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</si>
  <si>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</si>
  <si>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</si>
  <si>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</si>
  <si>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</si>
  <si>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</si>
  <si>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</si>
  <si>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</si>
  <si>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</si>
  <si>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</si>
  <si>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</si>
  <si>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</si>
  <si>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</si>
  <si>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METRO SOUTH WEST E &amp; T</t>
  </si>
  <si>
    <t>JULY 1, 2019- JUNE 30, 2020</t>
  </si>
  <si>
    <t>CT EOL 19CCMESWTRADE</t>
  </si>
  <si>
    <t>TRADE (SERVICE DATE 10.1.17-9.30.20)</t>
  </si>
  <si>
    <t>FTRADE2018</t>
  </si>
  <si>
    <t>7003-1010</t>
  </si>
  <si>
    <t>J202</t>
  </si>
  <si>
    <t>JULY 1, 2020- JUNE 30, 2021</t>
  </si>
  <si>
    <t>CT EOL 19CCMESWNEGREA</t>
  </si>
  <si>
    <t>REA8 (SERVICE DATE 1.1.18-12.31.18)</t>
  </si>
  <si>
    <t>FUIREA18</t>
  </si>
  <si>
    <t>7002-6624</t>
  </si>
  <si>
    <t>REA8</t>
  </si>
  <si>
    <t>TO ADD REA8 &amp; TRADE FUNDS</t>
  </si>
  <si>
    <t>INITIAL AWARD AUGUST 24, 2018</t>
  </si>
  <si>
    <t>BUDGET SHEET #1</t>
  </si>
  <si>
    <t>CT EOL 19CCMESWWIA</t>
  </si>
  <si>
    <t>JULY 1, 2018 - JUNE 30, 2019</t>
  </si>
  <si>
    <t>FY19 D WKR</t>
  </si>
  <si>
    <t>FWIADWK19A</t>
  </si>
  <si>
    <t>7003-1778</t>
  </si>
  <si>
    <t>6303</t>
  </si>
  <si>
    <t>BUDGET SHEET #1 NOVEMBER 27, 2018</t>
  </si>
  <si>
    <t>TO ADD FY19 WIOA (D WKR)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</si>
</sst>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5.7109375" style="3" hidden="1" customWidth="1"/>
    <col min="10" max="16384" width="9.140625" style="3" customWidth="1"/>
  </cols>
  <sheetData>
    <row r="1" spans="1:8" ht="20.25">
      <c r="A1" s="3" t="s">
        <v>11</v>
      </c>
      <c r="B1" s="54" t="s">
        <v>10</v>
      </c>
      <c r="C1" s="55"/>
      <c r="D1" s="55"/>
      <c r="E1" s="55"/>
      <c r="F1" s="55"/>
      <c r="G1" s="55"/>
      <c r="H1" s="45"/>
    </row>
    <row r="2" spans="1:6" ht="20.25">
      <c r="A2" s="5"/>
      <c r="B2" s="16"/>
      <c r="C2" s="16"/>
      <c r="D2" s="16"/>
      <c r="E2" s="17"/>
      <c r="F2" s="17"/>
    </row>
    <row r="3" spans="1:3" ht="20.25">
      <c r="A3" s="44" t="s">
        <v>14</v>
      </c>
      <c r="B3" s="16" t="s">
        <v>7</v>
      </c>
      <c r="C3" s="1"/>
    </row>
    <row r="4" spans="1:3" ht="20.25">
      <c r="A4" s="5"/>
      <c r="B4" s="6"/>
      <c r="C4" s="1"/>
    </row>
    <row r="5" spans="1:9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19" t="s">
        <v>12</v>
      </c>
      <c r="H5" s="19" t="s">
        <v>29</v>
      </c>
      <c r="I5" s="46" t="s">
        <v>6</v>
      </c>
    </row>
    <row r="6" spans="1:9" s="7" customFormat="1" ht="16.5" hidden="1">
      <c r="A6" s="19" t="s">
        <v>8</v>
      </c>
      <c r="B6" s="21"/>
      <c r="C6" s="22"/>
      <c r="D6" s="22"/>
      <c r="E6" s="23"/>
      <c r="F6" s="24"/>
      <c r="G6" s="24"/>
      <c r="H6" s="24"/>
      <c r="I6" s="26"/>
    </row>
    <row r="7" spans="1:9" s="9" customFormat="1" ht="16.5" hidden="1">
      <c r="A7" s="25" t="s">
        <v>16</v>
      </c>
      <c r="B7" s="21"/>
      <c r="C7" s="22"/>
      <c r="D7" s="22"/>
      <c r="E7" s="23"/>
      <c r="F7" s="24"/>
      <c r="G7" s="25"/>
      <c r="H7" s="25"/>
      <c r="I7" s="26"/>
    </row>
    <row r="8" spans="1:9" s="9" customFormat="1" ht="16.5" hidden="1">
      <c r="A8" s="48" t="s">
        <v>17</v>
      </c>
      <c r="B8" s="27" t="s">
        <v>13</v>
      </c>
      <c r="C8" s="49" t="s">
        <v>18</v>
      </c>
      <c r="D8" s="49" t="s">
        <v>19</v>
      </c>
      <c r="E8" s="50" t="s">
        <v>20</v>
      </c>
      <c r="F8" s="25">
        <v>17.245</v>
      </c>
      <c r="G8" s="28">
        <f>69196.11-2</f>
        <v>69194.11</v>
      </c>
      <c r="H8" s="28"/>
      <c r="I8" s="26">
        <f>SUM(G8:G8)</f>
        <v>69194.11</v>
      </c>
    </row>
    <row r="9" spans="1:9" s="11" customFormat="1" ht="16.5" hidden="1">
      <c r="A9" s="48" t="s">
        <v>17</v>
      </c>
      <c r="B9" s="27" t="s">
        <v>15</v>
      </c>
      <c r="C9" s="49" t="s">
        <v>18</v>
      </c>
      <c r="D9" s="49" t="s">
        <v>19</v>
      </c>
      <c r="E9" s="50" t="s">
        <v>20</v>
      </c>
      <c r="F9" s="25">
        <v>17.245</v>
      </c>
      <c r="G9" s="28">
        <v>1</v>
      </c>
      <c r="H9" s="28"/>
      <c r="I9" s="26">
        <f aca="true" t="shared" si="0" ref="I9:I17">SUM(G9:G9)</f>
        <v>1</v>
      </c>
    </row>
    <row r="10" spans="1:9" s="11" customFormat="1" ht="16.5" hidden="1">
      <c r="A10" s="48" t="s">
        <v>17</v>
      </c>
      <c r="B10" s="27" t="s">
        <v>21</v>
      </c>
      <c r="C10" s="49" t="s">
        <v>18</v>
      </c>
      <c r="D10" s="49" t="s">
        <v>19</v>
      </c>
      <c r="E10" s="50" t="s">
        <v>20</v>
      </c>
      <c r="F10" s="25">
        <v>17.245</v>
      </c>
      <c r="G10" s="28">
        <v>1</v>
      </c>
      <c r="H10" s="28"/>
      <c r="I10" s="26">
        <f t="shared" si="0"/>
        <v>1</v>
      </c>
    </row>
    <row r="11" spans="1:9" s="12" customFormat="1" ht="16.5" hidden="1">
      <c r="A11" s="10"/>
      <c r="B11" s="21"/>
      <c r="C11" s="29"/>
      <c r="D11" s="24"/>
      <c r="E11" s="21"/>
      <c r="F11" s="21"/>
      <c r="G11" s="28"/>
      <c r="H11" s="28"/>
      <c r="I11" s="26">
        <f t="shared" si="0"/>
        <v>0</v>
      </c>
    </row>
    <row r="12" spans="1:9" s="11" customFormat="1" ht="16.5" hidden="1">
      <c r="A12" s="19" t="s">
        <v>8</v>
      </c>
      <c r="B12" s="21"/>
      <c r="C12" s="29"/>
      <c r="D12" s="24"/>
      <c r="E12" s="21"/>
      <c r="F12" s="21"/>
      <c r="G12" s="28"/>
      <c r="H12" s="28"/>
      <c r="I12" s="26">
        <f t="shared" si="0"/>
        <v>0</v>
      </c>
    </row>
    <row r="13" spans="1:9" s="12" customFormat="1" ht="16.5" hidden="1">
      <c r="A13" s="25" t="s">
        <v>22</v>
      </c>
      <c r="B13" s="21"/>
      <c r="C13" s="29"/>
      <c r="D13" s="21"/>
      <c r="E13" s="21"/>
      <c r="F13" s="24"/>
      <c r="G13" s="28"/>
      <c r="H13" s="28"/>
      <c r="I13" s="26">
        <f t="shared" si="0"/>
        <v>0</v>
      </c>
    </row>
    <row r="14" spans="1:9" s="12" customFormat="1" ht="15" hidden="1">
      <c r="A14" s="48" t="s">
        <v>23</v>
      </c>
      <c r="B14" s="27" t="s">
        <v>13</v>
      </c>
      <c r="C14" s="49" t="s">
        <v>24</v>
      </c>
      <c r="D14" s="49" t="s">
        <v>25</v>
      </c>
      <c r="E14" s="50" t="s">
        <v>26</v>
      </c>
      <c r="F14" s="25">
        <v>17.225</v>
      </c>
      <c r="G14" s="28">
        <v>24759.26</v>
      </c>
      <c r="H14" s="28"/>
      <c r="I14" s="26">
        <f t="shared" si="0"/>
        <v>24759.26</v>
      </c>
    </row>
    <row r="15" spans="1:9" s="11" customFormat="1" ht="16.5">
      <c r="A15" s="10"/>
      <c r="B15" s="21"/>
      <c r="C15" s="22"/>
      <c r="D15" s="22"/>
      <c r="E15" s="23"/>
      <c r="F15" s="24"/>
      <c r="G15" s="28"/>
      <c r="H15" s="28"/>
      <c r="I15" s="26">
        <f t="shared" si="0"/>
        <v>0</v>
      </c>
    </row>
    <row r="16" spans="1:9" s="8" customFormat="1" ht="16.5">
      <c r="A16" s="19" t="s">
        <v>8</v>
      </c>
      <c r="B16" s="21"/>
      <c r="C16" s="22"/>
      <c r="D16" s="22"/>
      <c r="E16" s="23"/>
      <c r="F16" s="24"/>
      <c r="G16" s="28"/>
      <c r="H16" s="28"/>
      <c r="I16" s="26">
        <f t="shared" si="0"/>
        <v>0</v>
      </c>
    </row>
    <row r="17" spans="1:9" s="7" customFormat="1" ht="16.5">
      <c r="A17" s="25" t="s">
        <v>30</v>
      </c>
      <c r="B17" s="21"/>
      <c r="C17" s="22"/>
      <c r="D17" s="22"/>
      <c r="E17" s="23"/>
      <c r="F17" s="24"/>
      <c r="G17" s="28"/>
      <c r="H17" s="28"/>
      <c r="I17" s="26">
        <f t="shared" si="0"/>
        <v>0</v>
      </c>
    </row>
    <row r="18" spans="1:9" s="7" customFormat="1" ht="15">
      <c r="A18" s="48" t="s">
        <v>32</v>
      </c>
      <c r="B18" s="27" t="s">
        <v>31</v>
      </c>
      <c r="C18" s="25" t="s">
        <v>33</v>
      </c>
      <c r="D18" s="52" t="s">
        <v>34</v>
      </c>
      <c r="E18" s="27" t="s">
        <v>35</v>
      </c>
      <c r="F18" s="52">
        <v>17.278</v>
      </c>
      <c r="G18" s="28"/>
      <c r="H18" s="28">
        <f>163619-2</f>
        <v>163617</v>
      </c>
      <c r="I18" s="53">
        <f aca="true" t="shared" si="1" ref="I18:I25">SUM(G18:H18)</f>
        <v>163617</v>
      </c>
    </row>
    <row r="19" spans="1:9" s="9" customFormat="1" ht="16.5">
      <c r="A19" s="48" t="s">
        <v>32</v>
      </c>
      <c r="B19" s="27" t="s">
        <v>15</v>
      </c>
      <c r="C19" s="25" t="s">
        <v>33</v>
      </c>
      <c r="D19" s="52" t="s">
        <v>34</v>
      </c>
      <c r="E19" s="27" t="s">
        <v>35</v>
      </c>
      <c r="F19" s="52">
        <v>17.278</v>
      </c>
      <c r="G19" s="28"/>
      <c r="H19" s="28">
        <v>1</v>
      </c>
      <c r="I19" s="53">
        <f t="shared" si="1"/>
        <v>1</v>
      </c>
    </row>
    <row r="20" spans="1:9" s="12" customFormat="1" ht="15">
      <c r="A20" s="48" t="s">
        <v>32</v>
      </c>
      <c r="B20" s="27" t="s">
        <v>21</v>
      </c>
      <c r="C20" s="25" t="s">
        <v>33</v>
      </c>
      <c r="D20" s="52" t="s">
        <v>34</v>
      </c>
      <c r="E20" s="27" t="s">
        <v>35</v>
      </c>
      <c r="F20" s="52">
        <v>17.278</v>
      </c>
      <c r="G20" s="31"/>
      <c r="H20" s="31">
        <v>1</v>
      </c>
      <c r="I20" s="53">
        <f t="shared" si="1"/>
        <v>1</v>
      </c>
    </row>
    <row r="21" spans="1:9" s="12" customFormat="1" ht="16.5">
      <c r="A21" s="14"/>
      <c r="B21" s="21"/>
      <c r="C21" s="29"/>
      <c r="D21" s="29"/>
      <c r="E21" s="24"/>
      <c r="F21" s="22"/>
      <c r="G21" s="31"/>
      <c r="H21" s="31"/>
      <c r="I21" s="53">
        <f t="shared" si="1"/>
        <v>0</v>
      </c>
    </row>
    <row r="22" spans="1:9" s="11" customFormat="1" ht="16.5">
      <c r="A22" s="13"/>
      <c r="B22" s="21"/>
      <c r="C22" s="30"/>
      <c r="D22" s="24"/>
      <c r="E22" s="30"/>
      <c r="F22" s="24"/>
      <c r="G22" s="31"/>
      <c r="H22" s="31"/>
      <c r="I22" s="53">
        <f t="shared" si="1"/>
        <v>0</v>
      </c>
    </row>
    <row r="23" spans="1:9" s="11" customFormat="1" ht="16.5">
      <c r="A23" s="13"/>
      <c r="B23" s="24"/>
      <c r="C23" s="30"/>
      <c r="D23" s="24"/>
      <c r="E23" s="30"/>
      <c r="F23" s="24"/>
      <c r="G23" s="31"/>
      <c r="H23" s="31"/>
      <c r="I23" s="53">
        <f t="shared" si="1"/>
        <v>0</v>
      </c>
    </row>
    <row r="24" spans="1:9" s="11" customFormat="1" ht="16.5">
      <c r="A24" s="13"/>
      <c r="B24" s="24"/>
      <c r="C24" s="30"/>
      <c r="D24" s="24"/>
      <c r="E24" s="30"/>
      <c r="F24" s="24"/>
      <c r="G24" s="31"/>
      <c r="H24" s="31"/>
      <c r="I24" s="53">
        <f t="shared" si="1"/>
        <v>0</v>
      </c>
    </row>
    <row r="25" spans="1:9" s="11" customFormat="1" ht="16.5">
      <c r="A25" s="14"/>
      <c r="B25" s="32"/>
      <c r="C25" s="32"/>
      <c r="D25" s="24"/>
      <c r="E25" s="24"/>
      <c r="F25" s="24"/>
      <c r="G25" s="28"/>
      <c r="H25" s="28"/>
      <c r="I25" s="53">
        <f t="shared" si="1"/>
        <v>0</v>
      </c>
    </row>
    <row r="26" spans="1:9" s="11" customFormat="1" ht="18.75">
      <c r="A26" s="15" t="s">
        <v>0</v>
      </c>
      <c r="B26" s="33"/>
      <c r="C26" s="34"/>
      <c r="D26" s="34"/>
      <c r="E26" s="34"/>
      <c r="F26" s="35"/>
      <c r="G26" s="36">
        <f>SUM(G8:G23)</f>
        <v>93955.37</v>
      </c>
      <c r="H26" s="36">
        <f>SUM(H15:H25)</f>
        <v>163619</v>
      </c>
      <c r="I26" s="47">
        <f>SUM(I8:I25)</f>
        <v>257574.37</v>
      </c>
    </row>
    <row r="27" spans="1:9" s="11" customFormat="1" ht="18.75">
      <c r="A27" s="38"/>
      <c r="B27" s="39"/>
      <c r="C27" s="40"/>
      <c r="D27" s="40"/>
      <c r="E27" s="40"/>
      <c r="F27" s="41"/>
      <c r="G27" s="42"/>
      <c r="H27" s="42"/>
      <c r="I27" s="43"/>
    </row>
    <row r="28" spans="1:2" ht="16.5">
      <c r="A28" s="12" t="s">
        <v>9</v>
      </c>
      <c r="B28" s="11"/>
    </row>
    <row r="29" ht="15" hidden="1">
      <c r="A29" s="37" t="s">
        <v>28</v>
      </c>
    </row>
    <row r="30" ht="15" hidden="1">
      <c r="A30" s="51" t="s">
        <v>27</v>
      </c>
    </row>
    <row r="31" ht="15">
      <c r="A31" s="51" t="s">
        <v>36</v>
      </c>
    </row>
    <row r="32" ht="15">
      <c r="A32" s="51" t="s">
        <v>37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2018-11-28T14:09:12Z</dcterms:modified>
  <cp:category/>
  <cp:version/>
  <cp:contentType/>
  <cp:contentStatus/>
</cp:coreProperties>
</file>