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<sst xmlns="http://schemas.openxmlformats.org/spreadsheetml/2006/main" count="251" uniqueCount="130">
  <si>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</si>
  <si>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</si>
  <si>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</si>
  <si>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</si>
  <si>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</si>
  <si>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</si>
  <si>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</si>
  <si>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</si>
  <si>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</si>
  <si>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</si>
  <si>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</si>
  <si>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</si>
  <si>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</si>
  <si>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</si>
  <si>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</si>
  <si>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</si>
  <si>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</si>
  <si>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</si>
  <si>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</si>
  <si>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</si>
  <si>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</si>
  <si>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</si>
  <si>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</si>
  <si>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</si>
  <si>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</si>
  <si>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</si>
  <si>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</si>
  <si>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</si>
  <si>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</si>
  <si>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6333</t>
  </si>
  <si>
    <t>J210</t>
  </si>
  <si>
    <t>FVETS2018</t>
  </si>
  <si>
    <t>VET CONFERENCE (JUL 18 - 23, 2018)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</si>
  <si>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</si>
  <si>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</si>
  <si>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</si>
  <si>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</si>
  <si>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</si>
  <si>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</si>
  <si>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</si>
  <si>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</si>
  <si>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</si>
  <si>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</si>
  <si>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</si>
  <si>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</si>
  <si>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</si>
  <si>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</si>
  <si>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</si>
  <si>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</si>
  <si>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</si>
  <si>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</si>
  <si>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</si>
  <si>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</si>
  <si>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</si>
  <si>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</si>
  <si>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</si>
  <si>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</si>
  <si>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</si>
  <si>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</si>
  <si>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</si>
  <si>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</si>
  <si>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</si>
  <si>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</si>
  <si>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</si>
  <si>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</si>
  <si>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</si>
  <si>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</si>
  <si>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</si>
  <si>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</si>
  <si>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</si>
  <si>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</si>
  <si>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</si>
  <si>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</si>
  <si>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</si>
  <si>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</si>
  <si>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</si>
  <si>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</si>
  <si>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</si>
  <si>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</si>
  <si>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</si>
  <si>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</si>
  <si>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</si>
  <si>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</si>
  <si>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</si>
  <si>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</si>
  <si>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</si>
  <si>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</si>
  <si>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</si>
  <si>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</si>
  <si>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</si>
  <si>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</si>
  <si>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</si>
  <si>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</si>
  <si>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</si>
  <si>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</si>
  <si>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</si>
  <si>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</si>
  <si>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</si>
  <si>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</si>
  <si>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</si>
  <si>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</si>
  <si>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</si>
  <si>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</si>
  <si>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</si>
  <si>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</si>
  <si>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</si>
  <si>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</si>
  <si>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</si>
  <si>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</si>
  <si>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</si>
  <si>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</si>
  <si>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</si>
  <si>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</si>
  <si>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</si>
  <si>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</si>
  <si>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</si>
  <si>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20CCLAWVETSUI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</si>
  <si>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</si>
  <si>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</si>
  <si>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</si>
  <si>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</si>
  <si>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</si>
  <si>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</si>
  <si>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</si>
  <si>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</si>
  <si>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OPERATION ABLE</t>
  </si>
  <si>
    <t>DCSSCSEP20</t>
  </si>
  <si>
    <t>7003-0006</t>
  </si>
  <si>
    <t>J446</t>
  </si>
  <si>
    <t>BUDGET#8 FY20 DECEMBER 4,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</si>
</sst>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A86" sqref="A86:IV87"/>
    </sheetView>
  </sheetViews>
  <sheetFormatPr defaultColWidth="9.140625" defaultRowHeight="12.75"/>
  <cols>
    <col min="1" max="1" width="61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4" width="18.57421875" style="4" hidden="1" customWidth="1"/>
    <col min="15" max="15" width="18.57421875" style="4" customWidth="1"/>
    <col min="16" max="16" width="15.00390625" style="3" hidden="1" customWidth="1"/>
    <col min="17" max="16384" width="9.140625" style="3" customWidth="1"/>
  </cols>
  <sheetData>
    <row r="1" spans="1:15" ht="20.25">
      <c r="A1" s="3" t="s">
        <v>12</v>
      </c>
      <c r="B1" s="77" t="s">
        <v>10</v>
      </c>
      <c r="C1" s="78"/>
      <c r="D1" s="78"/>
      <c r="E1" s="78"/>
      <c r="F1" s="78"/>
      <c r="G1" s="78"/>
      <c r="H1" s="49"/>
      <c r="I1" s="49"/>
      <c r="J1" s="49"/>
      <c r="K1" s="49"/>
      <c r="L1" s="49"/>
      <c r="M1" s="49"/>
      <c r="N1" s="49"/>
      <c r="O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47</v>
      </c>
      <c r="H5" s="53" t="s">
        <v>56</v>
      </c>
      <c r="I5" s="53" t="s">
        <v>66</v>
      </c>
      <c r="J5" s="53" t="s">
        <v>74</v>
      </c>
      <c r="K5" s="53" t="s">
        <v>86</v>
      </c>
      <c r="L5" s="53" t="s">
        <v>102</v>
      </c>
      <c r="M5" s="53" t="s">
        <v>105</v>
      </c>
      <c r="N5" s="53" t="s">
        <v>115</v>
      </c>
      <c r="O5" s="53" t="s">
        <v>124</v>
      </c>
      <c r="P5" s="9" t="s">
        <v>6</v>
      </c>
    </row>
    <row r="6" spans="1:16" s="21" customFormat="1" ht="16.5" hidden="1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54"/>
      <c r="O6" s="54"/>
      <c r="P6" s="37"/>
    </row>
    <row r="7" spans="1:16" s="21" customFormat="1" ht="16.5" hidden="1">
      <c r="A7" s="15" t="s">
        <v>85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21" customFormat="1" ht="16.5" hidden="1">
      <c r="A8" s="50" t="s">
        <v>75</v>
      </c>
      <c r="B8" s="51" t="s">
        <v>15</v>
      </c>
      <c r="C8" s="52" t="s">
        <v>76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18"/>
      <c r="O8" s="18"/>
      <c r="P8" s="46">
        <f>SUM(G8:L8)</f>
        <v>778366</v>
      </c>
    </row>
    <row r="9" spans="1:16" s="10" customFormat="1" ht="16.5" hidden="1">
      <c r="A9" s="50" t="s">
        <v>75</v>
      </c>
      <c r="B9" s="17" t="s">
        <v>62</v>
      </c>
      <c r="C9" s="52" t="s">
        <v>76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46">
        <f aca="true" t="shared" si="0" ref="P9:P23">SUM(G9:L9)</f>
        <v>1</v>
      </c>
    </row>
    <row r="10" spans="1:16" s="10" customFormat="1" ht="16.5" hidden="1">
      <c r="A10" s="50" t="s">
        <v>75</v>
      </c>
      <c r="B10" s="17" t="s">
        <v>63</v>
      </c>
      <c r="C10" s="52" t="s">
        <v>76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46">
        <f t="shared" si="0"/>
        <v>1</v>
      </c>
    </row>
    <row r="11" spans="1:16" s="23" customFormat="1" ht="15" hidden="1">
      <c r="A11" s="50" t="s">
        <v>77</v>
      </c>
      <c r="B11" s="51" t="s">
        <v>15</v>
      </c>
      <c r="C11" s="15" t="s">
        <v>78</v>
      </c>
      <c r="D11" s="47" t="s">
        <v>16</v>
      </c>
      <c r="E11" s="17" t="s">
        <v>79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18"/>
      <c r="O11" s="18"/>
      <c r="P11" s="46">
        <f t="shared" si="0"/>
        <v>108864</v>
      </c>
    </row>
    <row r="12" spans="1:16" s="10" customFormat="1" ht="16.5" hidden="1">
      <c r="A12" s="50" t="s">
        <v>77</v>
      </c>
      <c r="B12" s="17" t="s">
        <v>62</v>
      </c>
      <c r="C12" s="15" t="s">
        <v>78</v>
      </c>
      <c r="D12" s="47" t="s">
        <v>16</v>
      </c>
      <c r="E12" s="17" t="s">
        <v>79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46">
        <f t="shared" si="0"/>
        <v>1</v>
      </c>
    </row>
    <row r="13" spans="1:16" s="23" customFormat="1" ht="15" hidden="1">
      <c r="A13" s="50" t="s">
        <v>77</v>
      </c>
      <c r="B13" s="17" t="s">
        <v>63</v>
      </c>
      <c r="C13" s="15" t="s">
        <v>78</v>
      </c>
      <c r="D13" s="47" t="s">
        <v>16</v>
      </c>
      <c r="E13" s="17" t="s">
        <v>79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46">
        <f t="shared" si="0"/>
        <v>1</v>
      </c>
    </row>
    <row r="14" spans="1:16" s="23" customFormat="1" ht="16.5" hidden="1">
      <c r="A14" s="50" t="s">
        <v>98</v>
      </c>
      <c r="B14" s="51" t="s">
        <v>15</v>
      </c>
      <c r="C14" s="31" t="s">
        <v>99</v>
      </c>
      <c r="D14" s="47" t="s">
        <v>16</v>
      </c>
      <c r="E14" s="17" t="s">
        <v>79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18"/>
      <c r="O14" s="18"/>
      <c r="P14" s="46">
        <f t="shared" si="0"/>
        <v>580376</v>
      </c>
    </row>
    <row r="15" spans="1:16" s="23" customFormat="1" ht="16.5" hidden="1">
      <c r="A15" s="50" t="s">
        <v>98</v>
      </c>
      <c r="B15" s="17" t="s">
        <v>62</v>
      </c>
      <c r="C15" s="31" t="s">
        <v>99</v>
      </c>
      <c r="D15" s="47" t="s">
        <v>16</v>
      </c>
      <c r="E15" s="17" t="s">
        <v>79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46">
        <f t="shared" si="0"/>
        <v>1</v>
      </c>
    </row>
    <row r="16" spans="1:16" s="23" customFormat="1" ht="16.5" hidden="1">
      <c r="A16" s="50" t="s">
        <v>98</v>
      </c>
      <c r="B16" s="17" t="s">
        <v>63</v>
      </c>
      <c r="C16" s="31" t="s">
        <v>99</v>
      </c>
      <c r="D16" s="47" t="s">
        <v>16</v>
      </c>
      <c r="E16" s="17" t="s">
        <v>79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46">
        <f t="shared" si="0"/>
        <v>1</v>
      </c>
    </row>
    <row r="17" spans="1:16" s="23" customFormat="1" ht="15" hidden="1">
      <c r="A17" s="50" t="s">
        <v>80</v>
      </c>
      <c r="B17" s="51" t="s">
        <v>15</v>
      </c>
      <c r="C17" s="15" t="s">
        <v>81</v>
      </c>
      <c r="D17" s="47" t="s">
        <v>17</v>
      </c>
      <c r="E17" s="17" t="s">
        <v>82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18"/>
      <c r="O17" s="18"/>
      <c r="P17" s="46">
        <f t="shared" si="0"/>
        <v>106438</v>
      </c>
    </row>
    <row r="18" spans="1:16" s="10" customFormat="1" ht="16.5" hidden="1">
      <c r="A18" s="50" t="s">
        <v>80</v>
      </c>
      <c r="B18" s="17" t="s">
        <v>62</v>
      </c>
      <c r="C18" s="15" t="s">
        <v>81</v>
      </c>
      <c r="D18" s="47" t="s">
        <v>17</v>
      </c>
      <c r="E18" s="17" t="s">
        <v>82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46">
        <f t="shared" si="0"/>
        <v>1</v>
      </c>
    </row>
    <row r="19" spans="1:16" s="10" customFormat="1" ht="16.5" hidden="1">
      <c r="A19" s="50" t="s">
        <v>80</v>
      </c>
      <c r="B19" s="17" t="s">
        <v>63</v>
      </c>
      <c r="C19" s="15" t="s">
        <v>81</v>
      </c>
      <c r="D19" s="47" t="s">
        <v>17</v>
      </c>
      <c r="E19" s="17" t="s">
        <v>82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46">
        <f t="shared" si="0"/>
        <v>1</v>
      </c>
    </row>
    <row r="20" spans="1:16" s="10" customFormat="1" ht="16.5" hidden="1">
      <c r="A20" s="50" t="s">
        <v>100</v>
      </c>
      <c r="B20" s="51" t="s">
        <v>15</v>
      </c>
      <c r="C20" s="31" t="s">
        <v>101</v>
      </c>
      <c r="D20" s="47" t="s">
        <v>17</v>
      </c>
      <c r="E20" s="17" t="s">
        <v>82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18"/>
      <c r="O20" s="18"/>
      <c r="P20" s="46">
        <f t="shared" si="0"/>
        <v>504658</v>
      </c>
    </row>
    <row r="21" spans="1:16" s="10" customFormat="1" ht="16.5" hidden="1">
      <c r="A21" s="50" t="s">
        <v>100</v>
      </c>
      <c r="B21" s="17" t="s">
        <v>62</v>
      </c>
      <c r="C21" s="31" t="s">
        <v>101</v>
      </c>
      <c r="D21" s="47" t="s">
        <v>17</v>
      </c>
      <c r="E21" s="17" t="s">
        <v>82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46">
        <f t="shared" si="0"/>
        <v>1</v>
      </c>
    </row>
    <row r="22" spans="1:16" s="10" customFormat="1" ht="16.5" hidden="1">
      <c r="A22" s="50" t="s">
        <v>100</v>
      </c>
      <c r="B22" s="17" t="s">
        <v>63</v>
      </c>
      <c r="C22" s="31" t="s">
        <v>101</v>
      </c>
      <c r="D22" s="47" t="s">
        <v>17</v>
      </c>
      <c r="E22" s="17" t="s">
        <v>82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46">
        <f t="shared" si="0"/>
        <v>1</v>
      </c>
    </row>
    <row r="23" spans="1:16" s="10" customFormat="1" ht="16.5" hidden="1">
      <c r="A23" s="50" t="s">
        <v>28</v>
      </c>
      <c r="B23" s="17"/>
      <c r="C23" s="15"/>
      <c r="D23" s="47" t="s">
        <v>17</v>
      </c>
      <c r="E23" s="17" t="s">
        <v>29</v>
      </c>
      <c r="F23" s="47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46">
        <f t="shared" si="0"/>
        <v>0</v>
      </c>
    </row>
    <row r="24" spans="1:16" s="21" customFormat="1" ht="16.5" hidden="1">
      <c r="A24" s="22"/>
      <c r="B24" s="17"/>
      <c r="C24" s="31"/>
      <c r="D24" s="31"/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46">
        <f aca="true" t="shared" si="1" ref="P24:P67">SUM(G24:J24)</f>
        <v>0</v>
      </c>
    </row>
    <row r="25" spans="1:16" s="21" customFormat="1" ht="16.5" hidden="1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18"/>
      <c r="O25" s="18"/>
      <c r="P25" s="46">
        <f t="shared" si="1"/>
        <v>0</v>
      </c>
    </row>
    <row r="26" spans="1:16" s="21" customFormat="1" ht="16.5" hidden="1">
      <c r="A26" s="22" t="s">
        <v>48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18"/>
      <c r="P26" s="46">
        <f t="shared" si="1"/>
        <v>0</v>
      </c>
    </row>
    <row r="27" spans="1:16" s="21" customFormat="1" ht="16.5" hidden="1">
      <c r="A27" s="65" t="s">
        <v>43</v>
      </c>
      <c r="B27" s="17" t="s">
        <v>15</v>
      </c>
      <c r="C27" s="56" t="s">
        <v>53</v>
      </c>
      <c r="D27" s="56" t="s">
        <v>44</v>
      </c>
      <c r="E27" s="56" t="s">
        <v>49</v>
      </c>
      <c r="F27" s="17" t="s">
        <v>20</v>
      </c>
      <c r="G27" s="18">
        <v>95000</v>
      </c>
      <c r="H27" s="18"/>
      <c r="I27" s="18"/>
      <c r="J27" s="18"/>
      <c r="K27" s="18"/>
      <c r="L27" s="18"/>
      <c r="M27" s="18"/>
      <c r="N27" s="18"/>
      <c r="O27" s="18"/>
      <c r="P27" s="46">
        <f t="shared" si="1"/>
        <v>95000</v>
      </c>
    </row>
    <row r="28" spans="1:16" s="21" customFormat="1" ht="16.5" hidden="1">
      <c r="A28" s="55" t="s">
        <v>18</v>
      </c>
      <c r="B28" s="17" t="s">
        <v>15</v>
      </c>
      <c r="C28" s="56" t="s">
        <v>54</v>
      </c>
      <c r="D28" s="56" t="s">
        <v>19</v>
      </c>
      <c r="E28" s="56" t="s">
        <v>50</v>
      </c>
      <c r="F28" s="15" t="s">
        <v>20</v>
      </c>
      <c r="G28" s="18">
        <v>227598</v>
      </c>
      <c r="H28" s="18"/>
      <c r="I28" s="18"/>
      <c r="J28" s="18"/>
      <c r="K28" s="18"/>
      <c r="L28" s="18"/>
      <c r="M28" s="18"/>
      <c r="N28" s="18"/>
      <c r="O28" s="18"/>
      <c r="P28" s="46">
        <f t="shared" si="1"/>
        <v>227598</v>
      </c>
    </row>
    <row r="29" spans="1:16" s="21" customFormat="1" ht="16.5" hidden="1">
      <c r="A29" s="55"/>
      <c r="B29" s="17"/>
      <c r="C29" s="47"/>
      <c r="D29" s="47" t="s">
        <v>34</v>
      </c>
      <c r="E29" s="47" t="s">
        <v>35</v>
      </c>
      <c r="F29" s="17" t="s">
        <v>20</v>
      </c>
      <c r="G29" s="18"/>
      <c r="H29" s="18"/>
      <c r="I29" s="18"/>
      <c r="J29" s="18"/>
      <c r="K29" s="18"/>
      <c r="L29" s="18"/>
      <c r="M29" s="18"/>
      <c r="N29" s="18"/>
      <c r="O29" s="18"/>
      <c r="P29" s="46">
        <f t="shared" si="1"/>
        <v>0</v>
      </c>
    </row>
    <row r="30" spans="1:16" s="21" customFormat="1" ht="16.5">
      <c r="A30" s="22"/>
      <c r="B30" s="17"/>
      <c r="C30" s="31"/>
      <c r="D30" s="31"/>
      <c r="E30" s="31"/>
      <c r="F30" s="31"/>
      <c r="G30" s="18"/>
      <c r="H30" s="18"/>
      <c r="I30" s="18"/>
      <c r="J30" s="18"/>
      <c r="K30" s="18"/>
      <c r="L30" s="18"/>
      <c r="M30" s="18"/>
      <c r="N30" s="18"/>
      <c r="O30" s="18"/>
      <c r="P30" s="46">
        <f t="shared" si="1"/>
        <v>0</v>
      </c>
    </row>
    <row r="31" spans="1:16" s="21" customFormat="1" ht="16.5">
      <c r="A31" s="32" t="s">
        <v>8</v>
      </c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46">
        <f t="shared" si="1"/>
        <v>0</v>
      </c>
    </row>
    <row r="32" spans="1:16" s="21" customFormat="1" ht="16.5">
      <c r="A32" s="15" t="s">
        <v>65</v>
      </c>
      <c r="B32" s="11"/>
      <c r="C32" s="12"/>
      <c r="D32" s="12"/>
      <c r="E32" s="13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46">
        <f t="shared" si="1"/>
        <v>0</v>
      </c>
    </row>
    <row r="33" spans="1:16" s="21" customFormat="1" ht="16.5" hidden="1">
      <c r="A33" s="22" t="s">
        <v>21</v>
      </c>
      <c r="B33" s="17" t="s">
        <v>59</v>
      </c>
      <c r="C33" s="56" t="s">
        <v>60</v>
      </c>
      <c r="D33" s="56" t="s">
        <v>22</v>
      </c>
      <c r="E33" s="57" t="s">
        <v>61</v>
      </c>
      <c r="F33" s="17">
        <v>17.207</v>
      </c>
      <c r="G33" s="18"/>
      <c r="H33" s="18">
        <f>517234-2</f>
        <v>517232</v>
      </c>
      <c r="I33" s="18"/>
      <c r="J33" s="18"/>
      <c r="K33" s="18"/>
      <c r="L33" s="18"/>
      <c r="M33" s="18"/>
      <c r="N33" s="18"/>
      <c r="O33" s="18"/>
      <c r="P33" s="46">
        <f t="shared" si="1"/>
        <v>517232</v>
      </c>
    </row>
    <row r="34" spans="1:16" s="21" customFormat="1" ht="16.5" hidden="1">
      <c r="A34" s="22" t="s">
        <v>21</v>
      </c>
      <c r="B34" s="17" t="s">
        <v>62</v>
      </c>
      <c r="C34" s="56" t="s">
        <v>60</v>
      </c>
      <c r="D34" s="56" t="s">
        <v>22</v>
      </c>
      <c r="E34" s="57" t="s">
        <v>61</v>
      </c>
      <c r="F34" s="17">
        <v>17.207</v>
      </c>
      <c r="G34" s="18"/>
      <c r="H34" s="18">
        <v>1</v>
      </c>
      <c r="I34" s="18"/>
      <c r="J34" s="18"/>
      <c r="K34" s="18"/>
      <c r="L34" s="18"/>
      <c r="M34" s="18"/>
      <c r="N34" s="18"/>
      <c r="O34" s="18"/>
      <c r="P34" s="46">
        <f t="shared" si="1"/>
        <v>1</v>
      </c>
    </row>
    <row r="35" spans="1:16" s="21" customFormat="1" ht="16.5" hidden="1">
      <c r="A35" s="22" t="s">
        <v>21</v>
      </c>
      <c r="B35" s="17" t="s">
        <v>63</v>
      </c>
      <c r="C35" s="56" t="s">
        <v>60</v>
      </c>
      <c r="D35" s="56" t="s">
        <v>22</v>
      </c>
      <c r="E35" s="57" t="s">
        <v>61</v>
      </c>
      <c r="F35" s="17">
        <v>17.207</v>
      </c>
      <c r="G35" s="18"/>
      <c r="H35" s="18">
        <v>1</v>
      </c>
      <c r="I35" s="18"/>
      <c r="J35" s="18"/>
      <c r="K35" s="18"/>
      <c r="L35" s="18"/>
      <c r="M35" s="18"/>
      <c r="N35" s="18"/>
      <c r="O35" s="18"/>
      <c r="P35" s="46">
        <f t="shared" si="1"/>
        <v>1</v>
      </c>
    </row>
    <row r="36" spans="1:16" s="21" customFormat="1" ht="16.5" hidden="1">
      <c r="A36" s="22" t="s">
        <v>23</v>
      </c>
      <c r="B36" s="17" t="s">
        <v>59</v>
      </c>
      <c r="C36" s="56" t="s">
        <v>60</v>
      </c>
      <c r="D36" s="56" t="s">
        <v>22</v>
      </c>
      <c r="E36" s="57" t="s">
        <v>64</v>
      </c>
      <c r="F36" s="17" t="s">
        <v>24</v>
      </c>
      <c r="G36" s="18"/>
      <c r="H36" s="18">
        <f>44540-2</f>
        <v>44538</v>
      </c>
      <c r="I36" s="18"/>
      <c r="J36" s="18"/>
      <c r="K36" s="18"/>
      <c r="L36" s="18"/>
      <c r="M36" s="18"/>
      <c r="N36" s="18"/>
      <c r="O36" s="18"/>
      <c r="P36" s="46">
        <f t="shared" si="1"/>
        <v>44538</v>
      </c>
    </row>
    <row r="37" spans="1:16" s="21" customFormat="1" ht="16.5" hidden="1">
      <c r="A37" s="22" t="s">
        <v>23</v>
      </c>
      <c r="B37" s="17" t="s">
        <v>62</v>
      </c>
      <c r="C37" s="56" t="s">
        <v>60</v>
      </c>
      <c r="D37" s="56" t="s">
        <v>22</v>
      </c>
      <c r="E37" s="57" t="s">
        <v>64</v>
      </c>
      <c r="F37" s="17" t="s">
        <v>24</v>
      </c>
      <c r="G37" s="18"/>
      <c r="H37" s="18">
        <v>1</v>
      </c>
      <c r="I37" s="18"/>
      <c r="J37" s="18"/>
      <c r="K37" s="18"/>
      <c r="L37" s="18"/>
      <c r="M37" s="18"/>
      <c r="N37" s="18"/>
      <c r="O37" s="18"/>
      <c r="P37" s="46">
        <f t="shared" si="1"/>
        <v>1</v>
      </c>
    </row>
    <row r="38" spans="1:16" s="21" customFormat="1" ht="16.5" hidden="1">
      <c r="A38" s="22" t="s">
        <v>23</v>
      </c>
      <c r="B38" s="17" t="s">
        <v>63</v>
      </c>
      <c r="C38" s="56" t="s">
        <v>60</v>
      </c>
      <c r="D38" s="56" t="s">
        <v>22</v>
      </c>
      <c r="E38" s="57" t="s">
        <v>64</v>
      </c>
      <c r="F38" s="17" t="s">
        <v>24</v>
      </c>
      <c r="G38" s="18"/>
      <c r="H38" s="18">
        <v>1</v>
      </c>
      <c r="I38" s="18"/>
      <c r="J38" s="18"/>
      <c r="K38" s="18"/>
      <c r="L38" s="18"/>
      <c r="M38" s="18"/>
      <c r="N38" s="18"/>
      <c r="O38" s="18"/>
      <c r="P38" s="46">
        <f t="shared" si="1"/>
        <v>1</v>
      </c>
    </row>
    <row r="39" spans="1:16" s="21" customFormat="1" ht="16.5" hidden="1">
      <c r="A39" s="59" t="s">
        <v>25</v>
      </c>
      <c r="B39" s="17" t="s">
        <v>106</v>
      </c>
      <c r="C39" s="56" t="s">
        <v>107</v>
      </c>
      <c r="D39" s="61" t="s">
        <v>108</v>
      </c>
      <c r="E39" s="62" t="s">
        <v>109</v>
      </c>
      <c r="F39" s="60" t="s">
        <v>26</v>
      </c>
      <c r="G39" s="18"/>
      <c r="H39" s="18"/>
      <c r="I39" s="18"/>
      <c r="J39" s="18"/>
      <c r="K39" s="18"/>
      <c r="L39" s="18"/>
      <c r="M39" s="18">
        <v>11885.82</v>
      </c>
      <c r="N39" s="18"/>
      <c r="O39" s="18"/>
      <c r="P39" s="46">
        <f>SUM(L39:M39)</f>
        <v>11885.82</v>
      </c>
    </row>
    <row r="40" spans="1:16" s="21" customFormat="1" ht="16.5" hidden="1">
      <c r="A40" s="59" t="s">
        <v>33</v>
      </c>
      <c r="B40" s="17" t="s">
        <v>110</v>
      </c>
      <c r="C40" s="47" t="s">
        <v>111</v>
      </c>
      <c r="D40" s="47" t="s">
        <v>112</v>
      </c>
      <c r="E40" s="47" t="s">
        <v>113</v>
      </c>
      <c r="F40" s="17" t="s">
        <v>20</v>
      </c>
      <c r="G40" s="18"/>
      <c r="H40" s="18"/>
      <c r="I40" s="18"/>
      <c r="J40" s="18"/>
      <c r="K40" s="18"/>
      <c r="L40" s="18"/>
      <c r="M40" s="18">
        <v>2669.72</v>
      </c>
      <c r="N40" s="18"/>
      <c r="O40" s="18"/>
      <c r="P40" s="46">
        <f>SUM(L40:M40)</f>
        <v>2669.72</v>
      </c>
    </row>
    <row r="41" spans="1:16" s="21" customFormat="1" ht="16.5" hidden="1">
      <c r="A41" s="74" t="s">
        <v>36</v>
      </c>
      <c r="B41" s="17"/>
      <c r="C41" s="64"/>
      <c r="D41" s="64"/>
      <c r="E41" s="64"/>
      <c r="F41" s="60" t="s">
        <v>20</v>
      </c>
      <c r="G41" s="18"/>
      <c r="H41" s="18"/>
      <c r="I41" s="18"/>
      <c r="J41" s="18"/>
      <c r="K41" s="18"/>
      <c r="L41" s="18"/>
      <c r="M41" s="18"/>
      <c r="N41" s="18"/>
      <c r="O41" s="18"/>
      <c r="P41" s="46">
        <f t="shared" si="1"/>
        <v>0</v>
      </c>
    </row>
    <row r="42" spans="1:16" s="21" customFormat="1" ht="16.5" hidden="1">
      <c r="A42" s="59" t="s">
        <v>37</v>
      </c>
      <c r="B42" s="17" t="s">
        <v>59</v>
      </c>
      <c r="C42" s="70" t="s">
        <v>87</v>
      </c>
      <c r="D42" s="70" t="s">
        <v>88</v>
      </c>
      <c r="E42" s="70" t="s">
        <v>89</v>
      </c>
      <c r="F42" s="17" t="s">
        <v>20</v>
      </c>
      <c r="G42" s="18"/>
      <c r="H42" s="18"/>
      <c r="I42" s="18"/>
      <c r="J42" s="18"/>
      <c r="K42" s="71">
        <v>3050</v>
      </c>
      <c r="L42" s="71"/>
      <c r="M42" s="71"/>
      <c r="N42" s="71"/>
      <c r="O42" s="71"/>
      <c r="P42" s="46">
        <f>SUM(J42:K42)</f>
        <v>3050</v>
      </c>
    </row>
    <row r="43" spans="1:16" s="21" customFormat="1" ht="16.5" hidden="1">
      <c r="A43" s="59" t="s">
        <v>38</v>
      </c>
      <c r="B43" s="17" t="s">
        <v>59</v>
      </c>
      <c r="C43" s="70" t="s">
        <v>90</v>
      </c>
      <c r="D43" s="73" t="s">
        <v>97</v>
      </c>
      <c r="E43" s="70" t="s">
        <v>91</v>
      </c>
      <c r="F43" s="17" t="s">
        <v>20</v>
      </c>
      <c r="G43" s="18"/>
      <c r="H43" s="18"/>
      <c r="I43" s="18"/>
      <c r="J43" s="18"/>
      <c r="K43" s="71">
        <v>1648.37</v>
      </c>
      <c r="L43" s="71"/>
      <c r="M43" s="71"/>
      <c r="N43" s="71"/>
      <c r="O43" s="71"/>
      <c r="P43" s="46">
        <f>SUM(J43:K43)</f>
        <v>1648.37</v>
      </c>
    </row>
    <row r="44" spans="1:16" s="21" customFormat="1" ht="16.5">
      <c r="A44" s="76" t="s">
        <v>125</v>
      </c>
      <c r="B44" s="17" t="s">
        <v>59</v>
      </c>
      <c r="C44" s="47" t="s">
        <v>126</v>
      </c>
      <c r="D44" s="47" t="s">
        <v>127</v>
      </c>
      <c r="E44" s="15" t="s">
        <v>128</v>
      </c>
      <c r="F44" s="17" t="s">
        <v>20</v>
      </c>
      <c r="G44" s="18"/>
      <c r="H44" s="18"/>
      <c r="I44" s="18"/>
      <c r="J44" s="18"/>
      <c r="K44" s="71"/>
      <c r="L44" s="71"/>
      <c r="M44" s="71"/>
      <c r="N44" s="71"/>
      <c r="O44" s="71">
        <v>2006.95</v>
      </c>
      <c r="P44" s="16">
        <f>SUM(N44:O44)</f>
        <v>2006.95</v>
      </c>
    </row>
    <row r="45" spans="1:16" s="21" customFormat="1" ht="16.5">
      <c r="A45" s="22"/>
      <c r="B45" s="60"/>
      <c r="C45" s="64"/>
      <c r="D45" s="64"/>
      <c r="E45" s="64"/>
      <c r="F45" s="60"/>
      <c r="G45" s="18"/>
      <c r="H45" s="18"/>
      <c r="I45" s="18"/>
      <c r="J45" s="18"/>
      <c r="K45" s="18"/>
      <c r="L45" s="18"/>
      <c r="M45" s="18"/>
      <c r="N45" s="18"/>
      <c r="O45" s="18"/>
      <c r="P45" s="46">
        <f t="shared" si="1"/>
        <v>0</v>
      </c>
    </row>
    <row r="46" spans="1:16" s="21" customFormat="1" ht="16.5" hidden="1">
      <c r="A46" s="32" t="s">
        <v>8</v>
      </c>
      <c r="B46" s="60"/>
      <c r="C46" s="64"/>
      <c r="D46" s="64"/>
      <c r="E46" s="64"/>
      <c r="F46" s="60"/>
      <c r="G46" s="18"/>
      <c r="H46" s="18"/>
      <c r="I46" s="18"/>
      <c r="J46" s="18"/>
      <c r="K46" s="18"/>
      <c r="L46" s="18"/>
      <c r="M46" s="18"/>
      <c r="N46" s="18"/>
      <c r="O46" s="18"/>
      <c r="P46" s="46">
        <f t="shared" si="1"/>
        <v>0</v>
      </c>
    </row>
    <row r="47" spans="1:16" s="21" customFormat="1" ht="16.5" hidden="1">
      <c r="A47" s="15" t="s">
        <v>42</v>
      </c>
      <c r="B47" s="60"/>
      <c r="C47" s="64"/>
      <c r="D47" s="64"/>
      <c r="E47" s="64"/>
      <c r="F47" s="60"/>
      <c r="G47" s="18"/>
      <c r="H47" s="18"/>
      <c r="I47" s="18"/>
      <c r="J47" s="18"/>
      <c r="K47" s="18"/>
      <c r="L47" s="18"/>
      <c r="M47" s="18"/>
      <c r="N47" s="18"/>
      <c r="O47" s="18"/>
      <c r="P47" s="46">
        <f t="shared" si="1"/>
        <v>0</v>
      </c>
    </row>
    <row r="48" spans="1:16" s="21" customFormat="1" ht="16.5" hidden="1">
      <c r="A48" s="50"/>
      <c r="B48" s="17"/>
      <c r="C48" s="56" t="s">
        <v>39</v>
      </c>
      <c r="D48" s="56" t="s">
        <v>40</v>
      </c>
      <c r="E48" s="57" t="s">
        <v>41</v>
      </c>
      <c r="F48" s="15">
        <v>17.245</v>
      </c>
      <c r="G48" s="18"/>
      <c r="H48" s="18"/>
      <c r="I48" s="18"/>
      <c r="J48" s="18"/>
      <c r="K48" s="18"/>
      <c r="L48" s="18"/>
      <c r="M48" s="18"/>
      <c r="N48" s="18"/>
      <c r="O48" s="18"/>
      <c r="P48" s="46">
        <f t="shared" si="1"/>
        <v>0</v>
      </c>
    </row>
    <row r="49" spans="1:16" s="21" customFormat="1" ht="16.5" hidden="1">
      <c r="A49" s="50"/>
      <c r="B49" s="17"/>
      <c r="C49" s="56" t="s">
        <v>39</v>
      </c>
      <c r="D49" s="56" t="s">
        <v>40</v>
      </c>
      <c r="E49" s="57" t="s">
        <v>41</v>
      </c>
      <c r="F49" s="15">
        <v>17.245</v>
      </c>
      <c r="G49" s="18"/>
      <c r="H49" s="18"/>
      <c r="I49" s="18"/>
      <c r="J49" s="18"/>
      <c r="K49" s="18"/>
      <c r="L49" s="18"/>
      <c r="M49" s="18"/>
      <c r="N49" s="18"/>
      <c r="O49" s="18"/>
      <c r="P49" s="46">
        <f t="shared" si="1"/>
        <v>0</v>
      </c>
    </row>
    <row r="50" spans="1:16" s="21" customFormat="1" ht="16.5" hidden="1">
      <c r="A50" s="50"/>
      <c r="B50" s="17"/>
      <c r="C50" s="56" t="s">
        <v>39</v>
      </c>
      <c r="D50" s="56" t="s">
        <v>40</v>
      </c>
      <c r="E50" s="57" t="s">
        <v>41</v>
      </c>
      <c r="F50" s="15">
        <v>17.245</v>
      </c>
      <c r="G50" s="18"/>
      <c r="H50" s="18"/>
      <c r="I50" s="18"/>
      <c r="J50" s="18"/>
      <c r="K50" s="18"/>
      <c r="L50" s="18"/>
      <c r="M50" s="18"/>
      <c r="N50" s="18"/>
      <c r="O50" s="18"/>
      <c r="P50" s="46">
        <f t="shared" si="1"/>
        <v>0</v>
      </c>
    </row>
    <row r="51" spans="1:16" s="21" customFormat="1" ht="16.5" hidden="1">
      <c r="A51" s="66"/>
      <c r="B51" s="67"/>
      <c r="C51" s="47" t="s">
        <v>45</v>
      </c>
      <c r="D51" s="47" t="s">
        <v>40</v>
      </c>
      <c r="E51" s="15" t="s">
        <v>46</v>
      </c>
      <c r="F51" s="47">
        <v>17.245</v>
      </c>
      <c r="G51" s="18"/>
      <c r="H51" s="18"/>
      <c r="I51" s="18"/>
      <c r="J51" s="18"/>
      <c r="K51" s="18"/>
      <c r="L51" s="18"/>
      <c r="M51" s="18"/>
      <c r="N51" s="18"/>
      <c r="O51" s="18"/>
      <c r="P51" s="46">
        <f t="shared" si="1"/>
        <v>0</v>
      </c>
    </row>
    <row r="52" spans="1:16" s="21" customFormat="1" ht="16.5" hidden="1">
      <c r="A52" s="66"/>
      <c r="B52" s="17"/>
      <c r="C52" s="47" t="s">
        <v>45</v>
      </c>
      <c r="D52" s="47" t="s">
        <v>40</v>
      </c>
      <c r="E52" s="15" t="s">
        <v>46</v>
      </c>
      <c r="F52" s="47">
        <v>17.245</v>
      </c>
      <c r="G52" s="18"/>
      <c r="H52" s="18"/>
      <c r="I52" s="18"/>
      <c r="J52" s="18"/>
      <c r="K52" s="18"/>
      <c r="L52" s="18"/>
      <c r="M52" s="18"/>
      <c r="N52" s="18"/>
      <c r="O52" s="18"/>
      <c r="P52" s="46">
        <f t="shared" si="1"/>
        <v>0</v>
      </c>
    </row>
    <row r="53" spans="1:16" s="21" customFormat="1" ht="16.5" hidden="1">
      <c r="A53" s="66"/>
      <c r="B53" s="17"/>
      <c r="C53" s="47" t="s">
        <v>45</v>
      </c>
      <c r="D53" s="47" t="s">
        <v>40</v>
      </c>
      <c r="E53" s="15" t="s">
        <v>46</v>
      </c>
      <c r="F53" s="47">
        <v>17.245</v>
      </c>
      <c r="G53" s="18"/>
      <c r="H53" s="18"/>
      <c r="I53" s="18"/>
      <c r="J53" s="18"/>
      <c r="K53" s="18"/>
      <c r="L53" s="18"/>
      <c r="M53" s="18"/>
      <c r="N53" s="18"/>
      <c r="O53" s="18"/>
      <c r="P53" s="46">
        <f t="shared" si="1"/>
        <v>0</v>
      </c>
    </row>
    <row r="54" spans="1:16" s="21" customFormat="1" ht="16.5" hidden="1">
      <c r="A54" s="22"/>
      <c r="B54" s="60"/>
      <c r="C54" s="61"/>
      <c r="D54" s="61"/>
      <c r="E54" s="62"/>
      <c r="F54" s="60"/>
      <c r="G54" s="18"/>
      <c r="H54" s="18"/>
      <c r="I54" s="18"/>
      <c r="J54" s="18"/>
      <c r="K54" s="18"/>
      <c r="L54" s="18"/>
      <c r="M54" s="18"/>
      <c r="N54" s="18"/>
      <c r="O54" s="18"/>
      <c r="P54" s="46">
        <f t="shared" si="1"/>
        <v>0</v>
      </c>
    </row>
    <row r="55" spans="1:16" s="21" customFormat="1" ht="16.5" hidden="1">
      <c r="A55" s="32" t="s">
        <v>8</v>
      </c>
      <c r="B55" s="60"/>
      <c r="C55" s="61"/>
      <c r="D55" s="61"/>
      <c r="E55" s="62"/>
      <c r="F55" s="60"/>
      <c r="G55" s="18"/>
      <c r="H55" s="18"/>
      <c r="I55" s="18"/>
      <c r="J55" s="18"/>
      <c r="K55" s="18"/>
      <c r="L55" s="18"/>
      <c r="M55" s="18"/>
      <c r="N55" s="18"/>
      <c r="O55" s="18"/>
      <c r="P55" s="46">
        <f t="shared" si="1"/>
        <v>0</v>
      </c>
    </row>
    <row r="56" spans="1:16" s="21" customFormat="1" ht="16.5" hidden="1">
      <c r="A56" s="15" t="s">
        <v>116</v>
      </c>
      <c r="B56" s="60"/>
      <c r="C56" s="61"/>
      <c r="D56" s="61"/>
      <c r="E56" s="62"/>
      <c r="F56" s="60"/>
      <c r="G56" s="18"/>
      <c r="H56" s="18"/>
      <c r="I56" s="18"/>
      <c r="J56" s="18"/>
      <c r="K56" s="18"/>
      <c r="L56" s="18"/>
      <c r="M56" s="18"/>
      <c r="N56" s="18"/>
      <c r="O56" s="18"/>
      <c r="P56" s="46">
        <f t="shared" si="1"/>
        <v>0</v>
      </c>
    </row>
    <row r="57" spans="1:16" s="21" customFormat="1" ht="16.5" hidden="1">
      <c r="A57" s="63" t="s">
        <v>118</v>
      </c>
      <c r="B57" s="17" t="s">
        <v>119</v>
      </c>
      <c r="C57" s="56" t="s">
        <v>120</v>
      </c>
      <c r="D57" s="56" t="s">
        <v>27</v>
      </c>
      <c r="E57" s="57" t="s">
        <v>121</v>
      </c>
      <c r="F57" s="75">
        <v>17.801</v>
      </c>
      <c r="G57" s="18"/>
      <c r="H57" s="18"/>
      <c r="I57" s="18"/>
      <c r="J57" s="18"/>
      <c r="K57" s="18"/>
      <c r="L57" s="18"/>
      <c r="M57" s="18"/>
      <c r="N57" s="18">
        <f>25946-1</f>
        <v>25945</v>
      </c>
      <c r="O57" s="18"/>
      <c r="P57" s="46">
        <f>SUM(M57:N57)</f>
        <v>25945</v>
      </c>
    </row>
    <row r="58" spans="1:16" s="21" customFormat="1" ht="16.5" hidden="1">
      <c r="A58" s="63" t="s">
        <v>118</v>
      </c>
      <c r="B58" s="17" t="s">
        <v>122</v>
      </c>
      <c r="C58" s="56" t="s">
        <v>120</v>
      </c>
      <c r="D58" s="56" t="s">
        <v>27</v>
      </c>
      <c r="E58" s="57" t="s">
        <v>121</v>
      </c>
      <c r="F58" s="75">
        <v>17.801</v>
      </c>
      <c r="G58" s="18"/>
      <c r="H58" s="18"/>
      <c r="I58" s="18"/>
      <c r="J58" s="18"/>
      <c r="K58" s="18"/>
      <c r="L58" s="18"/>
      <c r="M58" s="18"/>
      <c r="N58" s="18">
        <v>1</v>
      </c>
      <c r="O58" s="18"/>
      <c r="P58" s="46">
        <f aca="true" t="shared" si="2" ref="P58:P65">SUM(M58:N58)</f>
        <v>1</v>
      </c>
    </row>
    <row r="59" spans="1:16" s="21" customFormat="1" ht="16.5" hidden="1">
      <c r="A59" s="22" t="s">
        <v>32</v>
      </c>
      <c r="B59" s="17"/>
      <c r="C59" s="56" t="s">
        <v>31</v>
      </c>
      <c r="D59" s="56" t="s">
        <v>27</v>
      </c>
      <c r="E59" s="57" t="s">
        <v>30</v>
      </c>
      <c r="F59" s="17">
        <v>17.801</v>
      </c>
      <c r="G59" s="18"/>
      <c r="H59" s="18"/>
      <c r="I59" s="18"/>
      <c r="J59" s="18"/>
      <c r="K59" s="18"/>
      <c r="L59" s="18"/>
      <c r="M59" s="18"/>
      <c r="N59" s="18"/>
      <c r="O59" s="18"/>
      <c r="P59" s="46">
        <f t="shared" si="2"/>
        <v>0</v>
      </c>
    </row>
    <row r="60" spans="1:16" s="21" customFormat="1" ht="16.5" hidden="1">
      <c r="A60" s="58" t="s">
        <v>8</v>
      </c>
      <c r="B60" s="17"/>
      <c r="C60" s="56"/>
      <c r="D60" s="56"/>
      <c r="E60" s="57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46">
        <f t="shared" si="2"/>
        <v>0</v>
      </c>
    </row>
    <row r="61" spans="1:16" s="21" customFormat="1" ht="16.5" hidden="1">
      <c r="A61" s="15" t="s">
        <v>67</v>
      </c>
      <c r="B61" s="11"/>
      <c r="C61" s="12"/>
      <c r="D61" s="12"/>
      <c r="E61" s="13"/>
      <c r="F61" s="14"/>
      <c r="G61" s="18"/>
      <c r="H61" s="18"/>
      <c r="I61" s="18"/>
      <c r="J61" s="18"/>
      <c r="K61" s="18"/>
      <c r="L61" s="18"/>
      <c r="M61" s="18"/>
      <c r="N61" s="18"/>
      <c r="O61" s="18"/>
      <c r="P61" s="46">
        <f t="shared" si="2"/>
        <v>0</v>
      </c>
    </row>
    <row r="62" spans="1:16" s="21" customFormat="1" ht="16.5" hidden="1">
      <c r="A62" s="72" t="s">
        <v>94</v>
      </c>
      <c r="B62" s="17" t="s">
        <v>68</v>
      </c>
      <c r="C62" s="69" t="s">
        <v>69</v>
      </c>
      <c r="D62" s="47" t="s">
        <v>71</v>
      </c>
      <c r="E62" s="57" t="s">
        <v>70</v>
      </c>
      <c r="F62" s="15">
        <v>17.277</v>
      </c>
      <c r="G62" s="18"/>
      <c r="H62" s="18"/>
      <c r="I62" s="18">
        <v>326608</v>
      </c>
      <c r="J62" s="18"/>
      <c r="K62" s="18">
        <v>-1</v>
      </c>
      <c r="L62" s="18"/>
      <c r="M62" s="18"/>
      <c r="N62" s="18"/>
      <c r="O62" s="18"/>
      <c r="P62" s="46">
        <f t="shared" si="2"/>
        <v>0</v>
      </c>
    </row>
    <row r="63" spans="1:16" s="21" customFormat="1" ht="16.5" hidden="1">
      <c r="A63" s="72" t="s">
        <v>94</v>
      </c>
      <c r="B63" s="17" t="s">
        <v>95</v>
      </c>
      <c r="C63" s="69" t="s">
        <v>69</v>
      </c>
      <c r="D63" s="47" t="s">
        <v>71</v>
      </c>
      <c r="E63" s="57" t="s">
        <v>70</v>
      </c>
      <c r="F63" s="15">
        <v>17.277</v>
      </c>
      <c r="G63" s="18"/>
      <c r="H63" s="18"/>
      <c r="I63" s="18"/>
      <c r="J63" s="18"/>
      <c r="K63" s="18">
        <v>1</v>
      </c>
      <c r="L63" s="18"/>
      <c r="M63" s="18"/>
      <c r="N63" s="18"/>
      <c r="O63" s="18"/>
      <c r="P63" s="46">
        <f t="shared" si="2"/>
        <v>0</v>
      </c>
    </row>
    <row r="64" spans="1:16" s="21" customFormat="1" ht="16.5" hidden="1">
      <c r="A64" s="22"/>
      <c r="B64" s="17"/>
      <c r="C64" s="15"/>
      <c r="D64" s="15"/>
      <c r="E64" s="15"/>
      <c r="F64" s="15"/>
      <c r="G64" s="40"/>
      <c r="H64" s="40"/>
      <c r="I64" s="40"/>
      <c r="J64" s="40"/>
      <c r="K64" s="40"/>
      <c r="L64" s="40"/>
      <c r="M64" s="40"/>
      <c r="N64" s="40"/>
      <c r="O64" s="40"/>
      <c r="P64" s="46">
        <f t="shared" si="2"/>
        <v>0</v>
      </c>
    </row>
    <row r="65" spans="1:16" s="21" customFormat="1" ht="16.5" hidden="1">
      <c r="A65" s="22"/>
      <c r="B65" s="17"/>
      <c r="C65" s="15"/>
      <c r="D65" s="15"/>
      <c r="E65" s="15"/>
      <c r="F65" s="15"/>
      <c r="G65" s="40"/>
      <c r="H65" s="40"/>
      <c r="I65" s="40"/>
      <c r="J65" s="40"/>
      <c r="K65" s="40"/>
      <c r="L65" s="40"/>
      <c r="M65" s="40"/>
      <c r="N65" s="40"/>
      <c r="O65" s="40"/>
      <c r="P65" s="46">
        <f t="shared" si="2"/>
        <v>0</v>
      </c>
    </row>
    <row r="66" spans="1:16" s="10" customFormat="1" ht="17.25" thickBot="1">
      <c r="A66" s="50"/>
      <c r="B66" s="17"/>
      <c r="C66" s="56"/>
      <c r="D66" s="56"/>
      <c r="E66" s="57"/>
      <c r="F66" s="15"/>
      <c r="G66" s="40"/>
      <c r="H66" s="40"/>
      <c r="I66" s="40"/>
      <c r="J66" s="40"/>
      <c r="K66" s="40"/>
      <c r="L66" s="40"/>
      <c r="M66" s="40"/>
      <c r="N66" s="40"/>
      <c r="O66" s="40"/>
      <c r="P66" s="46">
        <f t="shared" si="1"/>
        <v>0</v>
      </c>
    </row>
    <row r="67" spans="1:16" s="10" customFormat="1" ht="17.25" thickBot="1">
      <c r="A67" s="41" t="s">
        <v>0</v>
      </c>
      <c r="B67" s="42"/>
      <c r="C67" s="43"/>
      <c r="D67" s="43"/>
      <c r="E67" s="43"/>
      <c r="F67" s="44"/>
      <c r="G67" s="45">
        <f>SUM(G8:G66)</f>
        <v>322598</v>
      </c>
      <c r="H67" s="68">
        <f>SUM(H6:H66)</f>
        <v>561774</v>
      </c>
      <c r="I67" s="68">
        <f>SUM(I60:I66)</f>
        <v>326608</v>
      </c>
      <c r="J67" s="68">
        <f>SUM(J7:J66)</f>
        <v>991378</v>
      </c>
      <c r="K67" s="68">
        <f>SUM(K31:K66)</f>
        <v>4698.37</v>
      </c>
      <c r="L67" s="68">
        <f>SUM(L6:L24)</f>
        <v>1087334</v>
      </c>
      <c r="M67" s="68">
        <f>SUM(M30:M66)</f>
        <v>14555.539999999999</v>
      </c>
      <c r="N67" s="68">
        <f>SUM(N55:N66)</f>
        <v>25946</v>
      </c>
      <c r="O67" s="68">
        <f>SUM(O30:O66)</f>
        <v>2006.95</v>
      </c>
      <c r="P67" s="46">
        <f t="shared" si="1"/>
        <v>2202358</v>
      </c>
    </row>
    <row r="68" spans="1:16" s="10" customFormat="1" ht="16.5">
      <c r="A68" s="24"/>
      <c r="B68" s="24"/>
      <c r="C68" s="25"/>
      <c r="D68" s="25"/>
      <c r="E68" s="25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spans="1:15" s="10" customFormat="1" ht="16.5">
      <c r="A69" s="23" t="s">
        <v>9</v>
      </c>
      <c r="C69" s="29"/>
      <c r="D69" s="29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0" customFormat="1" ht="16.5" hidden="1">
      <c r="A70" s="19" t="s">
        <v>55</v>
      </c>
      <c r="C70" s="29"/>
      <c r="D70" s="29"/>
      <c r="E70" s="29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0" customFormat="1" ht="16.5" hidden="1">
      <c r="A71" s="20" t="s">
        <v>52</v>
      </c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s="10" customFormat="1" ht="16.5" hidden="1">
      <c r="A72" s="23" t="s">
        <v>51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s="10" customFormat="1" ht="16.5" hidden="1">
      <c r="A73" s="23" t="s">
        <v>57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s="10" customFormat="1" ht="16.5" hidden="1">
      <c r="A74" s="23" t="s">
        <v>58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ht="15" hidden="1">
      <c r="A75" s="23" t="s">
        <v>73</v>
      </c>
    </row>
    <row r="76" ht="15" hidden="1">
      <c r="A76" s="23" t="s">
        <v>72</v>
      </c>
    </row>
    <row r="77" ht="15" hidden="1">
      <c r="A77" s="23" t="s">
        <v>84</v>
      </c>
    </row>
    <row r="78" ht="15" hidden="1">
      <c r="A78" s="23" t="s">
        <v>83</v>
      </c>
    </row>
    <row r="79" ht="15" hidden="1">
      <c r="A79" s="23" t="s">
        <v>96</v>
      </c>
    </row>
    <row r="80" ht="15" hidden="1">
      <c r="A80" s="23" t="s">
        <v>92</v>
      </c>
    </row>
    <row r="81" ht="15" hidden="1">
      <c r="A81" s="23" t="s">
        <v>93</v>
      </c>
    </row>
    <row r="82" ht="15" hidden="1">
      <c r="A82" s="23" t="s">
        <v>103</v>
      </c>
    </row>
    <row r="83" ht="15" hidden="1">
      <c r="A83" s="23" t="s">
        <v>104</v>
      </c>
    </row>
    <row r="84" ht="15" hidden="1">
      <c r="A84" s="23" t="s">
        <v>114</v>
      </c>
    </row>
    <row r="85" ht="15" hidden="1">
      <c r="A85" s="23" t="s">
        <v>92</v>
      </c>
    </row>
    <row r="86" ht="15" hidden="1">
      <c r="A86" s="23" t="s">
        <v>123</v>
      </c>
    </row>
    <row r="87" ht="15" hidden="1">
      <c r="A87" s="23" t="s">
        <v>117</v>
      </c>
    </row>
    <row r="88" ht="15">
      <c r="A88" s="23" t="s">
        <v>129</v>
      </c>
    </row>
    <row r="89" ht="15">
      <c r="A89" s="23" t="s">
        <v>92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2019-12-04T14:50:33Z</dcterms:modified>
  <cp:category/>
  <cp:version/>
  <cp:contentType/>
  <cp:contentStatus/>
</cp:coreProperties>
</file>