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05" windowWidth="11625" windowHeight="6720" activeTab="0"/>
  </bookViews>
  <sheets>
    <sheet name="Municipal Receipts" sheetId="1" r:id="rId1"/>
    <sheet name="Municipal Charges" sheetId="2" r:id="rId2"/>
    <sheet name="Regional Schools" sheetId="3" r:id="rId3"/>
  </sheets>
  <definedNames>
    <definedName name="_xlnm.Print_Area" localSheetId="0">'Municipal Receipts'!$B$2:$AA$353</definedName>
    <definedName name="_xlnm.Print_Titles" localSheetId="1">'Municipal Charges'!$1:$2</definedName>
    <definedName name="_xlnm.Print_Titles" localSheetId="0">'Municipal Receipts'!$1:$1</definedName>
    <definedName name="_xlnm.Print_Titles" localSheetId="2">'Regional Schools'!$1:$1</definedName>
  </definedNames>
  <calcPr fullCalcOnLoad="1"/>
</workbook>
</file>

<file path=xl/sharedStrings.xml><?xml version="1.0" encoding="utf-8"?>
<sst xmlns="http://schemas.openxmlformats.org/spreadsheetml/2006/main" count="951" uniqueCount="581">
  <si>
    <t>DOR Code</t>
  </si>
  <si>
    <t>Municipality</t>
  </si>
  <si>
    <t>Chapter 70</t>
  </si>
  <si>
    <t>Total Transportation</t>
  </si>
  <si>
    <t>School Construction</t>
  </si>
  <si>
    <t>Retired Teachers' Pensions</t>
  </si>
  <si>
    <t>Tuition of State Wards</t>
  </si>
  <si>
    <t>Racial Equality</t>
  </si>
  <si>
    <t>School Lunch</t>
  </si>
  <si>
    <t>Lottery, Beano &amp; Charity Games</t>
  </si>
  <si>
    <t>Additional Assistance</t>
  </si>
  <si>
    <t>Highway Fund</t>
  </si>
  <si>
    <t>Local Share of Racing Taxes</t>
  </si>
  <si>
    <t>Regional Public Libraries</t>
  </si>
  <si>
    <t>Police Career Incentive</t>
  </si>
  <si>
    <t>Urban Renewal Programs</t>
  </si>
  <si>
    <t>Veterans' Benefits</t>
  </si>
  <si>
    <t>Exemptions: Vets, Blind and Surviving Spouses</t>
  </si>
  <si>
    <t>Exemptions: Elderly</t>
  </si>
  <si>
    <t>State Owned Land</t>
  </si>
  <si>
    <t>Public Libraries</t>
  </si>
  <si>
    <t>Total</t>
  </si>
  <si>
    <t xml:space="preserve">ABINGTON       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</si>
  <si>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</si>
  <si>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</si>
  <si>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</si>
  <si>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</si>
  <si>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</si>
  <si>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</si>
  <si>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</si>
  <si>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</si>
  <si>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</si>
  <si>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</si>
  <si>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</si>
  <si>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</si>
  <si>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</si>
  <si>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</si>
  <si>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</si>
  <si>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</si>
  <si>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</si>
  <si>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</si>
  <si>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</si>
  <si>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</si>
  <si>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</si>
  <si>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</si>
  <si>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</si>
  <si>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</si>
  <si>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</si>
  <si>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</si>
  <si>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</si>
  <si>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</si>
  <si>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</si>
  <si>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</si>
  <si>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</si>
  <si>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</si>
  <si>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</si>
  <si>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</si>
  <si>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</si>
  <si>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</si>
  <si>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</si>
  <si>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</si>
  <si>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</si>
  <si>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</si>
  <si>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</si>
  <si>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</si>
  <si>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</si>
  <si>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</si>
  <si>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</si>
  <si>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</si>
  <si>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</si>
  <si>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</si>
  <si>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</si>
  <si>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</si>
  <si>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</si>
  <si>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</si>
  <si>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</si>
  <si>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</si>
  <si>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</si>
  <si>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</si>
  <si>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</si>
  <si>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</si>
  <si>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</si>
  <si>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</si>
  <si>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</si>
  <si>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</si>
  <si>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</si>
  <si>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</si>
  <si>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</si>
  <si>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</si>
  <si>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</si>
  <si>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</si>
  <si>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</si>
  <si>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</si>
  <si>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</si>
  <si>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</si>
  <si>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</si>
  <si>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</si>
  <si>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</si>
  <si>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</si>
  <si>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</si>
  <si>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</si>
  <si>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</si>
  <si>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</si>
  <si>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</si>
  <si>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</si>
  <si>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</si>
  <si>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</si>
  <si>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</si>
  <si>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</si>
  <si>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</si>
  <si>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</si>
  <si>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</si>
  <si>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</si>
  <si>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</si>
  <si>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</si>
  <si>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</si>
  <si>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</si>
  <si>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</si>
  <si>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</si>
  <si>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</si>
  <si>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</si>
  <si>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</si>
  <si>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</si>
  <si>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</si>
  <si>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</si>
  <si>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</si>
  <si>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</si>
  <si>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</si>
  <si>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</si>
  <si>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</si>
  <si>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</si>
  <si>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</si>
  <si>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</si>
  <si>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</si>
  <si>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</si>
  <si>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</si>
  <si>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</si>
  <si>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</si>
  <si>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</si>
  <si>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</si>
  <si>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</si>
  <si>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</si>
  <si>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</si>
  <si>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</si>
  <si>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</si>
  <si>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</si>
  <si>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</si>
  <si>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</si>
  <si>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</si>
  <si>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</si>
  <si>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</si>
  <si>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</si>
  <si>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</si>
  <si>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</si>
  <si>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</si>
  <si>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</si>
  <si>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</si>
  <si>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</si>
  <si>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</si>
  <si>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</si>
  <si>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</si>
  <si>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</si>
  <si>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</si>
  <si>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</si>
  <si>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</si>
  <si>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</si>
  <si>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</si>
  <si>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</si>
  <si>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</si>
  <si>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</si>
  <si>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</si>
  <si>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</si>
  <si>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</si>
  <si>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</si>
  <si>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</si>
  <si>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</si>
  <si>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</si>
  <si>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</si>
  <si>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</si>
  <si>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</si>
  <si>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</si>
  <si>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</si>
  <si>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</si>
  <si>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</si>
  <si>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</si>
  <si>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</si>
  <si>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</si>
  <si>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</si>
  <si>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</si>
  <si>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</si>
  <si>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</si>
  <si>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</si>
  <si>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</si>
  <si>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</si>
  <si>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</si>
  <si>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</si>
  <si>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</si>
  <si>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</si>
  <si>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</si>
  <si>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</si>
  <si>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</si>
  <si>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</si>
  <si>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</si>
  <si>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</si>
  <si>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</si>
  <si>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</si>
  <si>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</si>
  <si>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</si>
  <si>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</si>
  <si>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</si>
  <si>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</si>
  <si>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</si>
  <si>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</si>
  <si>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</si>
  <si>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</si>
  <si>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</si>
  <si>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</si>
  <si>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</si>
  <si>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</si>
  <si>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</si>
  <si>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</si>
  <si>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</si>
  <si>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</si>
  <si>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</si>
  <si>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</si>
  <si>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</si>
  <si>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</si>
  <si>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</si>
  <si>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</si>
  <si>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</si>
  <si>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</si>
  <si>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</si>
  <si>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</si>
  <si>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</si>
  <si>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</si>
  <si>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</si>
  <si>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</si>
  <si>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</si>
  <si>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</si>
  <si>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</si>
  <si>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</si>
  <si>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</si>
  <si>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</si>
  <si>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</si>
  <si>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</si>
  <si>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</si>
  <si>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</si>
  <si>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</si>
  <si>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</si>
  <si>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</si>
  <si>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</si>
  <si>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</si>
  <si>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</si>
  <si>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</si>
  <si>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</si>
  <si>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</si>
  <si>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</si>
  <si>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</si>
  <si>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</si>
  <si>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</si>
  <si>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</si>
  <si>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</si>
  <si>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</si>
  <si>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</si>
  <si>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</si>
  <si>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</si>
  <si>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</si>
  <si>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</si>
  <si>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</si>
  <si>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</si>
  <si>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</si>
  <si>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</si>
  <si>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</si>
  <si>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</si>
  <si>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</si>
  <si>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</si>
  <si>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</si>
  <si>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</si>
  <si>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</si>
  <si>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</si>
  <si>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</si>
  <si>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</si>
  <si>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</si>
  <si>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</si>
  <si>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</si>
  <si>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</si>
  <si>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</si>
  <si>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</si>
  <si>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</si>
  <si>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</si>
  <si>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</si>
  <si>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</si>
  <si>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</si>
  <si>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</si>
  <si>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</si>
  <si>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</si>
  <si>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</si>
  <si>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</si>
  <si>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</si>
  <si>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</si>
  <si>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</si>
  <si>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</si>
  <si>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</si>
  <si>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</si>
  <si>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</si>
  <si>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</si>
  <si>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</si>
  <si>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</si>
  <si>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</si>
  <si>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</si>
  <si>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</si>
  <si>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</si>
  <si>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</si>
  <si>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</si>
  <si>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</si>
  <si>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</si>
  <si>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</si>
  <si>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</si>
  <si>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</si>
  <si>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</si>
  <si>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</si>
  <si>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</si>
  <si>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</si>
  <si>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</si>
  <si>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</si>
  <si>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</si>
  <si>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</si>
  <si>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</si>
  <si>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</si>
  <si>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</si>
  <si>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</si>
  <si>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</si>
  <si>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</si>
  <si>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</si>
  <si>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</si>
  <si>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</si>
  <si>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</si>
  <si>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</si>
  <si>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BROOKFIELD</t>
  </si>
  <si>
    <t xml:space="preserve">WEST NEWBURY   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</si>
  <si>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</si>
  <si>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</si>
  <si>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</si>
  <si>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</si>
  <si>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</si>
  <si>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</si>
  <si>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</si>
  <si>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</si>
  <si>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</si>
  <si>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</si>
  <si>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</si>
  <si>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</si>
  <si>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</si>
  <si>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</si>
  <si>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</si>
  <si>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</si>
  <si>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</si>
  <si>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</si>
  <si>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</si>
  <si>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</si>
  <si>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</si>
  <si>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</si>
  <si>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</si>
  <si>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</si>
  <si>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</si>
  <si>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Regional School District</t>
  </si>
  <si>
    <t>Total Estimated Receipts</t>
  </si>
  <si>
    <t>Special Education</t>
  </si>
  <si>
    <t>Total Estimated Charges</t>
  </si>
  <si>
    <t>Total Est. Receipts, Net of Charges</t>
  </si>
  <si>
    <t>632</t>
  </si>
  <si>
    <t>CHESTERFIELD GOSHEN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</si>
  <si>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</si>
  <si>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</si>
  <si>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</si>
  <si>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</si>
  <si>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</si>
  <si>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</si>
  <si>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</si>
  <si>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</si>
  <si>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</si>
  <si>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</si>
  <si>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</si>
  <si>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</si>
  <si>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</si>
  <si>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</si>
  <si>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</si>
  <si>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</si>
  <si>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</si>
  <si>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</si>
  <si>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</si>
  <si>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</si>
  <si>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712</t>
  </si>
  <si>
    <t xml:space="preserve">CENTRAL BERKSHIRE            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</si>
  <si>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</si>
  <si>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</si>
  <si>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</si>
  <si>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</si>
  <si>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</si>
  <si>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</si>
  <si>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</si>
  <si>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</si>
  <si>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</si>
  <si>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</si>
  <si>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</si>
  <si>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</si>
  <si>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</si>
  <si>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</si>
  <si>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722</t>
  </si>
  <si>
    <t xml:space="preserve">GREATER FALL RIVER           </t>
  </si>
  <si>
    <t>723</t>
  </si>
  <si>
    <t xml:space="preserve">GREATER LAWRENCE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</si>
  <si>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</si>
  <si>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</si>
  <si>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</si>
  <si>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</si>
  <si>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</si>
  <si>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</si>
  <si>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</si>
  <si>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</si>
  <si>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</si>
  <si>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</si>
  <si>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</si>
  <si>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</si>
  <si>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730</t>
  </si>
  <si>
    <t xml:space="preserve">RALPH C MAHAR                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</si>
  <si>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</si>
  <si>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</si>
  <si>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</si>
  <si>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</si>
  <si>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</si>
  <si>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</si>
  <si>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</si>
  <si>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</si>
  <si>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</si>
  <si>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</si>
  <si>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</si>
  <si>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</si>
  <si>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</si>
  <si>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</si>
  <si>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</si>
  <si>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</si>
  <si>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</si>
  <si>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</si>
  <si>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740</t>
  </si>
  <si>
    <t xml:space="preserve">NORTH MIDDLESEX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</si>
  <si>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</si>
  <si>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</si>
  <si>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</si>
  <si>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</si>
  <si>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</si>
  <si>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</si>
  <si>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745</t>
  </si>
  <si>
    <t xml:space="preserve">OLD ROCHESTER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</si>
  <si>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</si>
  <si>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</si>
  <si>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</si>
  <si>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</si>
  <si>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</si>
  <si>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</si>
  <si>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</si>
  <si>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751</t>
  </si>
  <si>
    <t xml:space="preserve">SHAWSHEEN VALLEY             </t>
  </si>
  <si>
    <t>752</t>
  </si>
  <si>
    <t xml:space="preserve">SILVER LAKE    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</si>
  <si>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</si>
  <si>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</si>
  <si>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</si>
  <si>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</si>
  <si>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</si>
  <si>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</si>
  <si>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756</t>
  </si>
  <si>
    <t xml:space="preserve">SPENCER EAST BROOKFIELD      </t>
  </si>
  <si>
    <t>757</t>
  </si>
  <si>
    <t xml:space="preserve">TANTASQUA                    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</si>
  <si>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</si>
  <si>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</si>
  <si>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</si>
  <si>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</si>
  <si>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</si>
  <si>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</si>
  <si>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762</t>
  </si>
  <si>
    <t xml:space="preserve">SOUTHERN WORCESTER           </t>
  </si>
  <si>
    <t>763</t>
  </si>
  <si>
    <t xml:space="preserve">TRITON                       </t>
  </si>
  <si>
    <t>764</t>
  </si>
  <si>
    <t xml:space="preserve">GILL MONTAGUE                </t>
  </si>
  <si>
    <t>765</t>
  </si>
  <si>
    <t xml:space="preserve">BLACKSTONE MILLVILLE         </t>
  </si>
  <si>
    <t>766</t>
  </si>
  <si>
    <t>SOUTHWICK TOLLAND</t>
  </si>
  <si>
    <t>767</t>
  </si>
  <si>
    <t xml:space="preserve">GREATER LOWELL               </t>
  </si>
  <si>
    <t>770</t>
  </si>
  <si>
    <t xml:space="preserve">ASSABET VALLEY               </t>
  </si>
  <si>
    <t>771</t>
  </si>
  <si>
    <t xml:space="preserve">BRISTOL PLYMOUTH             </t>
  </si>
  <si>
    <t>772</t>
  </si>
  <si>
    <t xml:space="preserve">GROTON DUNSTABLE             </t>
  </si>
  <si>
    <t>773</t>
  </si>
  <si>
    <t xml:space="preserve">PATHFINDER                   </t>
  </si>
  <si>
    <t>774</t>
  </si>
  <si>
    <t xml:space="preserve">WHITTIER                     </t>
  </si>
  <si>
    <t>776</t>
  </si>
  <si>
    <t xml:space="preserve">NAUSET                       </t>
  </si>
  <si>
    <t>778</t>
  </si>
  <si>
    <t xml:space="preserve">SOUTH MIDDLESEX              </t>
  </si>
  <si>
    <t>779</t>
  </si>
  <si>
    <t xml:space="preserve">CAPE COD                     </t>
  </si>
  <si>
    <t>780</t>
  </si>
  <si>
    <t xml:space="preserve">DUDLEY CHARLTON              </t>
  </si>
  <si>
    <t>781</t>
  </si>
  <si>
    <t xml:space="preserve">MINUTEMAN                    </t>
  </si>
  <si>
    <t>782</t>
  </si>
  <si>
    <t xml:space="preserve">FRANKLIN COUNTY              </t>
  </si>
  <si>
    <t>783</t>
  </si>
  <si>
    <t xml:space="preserve">NORTH SHORE                  </t>
  </si>
  <si>
    <t>784</t>
  </si>
  <si>
    <t xml:space="preserve">OLD COLONY                   </t>
  </si>
  <si>
    <t>785</t>
  </si>
  <si>
    <t xml:space="preserve">TRI COUNTY                   </t>
  </si>
  <si>
    <t>786</t>
  </si>
  <si>
    <t xml:space="preserve">GREATER NEW BEDFORD          </t>
  </si>
  <si>
    <t>787</t>
  </si>
  <si>
    <t xml:space="preserve">NEW SALEM WENDELL            </t>
  </si>
  <si>
    <t>788</t>
  </si>
  <si>
    <t>FARMINGTON RIVER</t>
  </si>
  <si>
    <t>789</t>
  </si>
  <si>
    <t>UPISLAND</t>
  </si>
  <si>
    <t>810</t>
  </si>
  <si>
    <t xml:space="preserve">BRISTOL COUNTY               </t>
  </si>
  <si>
    <t>820</t>
  </si>
  <si>
    <t xml:space="preserve">ESSEX COUNTY                 </t>
  </si>
  <si>
    <t>830</t>
  </si>
  <si>
    <t xml:space="preserve">NORFOLK COUNTY               </t>
  </si>
  <si>
    <t>Reduce Class Size Project</t>
  </si>
  <si>
    <t>Subtotal General Government</t>
  </si>
  <si>
    <t>All Municipal</t>
  </si>
  <si>
    <t>EAST BRIDGEWATER</t>
  </si>
  <si>
    <t>GREAT BARRINGTON</t>
  </si>
  <si>
    <t>MOUNT WASHINGTON</t>
  </si>
  <si>
    <t>NORTH ATTLEBOROUGH</t>
  </si>
  <si>
    <t>NORTH BROOKFIELD</t>
  </si>
  <si>
    <t>WEST BRIDGEWATER</t>
  </si>
  <si>
    <t>WEST SPRINGFIELD</t>
  </si>
  <si>
    <t>WEST STOCKBRIDGE</t>
  </si>
  <si>
    <t>MANCHESTER ESSEX</t>
  </si>
  <si>
    <t>All Regional Schools</t>
  </si>
  <si>
    <t>County Tax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</si>
  <si>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</si>
  <si>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</si>
  <si>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</si>
  <si>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</si>
  <si>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</si>
  <si>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</si>
  <si>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</si>
  <si>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</si>
  <si>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</si>
  <si>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</si>
  <si>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</si>
  <si>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Energy Conservation</t>
  </si>
  <si>
    <t>STRAP</t>
  </si>
  <si>
    <t>Total Assessments</t>
  </si>
  <si>
    <t>Total Underestimates</t>
  </si>
  <si>
    <t>Total Overestimates</t>
  </si>
  <si>
    <t>Net Assessment</t>
  </si>
  <si>
    <t>Estimates to be Raised</t>
  </si>
  <si>
    <t>Underestimates</t>
  </si>
  <si>
    <t>Overestimates</t>
  </si>
  <si>
    <t>Multi - Year Repayment</t>
  </si>
  <si>
    <t>LEA</t>
  </si>
  <si>
    <t>Pupil Transportation</t>
  </si>
  <si>
    <t>Regional Transportation</t>
  </si>
  <si>
    <t>Racial  Imbalance</t>
  </si>
  <si>
    <t>School  Lunch</t>
  </si>
  <si>
    <t>Tuition of  State Wards</t>
  </si>
  <si>
    <t>QUABOAG</t>
  </si>
  <si>
    <t>0</t>
  </si>
  <si>
    <t>Multi Year Repayments</t>
  </si>
  <si>
    <t>Devens</t>
  </si>
  <si>
    <t>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</si>
</sst>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$&quot;#,##0.00"/>
    <numFmt numFmtId="167" formatCode="#,##0.0"/>
  </numFmts>
  <fonts count="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 quotePrefix="1">
      <alignment horizontal="right"/>
    </xf>
    <xf numFmtId="4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8.88671875" defaultRowHeight="15"/>
  <cols>
    <col min="1" max="1" width="3.5546875" style="5" bestFit="1" customWidth="1"/>
    <col min="2" max="2" width="4.4453125" style="5" customWidth="1"/>
    <col min="3" max="3" width="20.77734375" style="5" customWidth="1"/>
    <col min="4" max="24" width="10.77734375" style="5" customWidth="1"/>
    <col min="25" max="25" width="8.88671875" style="5" customWidth="1"/>
    <col min="26" max="26" width="9.88671875" style="5" hidden="1" customWidth="1"/>
    <col min="27" max="27" width="10.10546875" style="5" customWidth="1"/>
    <col min="28" max="16384" width="8.88671875" style="5" customWidth="1"/>
  </cols>
  <sheetData>
    <row r="1" spans="1:27" s="1" customFormat="1" ht="51">
      <c r="A1" s="1" t="s">
        <v>570</v>
      </c>
      <c r="B1" s="1" t="s">
        <v>0</v>
      </c>
      <c r="C1" s="1" t="s">
        <v>1</v>
      </c>
      <c r="D1" s="8" t="s">
        <v>2</v>
      </c>
      <c r="E1" s="8" t="s">
        <v>571</v>
      </c>
      <c r="F1" s="8" t="s">
        <v>572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535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536</v>
      </c>
      <c r="AA1" s="8" t="s">
        <v>21</v>
      </c>
    </row>
    <row r="2" spans="1:27" ht="12.75">
      <c r="A2" s="5">
        <v>1</v>
      </c>
      <c r="B2" s="2">
        <v>1</v>
      </c>
      <c r="C2" s="3" t="s">
        <v>22</v>
      </c>
      <c r="D2" s="6">
        <v>6439277</v>
      </c>
      <c r="E2" s="4">
        <v>99278</v>
      </c>
      <c r="F2" s="4"/>
      <c r="G2" s="4">
        <f>E2+F2</f>
        <v>99278</v>
      </c>
      <c r="H2" s="4">
        <v>0</v>
      </c>
      <c r="I2" s="4"/>
      <c r="J2" s="4">
        <v>0</v>
      </c>
      <c r="K2" s="6"/>
      <c r="L2" s="4">
        <v>0</v>
      </c>
      <c r="M2" s="4">
        <v>10066</v>
      </c>
      <c r="N2" s="6">
        <v>2068295</v>
      </c>
      <c r="O2" s="6"/>
      <c r="P2" s="4">
        <v>34840</v>
      </c>
      <c r="Q2" s="4">
        <v>0</v>
      </c>
      <c r="S2" s="4">
        <v>75356</v>
      </c>
      <c r="T2" s="4"/>
      <c r="U2" s="4">
        <v>25899</v>
      </c>
      <c r="V2" s="4">
        <v>14600</v>
      </c>
      <c r="W2" s="4">
        <v>46852</v>
      </c>
      <c r="X2" s="4">
        <v>66321</v>
      </c>
      <c r="Y2" s="4">
        <v>21968</v>
      </c>
      <c r="Z2" s="4">
        <f aca="true" t="shared" si="0" ref="Z2:Z65">SUM(U2:Y2)+SUM(N2:S2)</f>
        <v>2354131</v>
      </c>
      <c r="AA2" s="4">
        <f aca="true" t="shared" si="1" ref="AA2:AA65">SUM(D2:Y2)-G2</f>
        <v>8902752</v>
      </c>
    </row>
    <row r="3" spans="1:27" ht="12.75">
      <c r="A3" s="5">
        <v>2</v>
      </c>
      <c r="B3" s="2">
        <v>2</v>
      </c>
      <c r="C3" s="3" t="s">
        <v>23</v>
      </c>
      <c r="D3" s="6">
        <v>2542729</v>
      </c>
      <c r="E3" s="4">
        <v>106334</v>
      </c>
      <c r="F3" s="4"/>
      <c r="G3" s="4">
        <f aca="true" t="shared" si="2" ref="G3:G66">E3+F3</f>
        <v>106334</v>
      </c>
      <c r="H3" s="4">
        <v>0</v>
      </c>
      <c r="I3" s="4"/>
      <c r="J3" s="4">
        <v>0</v>
      </c>
      <c r="K3" s="6"/>
      <c r="L3" s="4">
        <v>0</v>
      </c>
      <c r="M3" s="4">
        <v>9847</v>
      </c>
      <c r="N3" s="6">
        <v>1406217</v>
      </c>
      <c r="O3" s="6">
        <v>37368</v>
      </c>
      <c r="P3" s="4">
        <v>34045</v>
      </c>
      <c r="Q3" s="4">
        <v>0</v>
      </c>
      <c r="S3" s="4">
        <v>68692</v>
      </c>
      <c r="T3" s="4"/>
      <c r="U3" s="4">
        <v>3034</v>
      </c>
      <c r="V3" s="4">
        <v>19272</v>
      </c>
      <c r="W3" s="4">
        <v>12688</v>
      </c>
      <c r="X3" s="4">
        <v>65022</v>
      </c>
      <c r="Y3" s="4">
        <v>29701</v>
      </c>
      <c r="Z3" s="4">
        <f t="shared" si="0"/>
        <v>1676039</v>
      </c>
      <c r="AA3" s="4">
        <f t="shared" si="1"/>
        <v>4334949</v>
      </c>
    </row>
    <row r="4" spans="1:27" ht="12.75">
      <c r="A4" s="5">
        <v>3</v>
      </c>
      <c r="B4" s="2">
        <v>3</v>
      </c>
      <c r="C4" s="3" t="s">
        <v>24</v>
      </c>
      <c r="D4" s="6">
        <v>4957982</v>
      </c>
      <c r="E4" s="4">
        <v>124920</v>
      </c>
      <c r="F4" s="4"/>
      <c r="G4" s="4">
        <f t="shared" si="2"/>
        <v>124920</v>
      </c>
      <c r="H4" s="4">
        <v>0</v>
      </c>
      <c r="I4" s="4"/>
      <c r="J4" s="4">
        <v>0</v>
      </c>
      <c r="K4" s="6"/>
      <c r="L4" s="4">
        <v>0</v>
      </c>
      <c r="M4" s="4">
        <v>5258</v>
      </c>
      <c r="N4" s="6">
        <v>1587971</v>
      </c>
      <c r="O4" s="6">
        <v>30043</v>
      </c>
      <c r="P4" s="4">
        <v>27885</v>
      </c>
      <c r="Q4" s="4">
        <v>0</v>
      </c>
      <c r="S4" s="4"/>
      <c r="T4" s="4"/>
      <c r="U4" s="4">
        <v>9210</v>
      </c>
      <c r="V4" s="4">
        <v>13336</v>
      </c>
      <c r="W4" s="4">
        <v>33221</v>
      </c>
      <c r="X4" s="4">
        <v>72</v>
      </c>
      <c r="Y4" s="4">
        <v>15769</v>
      </c>
      <c r="Z4" s="4">
        <f t="shared" si="0"/>
        <v>1717507</v>
      </c>
      <c r="AA4" s="4">
        <f t="shared" si="1"/>
        <v>6805667</v>
      </c>
    </row>
    <row r="5" spans="1:27" ht="12.75">
      <c r="A5" s="5">
        <v>4</v>
      </c>
      <c r="B5" s="2">
        <v>4</v>
      </c>
      <c r="C5" s="3" t="s">
        <v>25</v>
      </c>
      <c r="D5" s="6"/>
      <c r="E5" s="4"/>
      <c r="F5" s="4"/>
      <c r="G5" s="4">
        <f t="shared" si="2"/>
        <v>0</v>
      </c>
      <c r="H5" s="4">
        <v>0</v>
      </c>
      <c r="I5" s="4"/>
      <c r="J5" s="4">
        <v>0</v>
      </c>
      <c r="K5" s="6"/>
      <c r="L5" s="4">
        <v>0</v>
      </c>
      <c r="M5" s="4">
        <v>0</v>
      </c>
      <c r="N5" s="6">
        <v>2024211</v>
      </c>
      <c r="O5" s="6">
        <v>44096</v>
      </c>
      <c r="P5" s="4">
        <v>28457</v>
      </c>
      <c r="Q5" s="4">
        <v>0</v>
      </c>
      <c r="S5" s="4">
        <v>43468</v>
      </c>
      <c r="T5" s="4"/>
      <c r="U5" s="4">
        <v>10083</v>
      </c>
      <c r="V5" s="4">
        <v>10675</v>
      </c>
      <c r="W5" s="4">
        <v>21558</v>
      </c>
      <c r="X5" s="4">
        <v>24275</v>
      </c>
      <c r="Y5" s="4">
        <v>15536</v>
      </c>
      <c r="Z5" s="4">
        <f t="shared" si="0"/>
        <v>2222359</v>
      </c>
      <c r="AA5" s="4">
        <f t="shared" si="1"/>
        <v>2222359</v>
      </c>
    </row>
    <row r="6" spans="1:27" ht="12.75">
      <c r="A6" s="5">
        <v>5</v>
      </c>
      <c r="B6" s="2">
        <v>5</v>
      </c>
      <c r="C6" s="3" t="s">
        <v>26</v>
      </c>
      <c r="D6" s="6">
        <v>11837774</v>
      </c>
      <c r="E6" s="4">
        <v>267096</v>
      </c>
      <c r="F6" s="4"/>
      <c r="G6" s="4">
        <f t="shared" si="2"/>
        <v>267096</v>
      </c>
      <c r="H6" s="4">
        <v>1112519</v>
      </c>
      <c r="I6" s="4"/>
      <c r="J6" s="4">
        <v>0</v>
      </c>
      <c r="K6" s="6"/>
      <c r="L6" s="4">
        <v>0</v>
      </c>
      <c r="M6" s="4">
        <v>22466</v>
      </c>
      <c r="N6" s="6">
        <v>3691926</v>
      </c>
      <c r="O6" s="6"/>
      <c r="P6" s="4">
        <v>64374</v>
      </c>
      <c r="Q6" s="4">
        <v>0</v>
      </c>
      <c r="S6" s="4">
        <v>122203</v>
      </c>
      <c r="T6" s="4"/>
      <c r="U6" s="4">
        <v>44769</v>
      </c>
      <c r="V6" s="4">
        <v>29963</v>
      </c>
      <c r="W6" s="4">
        <v>47804</v>
      </c>
      <c r="X6" s="4">
        <v>29380</v>
      </c>
      <c r="Y6" s="4">
        <v>36758</v>
      </c>
      <c r="Z6" s="4">
        <f t="shared" si="0"/>
        <v>4067177</v>
      </c>
      <c r="AA6" s="4">
        <f t="shared" si="1"/>
        <v>17307032</v>
      </c>
    </row>
    <row r="7" spans="1:27" ht="12.75">
      <c r="A7" s="5">
        <v>6</v>
      </c>
      <c r="B7" s="2">
        <v>6</v>
      </c>
      <c r="C7" s="3" t="s">
        <v>27</v>
      </c>
      <c r="D7" s="6"/>
      <c r="E7" s="4"/>
      <c r="F7" s="4"/>
      <c r="G7" s="4">
        <f t="shared" si="2"/>
        <v>0</v>
      </c>
      <c r="H7" s="4">
        <v>0</v>
      </c>
      <c r="I7" s="4"/>
      <c r="J7" s="4">
        <v>0</v>
      </c>
      <c r="K7" s="6"/>
      <c r="L7" s="4">
        <v>0</v>
      </c>
      <c r="M7" s="4">
        <v>0</v>
      </c>
      <c r="N7" s="6">
        <v>15203</v>
      </c>
      <c r="O7" s="6"/>
      <c r="P7" s="4">
        <v>2877</v>
      </c>
      <c r="Q7" s="4">
        <v>0</v>
      </c>
      <c r="S7" s="4"/>
      <c r="T7" s="4"/>
      <c r="U7" s="4">
        <v>0</v>
      </c>
      <c r="V7" s="4">
        <v>325</v>
      </c>
      <c r="W7" s="4">
        <v>0</v>
      </c>
      <c r="X7" s="4">
        <v>0</v>
      </c>
      <c r="Y7" s="4">
        <v>1781</v>
      </c>
      <c r="Z7" s="4">
        <f t="shared" si="0"/>
        <v>20186</v>
      </c>
      <c r="AA7" s="4">
        <f t="shared" si="1"/>
        <v>20186</v>
      </c>
    </row>
    <row r="8" spans="1:27" ht="12.75">
      <c r="A8" s="5">
        <v>7</v>
      </c>
      <c r="B8" s="2">
        <v>7</v>
      </c>
      <c r="C8" s="3" t="s">
        <v>28</v>
      </c>
      <c r="D8" s="6">
        <v>9978669</v>
      </c>
      <c r="E8" s="4">
        <v>122054</v>
      </c>
      <c r="F8" s="4"/>
      <c r="G8" s="4">
        <f t="shared" si="2"/>
        <v>122054</v>
      </c>
      <c r="H8" s="4">
        <v>1416754</v>
      </c>
      <c r="I8" s="4"/>
      <c r="J8" s="4">
        <v>0</v>
      </c>
      <c r="K8" s="6"/>
      <c r="L8" s="4">
        <v>0</v>
      </c>
      <c r="M8" s="4">
        <v>13193</v>
      </c>
      <c r="N8" s="6">
        <v>2074864</v>
      </c>
      <c r="O8" s="6"/>
      <c r="P8" s="4">
        <v>33981</v>
      </c>
      <c r="Q8" s="4">
        <v>0</v>
      </c>
      <c r="S8" s="4">
        <v>87000</v>
      </c>
      <c r="T8" s="4"/>
      <c r="U8" s="4">
        <v>41235</v>
      </c>
      <c r="V8" s="4">
        <v>18519</v>
      </c>
      <c r="W8" s="4">
        <v>35609</v>
      </c>
      <c r="X8" s="4">
        <v>0</v>
      </c>
      <c r="Y8" s="4">
        <v>21796</v>
      </c>
      <c r="Z8" s="4">
        <f t="shared" si="0"/>
        <v>2313004</v>
      </c>
      <c r="AA8" s="4">
        <f t="shared" si="1"/>
        <v>13843674</v>
      </c>
    </row>
    <row r="9" spans="1:27" ht="12.75">
      <c r="A9" s="5">
        <v>8</v>
      </c>
      <c r="B9" s="2">
        <v>8</v>
      </c>
      <c r="C9" s="3" t="s">
        <v>29</v>
      </c>
      <c r="D9" s="6">
        <v>5854709</v>
      </c>
      <c r="E9" s="4">
        <v>23181</v>
      </c>
      <c r="F9" s="4"/>
      <c r="G9" s="4">
        <f t="shared" si="2"/>
        <v>23181</v>
      </c>
      <c r="H9" s="4">
        <v>0</v>
      </c>
      <c r="I9" s="4"/>
      <c r="J9" s="4">
        <v>0</v>
      </c>
      <c r="K9" s="6">
        <v>59379</v>
      </c>
      <c r="L9" s="4">
        <v>0</v>
      </c>
      <c r="M9" s="4">
        <v>7988</v>
      </c>
      <c r="N9" s="6">
        <v>8097758</v>
      </c>
      <c r="O9" s="6">
        <v>280503</v>
      </c>
      <c r="P9" s="4">
        <v>42911</v>
      </c>
      <c r="Q9" s="4">
        <v>0</v>
      </c>
      <c r="S9" s="4">
        <v>154845</v>
      </c>
      <c r="T9" s="4"/>
      <c r="U9" s="4">
        <v>38889</v>
      </c>
      <c r="V9" s="4">
        <v>7275</v>
      </c>
      <c r="W9" s="4">
        <v>14146</v>
      </c>
      <c r="X9" s="4">
        <v>166552</v>
      </c>
      <c r="Y9" s="4">
        <v>91286</v>
      </c>
      <c r="Z9" s="4">
        <f t="shared" si="0"/>
        <v>8894165</v>
      </c>
      <c r="AA9" s="4">
        <f t="shared" si="1"/>
        <v>14839422</v>
      </c>
    </row>
    <row r="10" spans="1:27" ht="12.75">
      <c r="A10" s="5">
        <v>9</v>
      </c>
      <c r="B10" s="2">
        <v>9</v>
      </c>
      <c r="C10" s="3" t="s">
        <v>30</v>
      </c>
      <c r="D10" s="6">
        <v>6181695</v>
      </c>
      <c r="E10" s="4">
        <v>342007</v>
      </c>
      <c r="F10" s="4"/>
      <c r="G10" s="4">
        <f t="shared" si="2"/>
        <v>342007</v>
      </c>
      <c r="H10" s="4">
        <v>1894649</v>
      </c>
      <c r="I10" s="4"/>
      <c r="J10" s="4">
        <v>0</v>
      </c>
      <c r="K10" s="6"/>
      <c r="L10" s="4">
        <v>0</v>
      </c>
      <c r="M10" s="4">
        <v>16995</v>
      </c>
      <c r="N10" s="6">
        <v>1854534</v>
      </c>
      <c r="O10" s="6"/>
      <c r="P10" s="4">
        <v>28572</v>
      </c>
      <c r="Q10" s="4">
        <v>0</v>
      </c>
      <c r="R10" s="4">
        <v>475500</v>
      </c>
      <c r="S10" s="4">
        <v>260104</v>
      </c>
      <c r="T10" s="4"/>
      <c r="U10" s="4">
        <v>3202</v>
      </c>
      <c r="V10" s="4">
        <v>26979</v>
      </c>
      <c r="W10" s="4">
        <v>21959</v>
      </c>
      <c r="X10" s="4">
        <v>167848</v>
      </c>
      <c r="Y10" s="4">
        <v>56883</v>
      </c>
      <c r="Z10" s="4">
        <f t="shared" si="0"/>
        <v>2895581</v>
      </c>
      <c r="AA10" s="4">
        <f t="shared" si="1"/>
        <v>11330927</v>
      </c>
    </row>
    <row r="11" spans="1:27" ht="12.75">
      <c r="A11" s="5">
        <v>10</v>
      </c>
      <c r="B11" s="2">
        <v>10</v>
      </c>
      <c r="C11" s="3" t="s">
        <v>31</v>
      </c>
      <c r="D11" s="6">
        <v>6003471</v>
      </c>
      <c r="E11" s="4">
        <v>123442</v>
      </c>
      <c r="F11" s="4"/>
      <c r="G11" s="4">
        <f t="shared" si="2"/>
        <v>123442</v>
      </c>
      <c r="H11" s="4">
        <v>1343025</v>
      </c>
      <c r="I11" s="4"/>
      <c r="J11" s="4">
        <v>0</v>
      </c>
      <c r="K11" s="6"/>
      <c r="L11" s="4">
        <v>365954</v>
      </c>
      <c r="M11" s="4">
        <v>17131</v>
      </c>
      <c r="N11" s="6">
        <v>4509629</v>
      </c>
      <c r="O11" s="6">
        <v>5652310</v>
      </c>
      <c r="P11" s="4">
        <v>61150</v>
      </c>
      <c r="Q11" s="4">
        <v>0</v>
      </c>
      <c r="S11" s="4">
        <v>246338</v>
      </c>
      <c r="T11" s="4"/>
      <c r="U11" s="4">
        <v>108833</v>
      </c>
      <c r="V11" s="4">
        <v>61275</v>
      </c>
      <c r="W11" s="4">
        <v>61950</v>
      </c>
      <c r="X11" s="4">
        <v>0</v>
      </c>
      <c r="Y11" s="4">
        <v>62096</v>
      </c>
      <c r="Z11" s="4">
        <f t="shared" si="0"/>
        <v>10763581</v>
      </c>
      <c r="AA11" s="4">
        <f t="shared" si="1"/>
        <v>18616604</v>
      </c>
    </row>
    <row r="12" spans="1:27" ht="12.75">
      <c r="A12" s="5">
        <v>11</v>
      </c>
      <c r="B12" s="2">
        <v>11</v>
      </c>
      <c r="C12" s="3" t="s">
        <v>32</v>
      </c>
      <c r="D12" s="6"/>
      <c r="E12" s="4"/>
      <c r="F12" s="4"/>
      <c r="G12" s="4">
        <f t="shared" si="2"/>
        <v>0</v>
      </c>
      <c r="H12" s="4">
        <v>0</v>
      </c>
      <c r="I12" s="4"/>
      <c r="J12" s="4">
        <v>0</v>
      </c>
      <c r="K12" s="6"/>
      <c r="L12" s="4">
        <v>0</v>
      </c>
      <c r="M12" s="4">
        <v>0</v>
      </c>
      <c r="N12" s="6">
        <v>700843</v>
      </c>
      <c r="O12" s="6"/>
      <c r="P12" s="4">
        <v>20553</v>
      </c>
      <c r="Q12" s="4">
        <v>0</v>
      </c>
      <c r="S12" s="4">
        <v>6166</v>
      </c>
      <c r="T12" s="4"/>
      <c r="U12" s="4">
        <v>1001</v>
      </c>
      <c r="V12" s="4">
        <v>10277</v>
      </c>
      <c r="W12" s="4">
        <v>11707</v>
      </c>
      <c r="X12" s="4">
        <v>30735</v>
      </c>
      <c r="Y12" s="4">
        <v>9283</v>
      </c>
      <c r="Z12" s="4">
        <f t="shared" si="0"/>
        <v>790565</v>
      </c>
      <c r="AA12" s="4">
        <f t="shared" si="1"/>
        <v>790565</v>
      </c>
    </row>
    <row r="13" spans="1:27" ht="12.75">
      <c r="A13" s="5">
        <v>12</v>
      </c>
      <c r="B13" s="2">
        <v>12</v>
      </c>
      <c r="C13" s="3" t="s">
        <v>33</v>
      </c>
      <c r="D13" s="6"/>
      <c r="E13" s="4"/>
      <c r="F13" s="4"/>
      <c r="G13" s="4">
        <f t="shared" si="2"/>
        <v>0</v>
      </c>
      <c r="H13" s="4">
        <v>0</v>
      </c>
      <c r="I13" s="4"/>
      <c r="J13" s="4">
        <v>0</v>
      </c>
      <c r="K13" s="6"/>
      <c r="L13" s="4">
        <v>0</v>
      </c>
      <c r="M13" s="4">
        <v>0</v>
      </c>
      <c r="N13" s="6">
        <v>411019</v>
      </c>
      <c r="O13" s="6"/>
      <c r="P13" s="4">
        <v>14933</v>
      </c>
      <c r="Q13" s="4">
        <v>0</v>
      </c>
      <c r="S13" s="4"/>
      <c r="T13" s="4"/>
      <c r="U13" s="4">
        <v>0</v>
      </c>
      <c r="V13" s="4">
        <v>4788</v>
      </c>
      <c r="W13" s="4">
        <v>7805</v>
      </c>
      <c r="X13" s="4">
        <v>18543</v>
      </c>
      <c r="Y13" s="4">
        <v>4207</v>
      </c>
      <c r="Z13" s="4">
        <f t="shared" si="0"/>
        <v>461295</v>
      </c>
      <c r="AA13" s="4">
        <f t="shared" si="1"/>
        <v>461295</v>
      </c>
    </row>
    <row r="14" spans="1:27" ht="12.75">
      <c r="A14" s="5">
        <v>13</v>
      </c>
      <c r="B14" s="2">
        <v>13</v>
      </c>
      <c r="C14" s="3" t="s">
        <v>34</v>
      </c>
      <c r="D14" s="6">
        <v>120726</v>
      </c>
      <c r="E14" s="4"/>
      <c r="F14" s="4"/>
      <c r="G14" s="4">
        <f t="shared" si="2"/>
        <v>0</v>
      </c>
      <c r="H14" s="4">
        <v>0</v>
      </c>
      <c r="I14" s="4"/>
      <c r="J14" s="4">
        <v>0</v>
      </c>
      <c r="K14" s="6"/>
      <c r="L14" s="4">
        <v>0</v>
      </c>
      <c r="M14" s="4">
        <v>0</v>
      </c>
      <c r="N14" s="6">
        <v>168806</v>
      </c>
      <c r="O14" s="6"/>
      <c r="P14" s="4">
        <v>14963</v>
      </c>
      <c r="Q14" s="4">
        <v>0</v>
      </c>
      <c r="S14" s="4"/>
      <c r="T14" s="4"/>
      <c r="U14" s="4">
        <v>0</v>
      </c>
      <c r="V14" s="4">
        <v>1325</v>
      </c>
      <c r="W14" s="4">
        <v>2439</v>
      </c>
      <c r="X14" s="4">
        <v>1882</v>
      </c>
      <c r="Y14" s="4">
        <v>2710</v>
      </c>
      <c r="Z14" s="4">
        <f t="shared" si="0"/>
        <v>192125</v>
      </c>
      <c r="AA14" s="4">
        <f t="shared" si="1"/>
        <v>312851</v>
      </c>
    </row>
    <row r="15" spans="1:27" ht="12.75">
      <c r="A15" s="5">
        <v>14</v>
      </c>
      <c r="B15" s="2">
        <v>14</v>
      </c>
      <c r="C15" s="3" t="s">
        <v>35</v>
      </c>
      <c r="D15" s="6">
        <v>2737163</v>
      </c>
      <c r="E15" s="4">
        <v>145837</v>
      </c>
      <c r="F15" s="4"/>
      <c r="G15" s="4">
        <f t="shared" si="2"/>
        <v>145837</v>
      </c>
      <c r="H15" s="4">
        <v>830717</v>
      </c>
      <c r="I15" s="4"/>
      <c r="J15" s="4">
        <v>0</v>
      </c>
      <c r="K15" s="6"/>
      <c r="L15" s="4">
        <v>0</v>
      </c>
      <c r="M15" s="4">
        <v>13216</v>
      </c>
      <c r="N15" s="6">
        <v>1069482</v>
      </c>
      <c r="O15" s="6">
        <v>366937</v>
      </c>
      <c r="P15" s="4">
        <v>23151</v>
      </c>
      <c r="Q15" s="4">
        <v>0</v>
      </c>
      <c r="S15" s="4">
        <v>31461</v>
      </c>
      <c r="T15" s="4"/>
      <c r="U15" s="4">
        <v>1125</v>
      </c>
      <c r="V15" s="4">
        <v>14935</v>
      </c>
      <c r="W15" s="4">
        <v>13170</v>
      </c>
      <c r="X15" s="4">
        <v>55369</v>
      </c>
      <c r="Y15" s="4">
        <v>16177</v>
      </c>
      <c r="Z15" s="4">
        <f t="shared" si="0"/>
        <v>1591807</v>
      </c>
      <c r="AA15" s="4">
        <f t="shared" si="1"/>
        <v>5318740</v>
      </c>
    </row>
    <row r="16" spans="1:27" ht="12.75">
      <c r="A16" s="5">
        <v>15</v>
      </c>
      <c r="B16" s="2">
        <v>15</v>
      </c>
      <c r="C16" s="3" t="s">
        <v>36</v>
      </c>
      <c r="D16" s="6"/>
      <c r="E16" s="4"/>
      <c r="F16" s="4"/>
      <c r="G16" s="4">
        <f t="shared" si="2"/>
        <v>0</v>
      </c>
      <c r="H16" s="4">
        <v>0</v>
      </c>
      <c r="I16" s="4"/>
      <c r="J16" s="4">
        <v>0</v>
      </c>
      <c r="K16" s="6"/>
      <c r="L16" s="4">
        <v>0</v>
      </c>
      <c r="M16" s="4">
        <v>0</v>
      </c>
      <c r="N16" s="6">
        <v>2264632</v>
      </c>
      <c r="O16" s="6">
        <v>5507</v>
      </c>
      <c r="P16" s="4">
        <v>35610</v>
      </c>
      <c r="Q16" s="4">
        <v>0</v>
      </c>
      <c r="S16" s="4">
        <v>24132</v>
      </c>
      <c r="T16" s="4"/>
      <c r="U16" s="4">
        <v>33481</v>
      </c>
      <c r="V16" s="4">
        <v>17588</v>
      </c>
      <c r="W16" s="4">
        <v>31707</v>
      </c>
      <c r="X16" s="4">
        <v>14949</v>
      </c>
      <c r="Y16" s="4">
        <v>23661</v>
      </c>
      <c r="Z16" s="4">
        <f t="shared" si="0"/>
        <v>2451267</v>
      </c>
      <c r="AA16" s="4">
        <f t="shared" si="1"/>
        <v>2451267</v>
      </c>
    </row>
    <row r="17" spans="1:27" ht="12.75">
      <c r="A17" s="5">
        <v>16</v>
      </c>
      <c r="B17" s="2">
        <v>16</v>
      </c>
      <c r="C17" s="3" t="s">
        <v>37</v>
      </c>
      <c r="D17" s="6">
        <v>24029834</v>
      </c>
      <c r="E17" s="4">
        <v>384577</v>
      </c>
      <c r="F17" s="4"/>
      <c r="G17" s="4">
        <f t="shared" si="2"/>
        <v>384577</v>
      </c>
      <c r="H17" s="4">
        <v>3248548</v>
      </c>
      <c r="I17" s="4"/>
      <c r="J17" s="4">
        <v>0</v>
      </c>
      <c r="K17" s="6"/>
      <c r="L17" s="4">
        <v>0</v>
      </c>
      <c r="M17" s="4">
        <v>22443</v>
      </c>
      <c r="N17" s="6">
        <v>5734233</v>
      </c>
      <c r="O17" s="6"/>
      <c r="P17" s="4">
        <v>87919</v>
      </c>
      <c r="Q17" s="4">
        <v>0</v>
      </c>
      <c r="S17" s="4">
        <v>178607</v>
      </c>
      <c r="T17" s="4"/>
      <c r="U17" s="4">
        <v>73806</v>
      </c>
      <c r="V17" s="4">
        <v>27500</v>
      </c>
      <c r="W17" s="4">
        <v>70730</v>
      </c>
      <c r="X17" s="4">
        <v>0</v>
      </c>
      <c r="Y17" s="4">
        <v>61953</v>
      </c>
      <c r="Z17" s="4">
        <f t="shared" si="0"/>
        <v>6234748</v>
      </c>
      <c r="AA17" s="4">
        <f t="shared" si="1"/>
        <v>33920150</v>
      </c>
    </row>
    <row r="18" spans="1:27" ht="12.75">
      <c r="A18" s="5">
        <v>17</v>
      </c>
      <c r="B18" s="2">
        <v>17</v>
      </c>
      <c r="C18" s="3" t="s">
        <v>38</v>
      </c>
      <c r="D18" s="6">
        <v>4669138</v>
      </c>
      <c r="E18" s="4">
        <v>65868</v>
      </c>
      <c r="F18" s="4"/>
      <c r="G18" s="4">
        <f t="shared" si="2"/>
        <v>65868</v>
      </c>
      <c r="H18" s="4">
        <v>0</v>
      </c>
      <c r="I18" s="4"/>
      <c r="J18" s="4">
        <v>0</v>
      </c>
      <c r="K18" s="6"/>
      <c r="L18" s="4">
        <v>0</v>
      </c>
      <c r="M18" s="4">
        <v>14374</v>
      </c>
      <c r="N18" s="6">
        <v>1723735</v>
      </c>
      <c r="O18" s="6"/>
      <c r="P18" s="4">
        <v>42326</v>
      </c>
      <c r="Q18" s="4">
        <v>0</v>
      </c>
      <c r="S18" s="4">
        <v>78222</v>
      </c>
      <c r="T18" s="4"/>
      <c r="U18" s="4">
        <v>0</v>
      </c>
      <c r="V18" s="4">
        <v>24825</v>
      </c>
      <c r="W18" s="4">
        <v>67805</v>
      </c>
      <c r="X18" s="4">
        <v>0</v>
      </c>
      <c r="Y18" s="4">
        <v>32425</v>
      </c>
      <c r="Z18" s="4">
        <f t="shared" si="0"/>
        <v>1969338</v>
      </c>
      <c r="AA18" s="4">
        <f t="shared" si="1"/>
        <v>6718718</v>
      </c>
    </row>
    <row r="19" spans="1:27" ht="12.75">
      <c r="A19" s="5">
        <v>18</v>
      </c>
      <c r="B19" s="2">
        <v>18</v>
      </c>
      <c r="C19" s="3" t="s">
        <v>39</v>
      </c>
      <c r="D19" s="6">
        <v>712769</v>
      </c>
      <c r="E19" s="4">
        <v>36565</v>
      </c>
      <c r="F19" s="4"/>
      <c r="G19" s="4">
        <f t="shared" si="2"/>
        <v>36565</v>
      </c>
      <c r="H19" s="4">
        <v>0</v>
      </c>
      <c r="I19" s="4"/>
      <c r="J19" s="4">
        <v>0</v>
      </c>
      <c r="K19" s="6"/>
      <c r="L19" s="4">
        <v>0</v>
      </c>
      <c r="M19" s="4">
        <v>3481</v>
      </c>
      <c r="N19" s="6">
        <v>408691</v>
      </c>
      <c r="O19" s="6">
        <v>504148</v>
      </c>
      <c r="P19" s="4">
        <v>12275</v>
      </c>
      <c r="Q19" s="4">
        <v>0</v>
      </c>
      <c r="S19" s="4"/>
      <c r="T19" s="4"/>
      <c r="U19" s="4">
        <v>2862</v>
      </c>
      <c r="V19" s="4">
        <v>8533</v>
      </c>
      <c r="W19" s="4">
        <v>19512</v>
      </c>
      <c r="X19" s="4">
        <v>0</v>
      </c>
      <c r="Y19" s="4">
        <v>7430</v>
      </c>
      <c r="Z19" s="4">
        <f t="shared" si="0"/>
        <v>963451</v>
      </c>
      <c r="AA19" s="4">
        <f t="shared" si="1"/>
        <v>1716266</v>
      </c>
    </row>
    <row r="20" spans="1:27" ht="12.75">
      <c r="A20" s="5">
        <v>19</v>
      </c>
      <c r="B20" s="2">
        <v>19</v>
      </c>
      <c r="C20" s="3" t="s">
        <v>40</v>
      </c>
      <c r="D20" s="6">
        <v>4486205</v>
      </c>
      <c r="E20" s="4">
        <v>53311</v>
      </c>
      <c r="F20" s="4"/>
      <c r="G20" s="4">
        <f t="shared" si="2"/>
        <v>53311</v>
      </c>
      <c r="H20" s="4">
        <v>0</v>
      </c>
      <c r="I20" s="4"/>
      <c r="J20" s="4">
        <v>0</v>
      </c>
      <c r="K20" s="6">
        <v>32159</v>
      </c>
      <c r="L20" s="4">
        <v>0</v>
      </c>
      <c r="M20" s="4">
        <v>7365</v>
      </c>
      <c r="N20" s="6">
        <v>768985</v>
      </c>
      <c r="O20" s="6">
        <v>55642</v>
      </c>
      <c r="P20" s="4">
        <v>28504</v>
      </c>
      <c r="Q20" s="4">
        <v>0</v>
      </c>
      <c r="S20" s="4"/>
      <c r="T20" s="4"/>
      <c r="U20" s="4">
        <v>547</v>
      </c>
      <c r="V20" s="4">
        <v>12701</v>
      </c>
      <c r="W20" s="4">
        <v>11707</v>
      </c>
      <c r="X20" s="4">
        <v>2391</v>
      </c>
      <c r="Y20" s="4">
        <v>11362</v>
      </c>
      <c r="Z20" s="4">
        <f t="shared" si="0"/>
        <v>891839</v>
      </c>
      <c r="AA20" s="4">
        <f t="shared" si="1"/>
        <v>5470879</v>
      </c>
    </row>
    <row r="21" spans="1:27" ht="12.75">
      <c r="A21" s="5">
        <v>20</v>
      </c>
      <c r="B21" s="2">
        <v>20</v>
      </c>
      <c r="C21" s="3" t="s">
        <v>41</v>
      </c>
      <c r="D21" s="6">
        <v>7631735</v>
      </c>
      <c r="E21" s="4">
        <v>695193</v>
      </c>
      <c r="F21" s="4"/>
      <c r="G21" s="4">
        <f t="shared" si="2"/>
        <v>695193</v>
      </c>
      <c r="H21" s="4">
        <v>4365040</v>
      </c>
      <c r="I21" s="4"/>
      <c r="J21" s="4">
        <v>0</v>
      </c>
      <c r="K21" s="6">
        <v>122215</v>
      </c>
      <c r="L21" s="4">
        <v>0</v>
      </c>
      <c r="M21" s="4">
        <v>31679</v>
      </c>
      <c r="N21" s="6">
        <v>2116934</v>
      </c>
      <c r="O21" s="6"/>
      <c r="P21" s="4">
        <v>72527</v>
      </c>
      <c r="Q21" s="4">
        <v>0</v>
      </c>
      <c r="S21" s="4">
        <v>250101</v>
      </c>
      <c r="T21" s="4"/>
      <c r="U21" s="4">
        <v>105409</v>
      </c>
      <c r="V21" s="4">
        <v>82699</v>
      </c>
      <c r="W21" s="4">
        <v>105867</v>
      </c>
      <c r="X21" s="4">
        <v>90967</v>
      </c>
      <c r="Y21" s="4">
        <v>55369</v>
      </c>
      <c r="Z21" s="4">
        <f t="shared" si="0"/>
        <v>2879873</v>
      </c>
      <c r="AA21" s="4">
        <f t="shared" si="1"/>
        <v>15725735</v>
      </c>
    </row>
    <row r="22" spans="1:27" ht="12.75">
      <c r="A22" s="5">
        <v>21</v>
      </c>
      <c r="B22" s="2">
        <v>21</v>
      </c>
      <c r="C22" s="3" t="s">
        <v>42</v>
      </c>
      <c r="D22" s="6">
        <v>9851</v>
      </c>
      <c r="E22" s="4"/>
      <c r="F22" s="4"/>
      <c r="G22" s="4">
        <f t="shared" si="2"/>
        <v>0</v>
      </c>
      <c r="H22" s="4">
        <v>0</v>
      </c>
      <c r="I22" s="4"/>
      <c r="J22" s="4">
        <v>0</v>
      </c>
      <c r="K22" s="6"/>
      <c r="L22" s="4">
        <v>0</v>
      </c>
      <c r="M22" s="4">
        <v>0</v>
      </c>
      <c r="N22" s="6">
        <v>796940</v>
      </c>
      <c r="O22" s="6"/>
      <c r="P22" s="4">
        <v>25734</v>
      </c>
      <c r="Q22" s="4">
        <v>0</v>
      </c>
      <c r="S22" s="4">
        <v>0</v>
      </c>
      <c r="T22" s="4"/>
      <c r="U22" s="4">
        <v>0</v>
      </c>
      <c r="V22" s="4">
        <v>6150</v>
      </c>
      <c r="W22" s="4">
        <v>14634</v>
      </c>
      <c r="X22" s="4">
        <v>50996</v>
      </c>
      <c r="Y22" s="4">
        <v>8054</v>
      </c>
      <c r="Z22" s="4">
        <f t="shared" si="0"/>
        <v>902508</v>
      </c>
      <c r="AA22" s="4">
        <f t="shared" si="1"/>
        <v>912359</v>
      </c>
    </row>
    <row r="23" spans="1:27" ht="12.75">
      <c r="A23" s="5">
        <v>22</v>
      </c>
      <c r="B23" s="2">
        <v>22</v>
      </c>
      <c r="C23" s="3" t="s">
        <v>43</v>
      </c>
      <c r="D23" s="6">
        <v>91305</v>
      </c>
      <c r="E23" s="4">
        <v>4061</v>
      </c>
      <c r="F23" s="4"/>
      <c r="G23" s="4">
        <f t="shared" si="2"/>
        <v>4061</v>
      </c>
      <c r="H23" s="4">
        <v>0</v>
      </c>
      <c r="I23" s="4"/>
      <c r="J23" s="4">
        <v>0</v>
      </c>
      <c r="K23" s="6"/>
      <c r="L23" s="4">
        <v>0</v>
      </c>
      <c r="M23" s="4">
        <v>0</v>
      </c>
      <c r="N23" s="6">
        <v>77515</v>
      </c>
      <c r="O23" s="6">
        <v>10797</v>
      </c>
      <c r="P23" s="4">
        <v>10585</v>
      </c>
      <c r="Q23" s="4">
        <v>0</v>
      </c>
      <c r="S23" s="4"/>
      <c r="T23" s="4"/>
      <c r="U23" s="4">
        <v>0</v>
      </c>
      <c r="V23" s="4">
        <v>1825</v>
      </c>
      <c r="W23" s="4">
        <v>7352</v>
      </c>
      <c r="X23" s="4">
        <v>21586</v>
      </c>
      <c r="Y23" s="4">
        <v>2085</v>
      </c>
      <c r="Z23" s="4">
        <f t="shared" si="0"/>
        <v>131745</v>
      </c>
      <c r="AA23" s="4">
        <f t="shared" si="1"/>
        <v>227111</v>
      </c>
    </row>
    <row r="24" spans="1:27" ht="12.75">
      <c r="A24" s="5">
        <v>23</v>
      </c>
      <c r="B24" s="2">
        <v>23</v>
      </c>
      <c r="C24" s="3" t="s">
        <v>44</v>
      </c>
      <c r="D24" s="6">
        <v>2419485</v>
      </c>
      <c r="E24" s="4">
        <v>119579</v>
      </c>
      <c r="F24" s="4"/>
      <c r="G24" s="4">
        <f t="shared" si="2"/>
        <v>119579</v>
      </c>
      <c r="H24" s="4">
        <v>642826</v>
      </c>
      <c r="I24" s="4"/>
      <c r="J24" s="4">
        <v>0</v>
      </c>
      <c r="K24" s="6"/>
      <c r="L24" s="4">
        <v>207720</v>
      </c>
      <c r="M24" s="4">
        <v>9948</v>
      </c>
      <c r="N24" s="6">
        <v>823146</v>
      </c>
      <c r="O24" s="6">
        <v>609391</v>
      </c>
      <c r="P24" s="4">
        <v>12387</v>
      </c>
      <c r="Q24" s="4">
        <v>0</v>
      </c>
      <c r="S24" s="4">
        <v>31077</v>
      </c>
      <c r="T24" s="4"/>
      <c r="U24" s="4">
        <v>0</v>
      </c>
      <c r="V24" s="4">
        <v>15157</v>
      </c>
      <c r="W24" s="4">
        <v>6829</v>
      </c>
      <c r="X24" s="4">
        <v>311395</v>
      </c>
      <c r="Y24" s="4">
        <v>22705</v>
      </c>
      <c r="Z24" s="4">
        <f t="shared" si="0"/>
        <v>1832087</v>
      </c>
      <c r="AA24" s="4">
        <f t="shared" si="1"/>
        <v>5231645</v>
      </c>
    </row>
    <row r="25" spans="1:27" ht="12.75">
      <c r="A25" s="5">
        <v>24</v>
      </c>
      <c r="B25" s="2">
        <v>24</v>
      </c>
      <c r="C25" s="3" t="s">
        <v>45</v>
      </c>
      <c r="D25" s="6">
        <v>8204607</v>
      </c>
      <c r="E25" s="4">
        <v>213114</v>
      </c>
      <c r="F25" s="4"/>
      <c r="G25" s="4">
        <f t="shared" si="2"/>
        <v>213114</v>
      </c>
      <c r="H25" s="4">
        <v>1084493</v>
      </c>
      <c r="I25" s="4"/>
      <c r="J25" s="4">
        <v>0</v>
      </c>
      <c r="K25" s="6"/>
      <c r="L25" s="4">
        <v>0</v>
      </c>
      <c r="M25" s="4">
        <v>13469</v>
      </c>
      <c r="N25" s="6">
        <v>1548703</v>
      </c>
      <c r="O25" s="6"/>
      <c r="P25" s="4">
        <v>36419</v>
      </c>
      <c r="Q25" s="4">
        <v>0</v>
      </c>
      <c r="S25" s="4">
        <v>32569</v>
      </c>
      <c r="T25" s="4"/>
      <c r="U25" s="4">
        <v>18077</v>
      </c>
      <c r="V25" s="4">
        <v>9200</v>
      </c>
      <c r="W25" s="4">
        <v>14634</v>
      </c>
      <c r="X25" s="4">
        <v>77373</v>
      </c>
      <c r="Y25" s="4">
        <v>18034</v>
      </c>
      <c r="Z25" s="4">
        <f t="shared" si="0"/>
        <v>1755009</v>
      </c>
      <c r="AA25" s="4">
        <f t="shared" si="1"/>
        <v>11270692</v>
      </c>
    </row>
    <row r="26" spans="1:27" ht="12.75">
      <c r="A26" s="5">
        <v>25</v>
      </c>
      <c r="B26" s="2">
        <v>25</v>
      </c>
      <c r="C26" s="3" t="s">
        <v>46</v>
      </c>
      <c r="D26" s="6">
        <v>8115368</v>
      </c>
      <c r="E26" s="4">
        <v>169358</v>
      </c>
      <c r="F26" s="4"/>
      <c r="G26" s="4">
        <f t="shared" si="2"/>
        <v>169358</v>
      </c>
      <c r="H26" s="4">
        <v>2527253</v>
      </c>
      <c r="I26" s="4"/>
      <c r="J26" s="4">
        <v>0</v>
      </c>
      <c r="K26" s="6"/>
      <c r="L26" s="4">
        <v>0</v>
      </c>
      <c r="M26" s="4">
        <v>8650</v>
      </c>
      <c r="N26" s="6">
        <v>1904037</v>
      </c>
      <c r="O26" s="6"/>
      <c r="P26" s="4">
        <v>41797</v>
      </c>
      <c r="Q26" s="4">
        <v>0</v>
      </c>
      <c r="S26" s="4">
        <v>75740</v>
      </c>
      <c r="T26" s="4"/>
      <c r="U26" s="4">
        <v>1248</v>
      </c>
      <c r="V26" s="4">
        <v>16682</v>
      </c>
      <c r="W26" s="4">
        <v>29293</v>
      </c>
      <c r="X26" s="4">
        <v>0</v>
      </c>
      <c r="Y26" s="4">
        <v>19492</v>
      </c>
      <c r="Z26" s="4">
        <f t="shared" si="0"/>
        <v>2088289</v>
      </c>
      <c r="AA26" s="4">
        <f t="shared" si="1"/>
        <v>12908918</v>
      </c>
    </row>
    <row r="27" spans="1:27" ht="12.75">
      <c r="A27" s="5">
        <v>26</v>
      </c>
      <c r="B27" s="2">
        <v>26</v>
      </c>
      <c r="C27" s="3" t="s">
        <v>47</v>
      </c>
      <c r="D27" s="6">
        <v>3530649</v>
      </c>
      <c r="E27" s="4">
        <v>87206</v>
      </c>
      <c r="F27" s="4"/>
      <c r="G27" s="4">
        <f t="shared" si="2"/>
        <v>87206</v>
      </c>
      <c r="H27" s="4">
        <v>1099786</v>
      </c>
      <c r="I27" s="4"/>
      <c r="J27" s="4">
        <v>0</v>
      </c>
      <c r="K27" s="6"/>
      <c r="L27" s="4">
        <v>475094</v>
      </c>
      <c r="M27" s="4">
        <v>12276</v>
      </c>
      <c r="N27" s="6">
        <v>1789170</v>
      </c>
      <c r="O27" s="6">
        <v>1041278</v>
      </c>
      <c r="P27" s="4">
        <v>17068</v>
      </c>
      <c r="Q27" s="4">
        <v>0</v>
      </c>
      <c r="S27" s="4">
        <v>207183</v>
      </c>
      <c r="T27" s="4"/>
      <c r="U27" s="4">
        <v>0</v>
      </c>
      <c r="V27" s="4">
        <v>25976</v>
      </c>
      <c r="W27" s="4">
        <v>23414</v>
      </c>
      <c r="X27" s="4">
        <v>0</v>
      </c>
      <c r="Y27" s="4">
        <v>37175</v>
      </c>
      <c r="Z27" s="4">
        <f t="shared" si="0"/>
        <v>3141264</v>
      </c>
      <c r="AA27" s="4">
        <f t="shared" si="1"/>
        <v>8346275</v>
      </c>
    </row>
    <row r="28" spans="1:27" ht="12.75">
      <c r="A28" s="5">
        <v>27</v>
      </c>
      <c r="B28" s="2">
        <v>27</v>
      </c>
      <c r="C28" s="3" t="s">
        <v>48</v>
      </c>
      <c r="D28" s="6">
        <v>4275079</v>
      </c>
      <c r="E28" s="4">
        <v>75350</v>
      </c>
      <c r="F28" s="4"/>
      <c r="G28" s="4">
        <f t="shared" si="2"/>
        <v>75350</v>
      </c>
      <c r="H28" s="4">
        <v>1295666</v>
      </c>
      <c r="I28" s="4"/>
      <c r="J28" s="4">
        <v>0</v>
      </c>
      <c r="K28" s="6"/>
      <c r="L28" s="4">
        <v>0</v>
      </c>
      <c r="M28" s="4">
        <v>4262</v>
      </c>
      <c r="N28" s="6">
        <v>562870</v>
      </c>
      <c r="O28" s="6"/>
      <c r="P28" s="4">
        <v>13667</v>
      </c>
      <c r="Q28" s="4">
        <v>0</v>
      </c>
      <c r="S28" s="4">
        <v>12017</v>
      </c>
      <c r="T28" s="4"/>
      <c r="U28" s="4">
        <v>1516</v>
      </c>
      <c r="V28" s="4">
        <v>4675</v>
      </c>
      <c r="W28" s="4">
        <v>10263</v>
      </c>
      <c r="X28" s="4">
        <v>10540</v>
      </c>
      <c r="Y28" s="4">
        <v>7604</v>
      </c>
      <c r="Z28" s="4">
        <f t="shared" si="0"/>
        <v>623152</v>
      </c>
      <c r="AA28" s="4">
        <f t="shared" si="1"/>
        <v>6273509</v>
      </c>
    </row>
    <row r="29" spans="1:27" ht="12.75">
      <c r="A29" s="5">
        <v>28</v>
      </c>
      <c r="B29" s="2">
        <v>28</v>
      </c>
      <c r="C29" s="3" t="s">
        <v>49</v>
      </c>
      <c r="D29" s="6">
        <v>617571</v>
      </c>
      <c r="E29" s="4">
        <v>8109</v>
      </c>
      <c r="F29" s="4"/>
      <c r="G29" s="4">
        <f t="shared" si="2"/>
        <v>8109</v>
      </c>
      <c r="H29" s="4">
        <v>269514</v>
      </c>
      <c r="I29" s="4"/>
      <c r="J29" s="4">
        <v>0</v>
      </c>
      <c r="K29" s="6"/>
      <c r="L29" s="4">
        <v>0</v>
      </c>
      <c r="M29" s="4">
        <v>1454</v>
      </c>
      <c r="N29" s="6">
        <v>223968</v>
      </c>
      <c r="O29" s="6"/>
      <c r="P29" s="4">
        <v>11646</v>
      </c>
      <c r="Q29" s="4">
        <v>0</v>
      </c>
      <c r="S29" s="4">
        <v>13119</v>
      </c>
      <c r="T29" s="4"/>
      <c r="U29" s="4">
        <v>0</v>
      </c>
      <c r="V29" s="4">
        <v>2613</v>
      </c>
      <c r="W29" s="4">
        <v>5366</v>
      </c>
      <c r="X29" s="4">
        <v>0</v>
      </c>
      <c r="Y29" s="4">
        <v>2748</v>
      </c>
      <c r="Z29" s="4">
        <f t="shared" si="0"/>
        <v>259460</v>
      </c>
      <c r="AA29" s="4">
        <f t="shared" si="1"/>
        <v>1156108</v>
      </c>
    </row>
    <row r="30" spans="1:27" ht="12.75">
      <c r="A30" s="5">
        <v>29</v>
      </c>
      <c r="B30" s="2">
        <v>29</v>
      </c>
      <c r="C30" s="3" t="s">
        <v>50</v>
      </c>
      <c r="D30" s="6"/>
      <c r="E30" s="4"/>
      <c r="F30" s="4"/>
      <c r="G30" s="4">
        <f t="shared" si="2"/>
        <v>0</v>
      </c>
      <c r="H30" s="4">
        <v>168648</v>
      </c>
      <c r="I30" s="4"/>
      <c r="J30" s="4">
        <v>0</v>
      </c>
      <c r="K30" s="6"/>
      <c r="L30" s="4">
        <v>0</v>
      </c>
      <c r="M30" s="4">
        <v>0</v>
      </c>
      <c r="N30" s="6">
        <v>263001</v>
      </c>
      <c r="O30" s="6"/>
      <c r="P30" s="4">
        <v>11386</v>
      </c>
      <c r="Q30" s="4">
        <v>0</v>
      </c>
      <c r="S30" s="4"/>
      <c r="T30" s="4"/>
      <c r="U30" s="4">
        <v>0</v>
      </c>
      <c r="V30" s="4">
        <v>2436</v>
      </c>
      <c r="W30" s="4">
        <v>7805</v>
      </c>
      <c r="X30" s="4">
        <v>3631</v>
      </c>
      <c r="Y30" s="4">
        <v>3288</v>
      </c>
      <c r="Z30" s="4">
        <f t="shared" si="0"/>
        <v>291547</v>
      </c>
      <c r="AA30" s="4">
        <f t="shared" si="1"/>
        <v>460195</v>
      </c>
    </row>
    <row r="31" spans="1:27" ht="12.75">
      <c r="A31" s="5">
        <v>30</v>
      </c>
      <c r="B31" s="2">
        <v>30</v>
      </c>
      <c r="C31" s="3" t="s">
        <v>51</v>
      </c>
      <c r="D31" s="6">
        <v>7634024</v>
      </c>
      <c r="E31" s="4">
        <v>284664</v>
      </c>
      <c r="F31" s="4"/>
      <c r="G31" s="4">
        <f t="shared" si="2"/>
        <v>284664</v>
      </c>
      <c r="H31" s="4">
        <v>1328993</v>
      </c>
      <c r="I31" s="4"/>
      <c r="J31" s="4">
        <v>0</v>
      </c>
      <c r="K31" s="6"/>
      <c r="L31" s="4">
        <v>0</v>
      </c>
      <c r="M31" s="4">
        <v>17840</v>
      </c>
      <c r="N31" s="6">
        <v>4100613</v>
      </c>
      <c r="O31" s="6">
        <v>3086077</v>
      </c>
      <c r="P31" s="4">
        <v>60315</v>
      </c>
      <c r="Q31" s="4">
        <v>0</v>
      </c>
      <c r="S31" s="4">
        <v>154972</v>
      </c>
      <c r="T31" s="4"/>
      <c r="U31" s="4">
        <v>2601</v>
      </c>
      <c r="V31" s="4">
        <v>52340</v>
      </c>
      <c r="W31" s="4">
        <v>40975</v>
      </c>
      <c r="X31" s="4">
        <v>0</v>
      </c>
      <c r="Y31" s="4">
        <v>50656</v>
      </c>
      <c r="Z31" s="4">
        <f t="shared" si="0"/>
        <v>7548549</v>
      </c>
      <c r="AA31" s="4">
        <f t="shared" si="1"/>
        <v>16814070</v>
      </c>
    </row>
    <row r="32" spans="1:27" ht="12.75">
      <c r="A32" s="5">
        <v>31</v>
      </c>
      <c r="B32" s="2">
        <v>31</v>
      </c>
      <c r="C32" s="3" t="s">
        <v>52</v>
      </c>
      <c r="D32" s="6">
        <v>15039538</v>
      </c>
      <c r="E32" s="4">
        <v>415433</v>
      </c>
      <c r="F32" s="4"/>
      <c r="G32" s="4">
        <f t="shared" si="2"/>
        <v>415433</v>
      </c>
      <c r="H32" s="4">
        <v>22336</v>
      </c>
      <c r="I32" s="4"/>
      <c r="J32" s="4">
        <v>0</v>
      </c>
      <c r="K32" s="6"/>
      <c r="L32" s="4">
        <v>0</v>
      </c>
      <c r="M32" s="4">
        <v>36126</v>
      </c>
      <c r="N32" s="6">
        <v>4255906</v>
      </c>
      <c r="O32" s="6">
        <v>2956313</v>
      </c>
      <c r="P32" s="4">
        <v>72647</v>
      </c>
      <c r="Q32" s="4">
        <v>0</v>
      </c>
      <c r="S32" s="4">
        <v>341744</v>
      </c>
      <c r="T32" s="4"/>
      <c r="U32" s="4">
        <v>178263</v>
      </c>
      <c r="V32" s="4">
        <v>80158</v>
      </c>
      <c r="W32" s="4">
        <v>27868</v>
      </c>
      <c r="X32" s="4">
        <v>66004</v>
      </c>
      <c r="Y32" s="4">
        <v>49268</v>
      </c>
      <c r="Z32" s="4">
        <f t="shared" si="0"/>
        <v>8028171</v>
      </c>
      <c r="AA32" s="4">
        <f t="shared" si="1"/>
        <v>23541604</v>
      </c>
    </row>
    <row r="33" spans="1:27" ht="12.75">
      <c r="A33" s="5">
        <v>32</v>
      </c>
      <c r="B33" s="2">
        <v>32</v>
      </c>
      <c r="C33" s="3" t="s">
        <v>53</v>
      </c>
      <c r="D33" s="6">
        <v>147096</v>
      </c>
      <c r="E33" s="4">
        <v>3439</v>
      </c>
      <c r="F33" s="4"/>
      <c r="G33" s="4">
        <f t="shared" si="2"/>
        <v>3439</v>
      </c>
      <c r="H33" s="4">
        <v>0</v>
      </c>
      <c r="I33" s="4"/>
      <c r="J33" s="4">
        <v>0</v>
      </c>
      <c r="K33" s="6"/>
      <c r="L33" s="4">
        <v>0</v>
      </c>
      <c r="M33" s="4">
        <v>0</v>
      </c>
      <c r="N33" s="6">
        <v>1329931</v>
      </c>
      <c r="O33" s="6"/>
      <c r="P33" s="4">
        <v>21097</v>
      </c>
      <c r="Q33" s="4">
        <v>0</v>
      </c>
      <c r="S33" s="4">
        <v>35324</v>
      </c>
      <c r="T33" s="4"/>
      <c r="U33" s="4">
        <v>10097</v>
      </c>
      <c r="V33" s="4">
        <v>9025</v>
      </c>
      <c r="W33" s="4">
        <v>15166</v>
      </c>
      <c r="X33" s="4">
        <v>10967</v>
      </c>
      <c r="Y33" s="4">
        <v>12582</v>
      </c>
      <c r="Z33" s="4">
        <f t="shared" si="0"/>
        <v>1444189</v>
      </c>
      <c r="AA33" s="4">
        <f t="shared" si="1"/>
        <v>1594724</v>
      </c>
    </row>
    <row r="34" spans="1:27" ht="12.75">
      <c r="A34" s="5">
        <v>33</v>
      </c>
      <c r="B34" s="2">
        <v>33</v>
      </c>
      <c r="C34" s="3" t="s">
        <v>54</v>
      </c>
      <c r="D34" s="6"/>
      <c r="E34" s="4"/>
      <c r="F34" s="4"/>
      <c r="G34" s="4">
        <f t="shared" si="2"/>
        <v>0</v>
      </c>
      <c r="H34" s="4">
        <v>0</v>
      </c>
      <c r="I34" s="4"/>
      <c r="J34" s="4">
        <v>0</v>
      </c>
      <c r="K34" s="6"/>
      <c r="L34" s="4">
        <v>0</v>
      </c>
      <c r="M34" s="4">
        <v>0</v>
      </c>
      <c r="N34" s="6">
        <v>119013</v>
      </c>
      <c r="O34" s="6"/>
      <c r="P34" s="4">
        <v>12589</v>
      </c>
      <c r="Q34" s="4">
        <v>0</v>
      </c>
      <c r="S34" s="4"/>
      <c r="T34" s="4"/>
      <c r="U34" s="4">
        <v>1872</v>
      </c>
      <c r="V34" s="4">
        <v>850</v>
      </c>
      <c r="W34" s="4">
        <v>2447</v>
      </c>
      <c r="X34" s="4">
        <v>8263</v>
      </c>
      <c r="Y34" s="4">
        <v>2275</v>
      </c>
      <c r="Z34" s="4">
        <f t="shared" si="0"/>
        <v>147309</v>
      </c>
      <c r="AA34" s="4">
        <f t="shared" si="1"/>
        <v>147309</v>
      </c>
    </row>
    <row r="35" spans="1:27" ht="12.75">
      <c r="A35" s="5">
        <v>34</v>
      </c>
      <c r="B35" s="2">
        <v>34</v>
      </c>
      <c r="C35" s="3" t="s">
        <v>55</v>
      </c>
      <c r="D35" s="6"/>
      <c r="E35" s="4"/>
      <c r="F35" s="4"/>
      <c r="G35" s="4">
        <f t="shared" si="2"/>
        <v>0</v>
      </c>
      <c r="H35" s="4">
        <v>602467</v>
      </c>
      <c r="I35" s="4"/>
      <c r="J35" s="4">
        <v>0</v>
      </c>
      <c r="K35" s="6"/>
      <c r="L35" s="4">
        <v>0</v>
      </c>
      <c r="M35" s="4">
        <v>0</v>
      </c>
      <c r="N35" s="6">
        <v>186026</v>
      </c>
      <c r="O35" s="6"/>
      <c r="P35" s="4">
        <v>11023</v>
      </c>
      <c r="Q35" s="4">
        <v>0</v>
      </c>
      <c r="S35" s="4"/>
      <c r="T35" s="4"/>
      <c r="U35" s="4">
        <v>1394</v>
      </c>
      <c r="V35" s="4">
        <v>2375</v>
      </c>
      <c r="W35" s="4">
        <v>2439</v>
      </c>
      <c r="X35" s="4">
        <v>24182</v>
      </c>
      <c r="Y35" s="4">
        <v>3340</v>
      </c>
      <c r="Z35" s="4">
        <f t="shared" si="0"/>
        <v>230779</v>
      </c>
      <c r="AA35" s="4">
        <f t="shared" si="1"/>
        <v>833246</v>
      </c>
    </row>
    <row r="36" spans="1:27" ht="12.75">
      <c r="A36" s="5">
        <v>35</v>
      </c>
      <c r="B36" s="2">
        <v>35</v>
      </c>
      <c r="C36" s="3" t="s">
        <v>56</v>
      </c>
      <c r="D36" s="6">
        <v>205643453</v>
      </c>
      <c r="E36" s="4">
        <v>10186239</v>
      </c>
      <c r="F36" s="4"/>
      <c r="G36" s="4">
        <f t="shared" si="2"/>
        <v>10186239</v>
      </c>
      <c r="H36" s="4">
        <v>17146020</v>
      </c>
      <c r="I36" s="4">
        <v>45295040</v>
      </c>
      <c r="J36" s="4">
        <v>0</v>
      </c>
      <c r="K36" s="6">
        <v>3917353</v>
      </c>
      <c r="L36" s="4">
        <v>0</v>
      </c>
      <c r="M36" s="4">
        <v>373819</v>
      </c>
      <c r="N36" s="6">
        <v>63492321</v>
      </c>
      <c r="O36" s="6">
        <v>206638214</v>
      </c>
      <c r="P36" s="4">
        <v>209119</v>
      </c>
      <c r="Q36" s="4">
        <v>416137</v>
      </c>
      <c r="R36" s="4">
        <v>7541664</v>
      </c>
      <c r="S36" s="4">
        <v>6318039</v>
      </c>
      <c r="T36" s="4"/>
      <c r="U36" s="4">
        <v>804291</v>
      </c>
      <c r="V36" s="4">
        <v>480556</v>
      </c>
      <c r="W36" s="4">
        <v>508282</v>
      </c>
      <c r="X36" s="4">
        <v>320914</v>
      </c>
      <c r="Y36" s="4">
        <v>683582</v>
      </c>
      <c r="Z36" s="4">
        <f t="shared" si="0"/>
        <v>287413119</v>
      </c>
      <c r="AA36" s="4">
        <f t="shared" si="1"/>
        <v>569975043</v>
      </c>
    </row>
    <row r="37" spans="1:27" ht="12.75">
      <c r="A37" s="5">
        <v>36</v>
      </c>
      <c r="B37" s="2">
        <v>36</v>
      </c>
      <c r="C37" s="3" t="s">
        <v>57</v>
      </c>
      <c r="D37" s="6">
        <v>3620921</v>
      </c>
      <c r="E37" s="4">
        <v>209959</v>
      </c>
      <c r="F37" s="4"/>
      <c r="G37" s="4">
        <f t="shared" si="2"/>
        <v>209959</v>
      </c>
      <c r="H37" s="4">
        <v>1624071</v>
      </c>
      <c r="I37" s="4"/>
      <c r="J37" s="4">
        <v>0</v>
      </c>
      <c r="K37" s="6"/>
      <c r="L37" s="4">
        <v>0</v>
      </c>
      <c r="M37" s="4">
        <v>13626</v>
      </c>
      <c r="N37" s="6">
        <v>1220684</v>
      </c>
      <c r="O37" s="6">
        <v>443645</v>
      </c>
      <c r="P37" s="4">
        <v>31284</v>
      </c>
      <c r="Q37" s="4">
        <v>0</v>
      </c>
      <c r="S37" s="4">
        <v>78086</v>
      </c>
      <c r="T37" s="4"/>
      <c r="U37" s="4">
        <v>11578</v>
      </c>
      <c r="V37" s="4">
        <v>30618</v>
      </c>
      <c r="W37" s="4">
        <v>20518</v>
      </c>
      <c r="X37" s="4">
        <v>454724</v>
      </c>
      <c r="Y37" s="4">
        <v>23916</v>
      </c>
      <c r="Z37" s="4">
        <f t="shared" si="0"/>
        <v>2315053</v>
      </c>
      <c r="AA37" s="4">
        <f t="shared" si="1"/>
        <v>7783630</v>
      </c>
    </row>
    <row r="38" spans="1:27" ht="12.75">
      <c r="A38" s="5">
        <v>37</v>
      </c>
      <c r="B38" s="2">
        <v>37</v>
      </c>
      <c r="C38" s="3" t="s">
        <v>58</v>
      </c>
      <c r="D38" s="6">
        <v>1389345</v>
      </c>
      <c r="E38" s="4">
        <v>62686</v>
      </c>
      <c r="F38" s="4"/>
      <c r="G38" s="4">
        <f t="shared" si="2"/>
        <v>62686</v>
      </c>
      <c r="H38" s="4">
        <v>374472</v>
      </c>
      <c r="I38" s="4"/>
      <c r="J38" s="4">
        <v>0</v>
      </c>
      <c r="K38" s="6"/>
      <c r="L38" s="4">
        <v>0</v>
      </c>
      <c r="M38" s="4">
        <v>2710</v>
      </c>
      <c r="N38" s="6">
        <v>243393</v>
      </c>
      <c r="O38" s="6"/>
      <c r="P38" s="4">
        <v>5444</v>
      </c>
      <c r="Q38" s="4">
        <v>0</v>
      </c>
      <c r="S38" s="4">
        <v>17129</v>
      </c>
      <c r="T38" s="4"/>
      <c r="U38" s="4">
        <v>0</v>
      </c>
      <c r="V38" s="4">
        <v>5517</v>
      </c>
      <c r="W38" s="4">
        <v>976</v>
      </c>
      <c r="X38" s="4">
        <v>1074</v>
      </c>
      <c r="Y38" s="4">
        <v>4242</v>
      </c>
      <c r="Z38" s="4">
        <f t="shared" si="0"/>
        <v>277775</v>
      </c>
      <c r="AA38" s="4">
        <f t="shared" si="1"/>
        <v>2106988</v>
      </c>
    </row>
    <row r="39" spans="1:27" ht="12.75">
      <c r="A39" s="5">
        <v>38</v>
      </c>
      <c r="B39" s="2">
        <v>38</v>
      </c>
      <c r="C39" s="3" t="s">
        <v>59</v>
      </c>
      <c r="D39" s="6">
        <v>1732221</v>
      </c>
      <c r="E39" s="4">
        <v>91111</v>
      </c>
      <c r="F39" s="4"/>
      <c r="G39" s="4">
        <f t="shared" si="2"/>
        <v>91111</v>
      </c>
      <c r="H39" s="4">
        <v>381503</v>
      </c>
      <c r="I39" s="4"/>
      <c r="J39" s="4">
        <v>0</v>
      </c>
      <c r="K39" s="6"/>
      <c r="L39" s="4">
        <v>0</v>
      </c>
      <c r="M39" s="4">
        <v>4794</v>
      </c>
      <c r="N39" s="6">
        <v>470708</v>
      </c>
      <c r="O39" s="6">
        <v>45818</v>
      </c>
      <c r="P39" s="4">
        <v>16243</v>
      </c>
      <c r="Q39" s="4">
        <v>0</v>
      </c>
      <c r="S39" s="4"/>
      <c r="T39" s="4"/>
      <c r="U39" s="4">
        <v>0</v>
      </c>
      <c r="V39" s="4">
        <v>8406</v>
      </c>
      <c r="W39" s="4">
        <v>3415</v>
      </c>
      <c r="X39" s="4">
        <v>92946</v>
      </c>
      <c r="Y39" s="4">
        <v>10365</v>
      </c>
      <c r="Z39" s="4">
        <f t="shared" si="0"/>
        <v>647901</v>
      </c>
      <c r="AA39" s="4">
        <f t="shared" si="1"/>
        <v>2857530</v>
      </c>
    </row>
    <row r="40" spans="1:27" ht="12.75">
      <c r="A40" s="5">
        <v>39</v>
      </c>
      <c r="B40" s="2">
        <v>39</v>
      </c>
      <c r="C40" s="3" t="s">
        <v>60</v>
      </c>
      <c r="D40" s="6">
        <v>459514</v>
      </c>
      <c r="E40" s="4">
        <v>31100</v>
      </c>
      <c r="F40" s="4"/>
      <c r="G40" s="4">
        <f t="shared" si="2"/>
        <v>31100</v>
      </c>
      <c r="H40" s="4">
        <v>347986</v>
      </c>
      <c r="I40" s="4"/>
      <c r="J40" s="4">
        <v>0</v>
      </c>
      <c r="K40" s="6"/>
      <c r="L40" s="4">
        <v>0</v>
      </c>
      <c r="M40" s="4">
        <v>2427</v>
      </c>
      <c r="N40" s="6">
        <v>356001</v>
      </c>
      <c r="O40" s="6"/>
      <c r="P40" s="4">
        <v>12873</v>
      </c>
      <c r="Q40" s="4">
        <v>0</v>
      </c>
      <c r="S40" s="4">
        <v>28543</v>
      </c>
      <c r="T40" s="4"/>
      <c r="U40" s="4">
        <v>0</v>
      </c>
      <c r="V40" s="4">
        <v>4050</v>
      </c>
      <c r="W40" s="4">
        <v>7317</v>
      </c>
      <c r="X40" s="4">
        <v>0</v>
      </c>
      <c r="Y40" s="4">
        <v>4561</v>
      </c>
      <c r="Z40" s="4">
        <f t="shared" si="0"/>
        <v>413345</v>
      </c>
      <c r="AA40" s="4">
        <f t="shared" si="1"/>
        <v>1254372</v>
      </c>
    </row>
    <row r="41" spans="1:27" ht="12.75">
      <c r="A41" s="5">
        <v>40</v>
      </c>
      <c r="B41" s="2">
        <v>40</v>
      </c>
      <c r="C41" s="3" t="s">
        <v>61</v>
      </c>
      <c r="D41" s="6">
        <v>5818964</v>
      </c>
      <c r="E41" s="4">
        <v>240026</v>
      </c>
      <c r="F41" s="4"/>
      <c r="G41" s="4">
        <f t="shared" si="2"/>
        <v>240026</v>
      </c>
      <c r="H41" s="4">
        <v>0</v>
      </c>
      <c r="I41" s="4"/>
      <c r="J41" s="4">
        <v>0</v>
      </c>
      <c r="K41" s="6"/>
      <c r="L41" s="4">
        <v>237360</v>
      </c>
      <c r="M41" s="4">
        <v>20160</v>
      </c>
      <c r="N41" s="6">
        <v>3283351</v>
      </c>
      <c r="O41" s="6">
        <v>4250822</v>
      </c>
      <c r="P41" s="4">
        <v>62479</v>
      </c>
      <c r="Q41" s="4">
        <v>0</v>
      </c>
      <c r="S41" s="4"/>
      <c r="T41" s="4"/>
      <c r="U41" s="4">
        <v>12256</v>
      </c>
      <c r="V41" s="4">
        <v>57049</v>
      </c>
      <c r="W41" s="4">
        <v>91245</v>
      </c>
      <c r="X41" s="4">
        <v>0</v>
      </c>
      <c r="Y41" s="4">
        <v>42224</v>
      </c>
      <c r="Z41" s="4">
        <f t="shared" si="0"/>
        <v>7799426</v>
      </c>
      <c r="AA41" s="4">
        <f t="shared" si="1"/>
        <v>14115936</v>
      </c>
    </row>
    <row r="42" spans="1:27" ht="12.75">
      <c r="A42" s="5">
        <v>41</v>
      </c>
      <c r="B42" s="2">
        <v>41</v>
      </c>
      <c r="C42" s="3" t="s">
        <v>62</v>
      </c>
      <c r="D42" s="6">
        <v>1026159</v>
      </c>
      <c r="E42" s="4">
        <v>33669</v>
      </c>
      <c r="F42" s="4"/>
      <c r="G42" s="4">
        <f t="shared" si="2"/>
        <v>33669</v>
      </c>
      <c r="H42" s="4">
        <v>660666</v>
      </c>
      <c r="I42" s="4"/>
      <c r="J42" s="4">
        <v>0</v>
      </c>
      <c r="K42" s="6"/>
      <c r="L42" s="4">
        <v>0</v>
      </c>
      <c r="M42" s="4">
        <v>4971</v>
      </c>
      <c r="N42" s="6">
        <v>397625</v>
      </c>
      <c r="O42" s="6"/>
      <c r="P42" s="4">
        <v>8694</v>
      </c>
      <c r="Q42" s="4">
        <v>0</v>
      </c>
      <c r="S42" s="4">
        <v>29080</v>
      </c>
      <c r="T42" s="4"/>
      <c r="U42" s="4">
        <v>92</v>
      </c>
      <c r="V42" s="4">
        <v>16381</v>
      </c>
      <c r="W42" s="4">
        <v>14146</v>
      </c>
      <c r="X42" s="4">
        <v>228538</v>
      </c>
      <c r="Y42" s="4">
        <v>12003</v>
      </c>
      <c r="Z42" s="4">
        <f t="shared" si="0"/>
        <v>706559</v>
      </c>
      <c r="AA42" s="4">
        <f t="shared" si="1"/>
        <v>2432024</v>
      </c>
    </row>
    <row r="43" spans="1:27" ht="12.75">
      <c r="A43" s="5">
        <v>42</v>
      </c>
      <c r="B43" s="2">
        <v>42</v>
      </c>
      <c r="C43" s="3" t="s">
        <v>63</v>
      </c>
      <c r="D43" s="6">
        <v>139108</v>
      </c>
      <c r="E43" s="4"/>
      <c r="F43" s="4"/>
      <c r="G43" s="4">
        <f t="shared" si="2"/>
        <v>0</v>
      </c>
      <c r="H43" s="4">
        <v>820999</v>
      </c>
      <c r="I43" s="4"/>
      <c r="J43" s="4">
        <v>0</v>
      </c>
      <c r="K43" s="6"/>
      <c r="L43" s="4">
        <v>0</v>
      </c>
      <c r="M43" s="4">
        <v>0</v>
      </c>
      <c r="N43" s="6">
        <v>3285540</v>
      </c>
      <c r="O43" s="6"/>
      <c r="P43" s="4">
        <v>43112</v>
      </c>
      <c r="Q43" s="4">
        <v>0</v>
      </c>
      <c r="R43" s="4">
        <v>188250</v>
      </c>
      <c r="S43" s="4">
        <v>119440</v>
      </c>
      <c r="T43" s="4"/>
      <c r="U43" s="4">
        <v>101429</v>
      </c>
      <c r="V43" s="4">
        <v>12675</v>
      </c>
      <c r="W43" s="4">
        <v>29318</v>
      </c>
      <c r="X43" s="4">
        <v>228776</v>
      </c>
      <c r="Y43" s="4">
        <v>39980</v>
      </c>
      <c r="Z43" s="4">
        <f t="shared" si="0"/>
        <v>4048520</v>
      </c>
      <c r="AA43" s="4">
        <f t="shared" si="1"/>
        <v>5008627</v>
      </c>
    </row>
    <row r="44" spans="1:27" ht="12.75">
      <c r="A44" s="5">
        <v>43</v>
      </c>
      <c r="B44" s="2">
        <v>43</v>
      </c>
      <c r="C44" s="3" t="s">
        <v>64</v>
      </c>
      <c r="D44" s="6">
        <v>1097622</v>
      </c>
      <c r="E44" s="4">
        <v>45822</v>
      </c>
      <c r="F44" s="4"/>
      <c r="G44" s="4">
        <f t="shared" si="2"/>
        <v>45822</v>
      </c>
      <c r="H44" s="4">
        <v>323243</v>
      </c>
      <c r="I44" s="4"/>
      <c r="J44" s="4">
        <v>0</v>
      </c>
      <c r="K44" s="6"/>
      <c r="L44" s="4">
        <v>0</v>
      </c>
      <c r="M44" s="4">
        <v>1895</v>
      </c>
      <c r="N44" s="6">
        <v>364837</v>
      </c>
      <c r="O44" s="6"/>
      <c r="P44" s="4">
        <v>15425</v>
      </c>
      <c r="Q44" s="4">
        <v>0</v>
      </c>
      <c r="S44" s="4"/>
      <c r="T44" s="4"/>
      <c r="U44" s="4">
        <v>445</v>
      </c>
      <c r="V44" s="4">
        <v>2537</v>
      </c>
      <c r="W44" s="4">
        <v>3415</v>
      </c>
      <c r="X44" s="4">
        <v>25908</v>
      </c>
      <c r="Y44" s="4">
        <v>4031</v>
      </c>
      <c r="Z44" s="4">
        <f t="shared" si="0"/>
        <v>416598</v>
      </c>
      <c r="AA44" s="4">
        <f t="shared" si="1"/>
        <v>1885180</v>
      </c>
    </row>
    <row r="45" spans="1:27" ht="12.75">
      <c r="A45" s="5">
        <v>44</v>
      </c>
      <c r="B45" s="2">
        <v>44</v>
      </c>
      <c r="C45" s="3" t="s">
        <v>65</v>
      </c>
      <c r="D45" s="6">
        <v>112706501</v>
      </c>
      <c r="E45" s="4">
        <v>1227037</v>
      </c>
      <c r="F45" s="4"/>
      <c r="G45" s="4">
        <f t="shared" si="2"/>
        <v>1227037</v>
      </c>
      <c r="H45" s="4">
        <v>3396932</v>
      </c>
      <c r="I45" s="4"/>
      <c r="J45" s="4">
        <v>0</v>
      </c>
      <c r="K45" s="6">
        <v>776260</v>
      </c>
      <c r="L45" s="4">
        <v>0</v>
      </c>
      <c r="M45" s="4">
        <v>81510</v>
      </c>
      <c r="N45" s="6">
        <v>18396664</v>
      </c>
      <c r="O45" s="6">
        <v>5424063</v>
      </c>
      <c r="P45" s="4">
        <v>186119</v>
      </c>
      <c r="Q45" s="4">
        <v>0</v>
      </c>
      <c r="S45" s="4">
        <v>525000</v>
      </c>
      <c r="T45" s="4"/>
      <c r="U45" s="4">
        <v>228820</v>
      </c>
      <c r="V45" s="4">
        <v>104553</v>
      </c>
      <c r="W45" s="4">
        <v>146826</v>
      </c>
      <c r="X45" s="4">
        <v>143</v>
      </c>
      <c r="Y45" s="4">
        <v>160368</v>
      </c>
      <c r="Z45" s="4">
        <f t="shared" si="0"/>
        <v>25172556</v>
      </c>
      <c r="AA45" s="4">
        <f t="shared" si="1"/>
        <v>143360796</v>
      </c>
    </row>
    <row r="46" spans="1:27" ht="12.75">
      <c r="A46" s="5">
        <v>45</v>
      </c>
      <c r="B46" s="2">
        <v>45</v>
      </c>
      <c r="C46" s="3" t="s">
        <v>66</v>
      </c>
      <c r="D46" s="6">
        <v>1635198</v>
      </c>
      <c r="E46" s="4">
        <v>37247</v>
      </c>
      <c r="F46" s="4"/>
      <c r="G46" s="4">
        <f t="shared" si="2"/>
        <v>37247</v>
      </c>
      <c r="H46" s="4">
        <v>438099</v>
      </c>
      <c r="I46" s="4"/>
      <c r="J46" s="4">
        <v>0</v>
      </c>
      <c r="K46" s="6"/>
      <c r="L46" s="4">
        <v>0</v>
      </c>
      <c r="M46" s="4">
        <v>1924</v>
      </c>
      <c r="N46" s="6">
        <v>494890</v>
      </c>
      <c r="O46" s="6"/>
      <c r="P46" s="4">
        <v>12525</v>
      </c>
      <c r="Q46" s="4">
        <v>0</v>
      </c>
      <c r="S46" s="4"/>
      <c r="T46" s="4"/>
      <c r="U46" s="4">
        <v>13045</v>
      </c>
      <c r="V46" s="4">
        <v>2113</v>
      </c>
      <c r="W46" s="4">
        <v>2439</v>
      </c>
      <c r="X46" s="4">
        <v>29756</v>
      </c>
      <c r="Y46" s="4">
        <v>4490</v>
      </c>
      <c r="Z46" s="4">
        <f t="shared" si="0"/>
        <v>559258</v>
      </c>
      <c r="AA46" s="4">
        <f t="shared" si="1"/>
        <v>2671726</v>
      </c>
    </row>
    <row r="47" spans="1:27" ht="12.75">
      <c r="A47" s="5">
        <v>46</v>
      </c>
      <c r="B47" s="2">
        <v>46</v>
      </c>
      <c r="C47" s="3" t="s">
        <v>67</v>
      </c>
      <c r="D47" s="6">
        <v>6152559</v>
      </c>
      <c r="E47" s="4">
        <v>242566</v>
      </c>
      <c r="F47" s="4"/>
      <c r="G47" s="4">
        <f t="shared" si="2"/>
        <v>242566</v>
      </c>
      <c r="H47" s="4">
        <v>3116964</v>
      </c>
      <c r="I47" s="4"/>
      <c r="J47" s="4">
        <v>0</v>
      </c>
      <c r="K47" s="6"/>
      <c r="L47" s="4">
        <v>1079111</v>
      </c>
      <c r="M47" s="4">
        <v>18823</v>
      </c>
      <c r="N47" s="6">
        <v>3977495</v>
      </c>
      <c r="O47" s="6">
        <v>4401448</v>
      </c>
      <c r="P47" s="4">
        <v>11610</v>
      </c>
      <c r="Q47" s="4">
        <v>0</v>
      </c>
      <c r="S47" s="4">
        <v>549897</v>
      </c>
      <c r="T47" s="4"/>
      <c r="U47" s="4">
        <v>54138</v>
      </c>
      <c r="V47" s="4">
        <v>26831</v>
      </c>
      <c r="W47" s="4">
        <v>4390</v>
      </c>
      <c r="X47" s="4">
        <v>0</v>
      </c>
      <c r="Y47" s="4">
        <v>91132</v>
      </c>
      <c r="Z47" s="4">
        <f t="shared" si="0"/>
        <v>9116941</v>
      </c>
      <c r="AA47" s="4">
        <f t="shared" si="1"/>
        <v>19726964</v>
      </c>
    </row>
    <row r="48" spans="1:27" ht="12.75">
      <c r="A48" s="5">
        <v>47</v>
      </c>
      <c r="B48" s="2">
        <v>47</v>
      </c>
      <c r="C48" s="3" t="s">
        <v>68</v>
      </c>
      <c r="D48" s="6">
        <v>7971</v>
      </c>
      <c r="E48" s="4">
        <v>383</v>
      </c>
      <c r="F48" s="4"/>
      <c r="G48" s="4">
        <f t="shared" si="2"/>
        <v>383</v>
      </c>
      <c r="H48" s="4">
        <v>0</v>
      </c>
      <c r="I48" s="4"/>
      <c r="J48" s="4">
        <v>0</v>
      </c>
      <c r="K48" s="6"/>
      <c r="L48" s="4">
        <v>0</v>
      </c>
      <c r="M48" s="4">
        <v>0</v>
      </c>
      <c r="N48" s="6">
        <v>273118</v>
      </c>
      <c r="O48" s="6"/>
      <c r="P48" s="4">
        <v>10209</v>
      </c>
      <c r="Q48" s="4">
        <v>0</v>
      </c>
      <c r="S48" s="4">
        <v>2854</v>
      </c>
      <c r="T48" s="4"/>
      <c r="U48" s="4">
        <v>0</v>
      </c>
      <c r="V48" s="4">
        <v>2088</v>
      </c>
      <c r="W48" s="4">
        <v>4390</v>
      </c>
      <c r="X48" s="4">
        <v>1045</v>
      </c>
      <c r="Y48" s="4">
        <v>3117</v>
      </c>
      <c r="Z48" s="4">
        <f t="shared" si="0"/>
        <v>296821</v>
      </c>
      <c r="AA48" s="4">
        <f t="shared" si="1"/>
        <v>305175</v>
      </c>
    </row>
    <row r="49" spans="1:27" ht="12.75">
      <c r="A49" s="5">
        <v>48</v>
      </c>
      <c r="B49" s="2">
        <v>48</v>
      </c>
      <c r="C49" s="3" t="s">
        <v>69</v>
      </c>
      <c r="D49" s="6">
        <v>4433992</v>
      </c>
      <c r="E49" s="4">
        <v>169466</v>
      </c>
      <c r="F49" s="4"/>
      <c r="G49" s="4">
        <f t="shared" si="2"/>
        <v>169466</v>
      </c>
      <c r="H49" s="4">
        <v>262090</v>
      </c>
      <c r="I49" s="4"/>
      <c r="J49" s="4">
        <v>0</v>
      </c>
      <c r="K49" s="6"/>
      <c r="L49" s="4">
        <v>0</v>
      </c>
      <c r="M49" s="4">
        <v>13905</v>
      </c>
      <c r="N49" s="6">
        <v>1600680</v>
      </c>
      <c r="O49" s="6">
        <v>1744603</v>
      </c>
      <c r="P49" s="4">
        <v>14725</v>
      </c>
      <c r="Q49" s="4">
        <v>0</v>
      </c>
      <c r="S49" s="4"/>
      <c r="T49" s="4"/>
      <c r="U49" s="4">
        <v>17959</v>
      </c>
      <c r="V49" s="4">
        <v>35825</v>
      </c>
      <c r="W49" s="4">
        <v>28780</v>
      </c>
      <c r="X49" s="4">
        <v>0</v>
      </c>
      <c r="Y49" s="4">
        <v>27076</v>
      </c>
      <c r="Z49" s="4">
        <f t="shared" si="0"/>
        <v>3469648</v>
      </c>
      <c r="AA49" s="4">
        <f t="shared" si="1"/>
        <v>8349101</v>
      </c>
    </row>
    <row r="50" spans="1:27" ht="12.75">
      <c r="A50" s="5">
        <v>49</v>
      </c>
      <c r="B50" s="2">
        <v>49</v>
      </c>
      <c r="C50" s="3" t="s">
        <v>70</v>
      </c>
      <c r="D50" s="6">
        <v>8488881</v>
      </c>
      <c r="E50" s="4">
        <v>604352</v>
      </c>
      <c r="F50" s="4"/>
      <c r="G50" s="4">
        <f t="shared" si="2"/>
        <v>604352</v>
      </c>
      <c r="H50" s="4">
        <v>2700338</v>
      </c>
      <c r="I50" s="4"/>
      <c r="J50" s="4">
        <v>0</v>
      </c>
      <c r="K50" s="6">
        <v>273406</v>
      </c>
      <c r="L50" s="4">
        <v>0</v>
      </c>
      <c r="M50" s="4">
        <v>31138</v>
      </c>
      <c r="N50" s="6">
        <v>8023844</v>
      </c>
      <c r="O50" s="6">
        <v>22595349</v>
      </c>
      <c r="P50" s="4">
        <v>17310</v>
      </c>
      <c r="Q50" s="4">
        <v>0</v>
      </c>
      <c r="S50" s="4">
        <v>910000</v>
      </c>
      <c r="T50" s="4"/>
      <c r="U50" s="4">
        <v>65857</v>
      </c>
      <c r="V50" s="4">
        <v>90921</v>
      </c>
      <c r="W50" s="4">
        <v>36585</v>
      </c>
      <c r="X50" s="4">
        <v>0</v>
      </c>
      <c r="Y50" s="4">
        <v>118500</v>
      </c>
      <c r="Z50" s="4">
        <f t="shared" si="0"/>
        <v>31858366</v>
      </c>
      <c r="AA50" s="4">
        <f t="shared" si="1"/>
        <v>43956481</v>
      </c>
    </row>
    <row r="51" spans="1:27" ht="12.75">
      <c r="A51" s="5">
        <v>50</v>
      </c>
      <c r="B51" s="2">
        <v>50</v>
      </c>
      <c r="C51" s="3" t="s">
        <v>71</v>
      </c>
      <c r="D51" s="6">
        <v>3140912</v>
      </c>
      <c r="E51" s="4">
        <v>120106</v>
      </c>
      <c r="F51" s="4"/>
      <c r="G51" s="4">
        <f t="shared" si="2"/>
        <v>120106</v>
      </c>
      <c r="H51" s="4">
        <v>476412</v>
      </c>
      <c r="I51" s="4"/>
      <c r="J51" s="4">
        <v>0</v>
      </c>
      <c r="K51" s="6"/>
      <c r="L51" s="4">
        <v>0</v>
      </c>
      <c r="M51" s="4">
        <v>15240</v>
      </c>
      <c r="N51" s="6">
        <v>1482910</v>
      </c>
      <c r="O51" s="6">
        <v>1104851</v>
      </c>
      <c r="P51" s="4">
        <v>30416</v>
      </c>
      <c r="Q51" s="4">
        <v>0</v>
      </c>
      <c r="S51" s="4">
        <v>104843</v>
      </c>
      <c r="T51" s="4"/>
      <c r="U51" s="4">
        <v>21457</v>
      </c>
      <c r="V51" s="4">
        <v>32297</v>
      </c>
      <c r="W51" s="4">
        <v>55609</v>
      </c>
      <c r="X51" s="4">
        <v>26702</v>
      </c>
      <c r="Y51" s="4">
        <v>25703</v>
      </c>
      <c r="Z51" s="4">
        <f t="shared" si="0"/>
        <v>2884788</v>
      </c>
      <c r="AA51" s="4">
        <f t="shared" si="1"/>
        <v>6637458</v>
      </c>
    </row>
    <row r="52" spans="1:27" ht="12.75">
      <c r="A52" s="5">
        <v>51</v>
      </c>
      <c r="B52" s="2">
        <v>51</v>
      </c>
      <c r="C52" s="3" t="s">
        <v>72</v>
      </c>
      <c r="D52" s="6">
        <v>733483</v>
      </c>
      <c r="E52" s="4">
        <v>54312</v>
      </c>
      <c r="F52" s="4"/>
      <c r="G52" s="4">
        <f t="shared" si="2"/>
        <v>54312</v>
      </c>
      <c r="H52" s="4">
        <v>700854</v>
      </c>
      <c r="I52" s="4"/>
      <c r="J52" s="4">
        <v>0</v>
      </c>
      <c r="K52" s="6"/>
      <c r="L52" s="4">
        <v>0</v>
      </c>
      <c r="M52" s="4">
        <v>2164</v>
      </c>
      <c r="N52" s="6">
        <v>220215</v>
      </c>
      <c r="O52" s="6">
        <v>18534</v>
      </c>
      <c r="P52" s="4">
        <v>8730</v>
      </c>
      <c r="Q52" s="4">
        <v>0</v>
      </c>
      <c r="S52" s="4">
        <v>39649</v>
      </c>
      <c r="T52" s="4"/>
      <c r="U52" s="4">
        <v>0</v>
      </c>
      <c r="V52" s="4">
        <v>1100</v>
      </c>
      <c r="W52" s="4">
        <v>4878</v>
      </c>
      <c r="X52" s="4">
        <v>188663</v>
      </c>
      <c r="Y52" s="4">
        <v>4994</v>
      </c>
      <c r="Z52" s="4">
        <f t="shared" si="0"/>
        <v>486763</v>
      </c>
      <c r="AA52" s="4">
        <f t="shared" si="1"/>
        <v>1977576</v>
      </c>
    </row>
    <row r="53" spans="1:27" ht="12.75">
      <c r="A53" s="5">
        <v>52</v>
      </c>
      <c r="B53" s="2">
        <v>52</v>
      </c>
      <c r="C53" s="3" t="s">
        <v>73</v>
      </c>
      <c r="D53" s="6">
        <v>8941700</v>
      </c>
      <c r="E53" s="4">
        <v>193753</v>
      </c>
      <c r="F53" s="4"/>
      <c r="G53" s="4">
        <f t="shared" si="2"/>
        <v>193753</v>
      </c>
      <c r="H53" s="4">
        <v>1038125</v>
      </c>
      <c r="I53" s="4"/>
      <c r="J53" s="4">
        <v>0</v>
      </c>
      <c r="K53" s="6"/>
      <c r="L53" s="4">
        <v>0</v>
      </c>
      <c r="M53" s="4">
        <v>10497</v>
      </c>
      <c r="N53" s="6">
        <v>1477290</v>
      </c>
      <c r="O53" s="6"/>
      <c r="P53" s="4">
        <v>28015</v>
      </c>
      <c r="Q53" s="4">
        <v>0</v>
      </c>
      <c r="S53" s="4">
        <v>34965</v>
      </c>
      <c r="T53" s="4"/>
      <c r="U53" s="4">
        <v>32195</v>
      </c>
      <c r="V53" s="4">
        <v>7713</v>
      </c>
      <c r="W53" s="4">
        <v>19090</v>
      </c>
      <c r="X53" s="4">
        <v>71682</v>
      </c>
      <c r="Y53" s="4">
        <v>17766</v>
      </c>
      <c r="Z53" s="4">
        <f t="shared" si="0"/>
        <v>1688716</v>
      </c>
      <c r="AA53" s="4">
        <f t="shared" si="1"/>
        <v>11872791</v>
      </c>
    </row>
    <row r="54" spans="1:27" ht="12.75">
      <c r="A54" s="5">
        <v>53</v>
      </c>
      <c r="B54" s="2">
        <v>53</v>
      </c>
      <c r="C54" s="3" t="s">
        <v>74</v>
      </c>
      <c r="D54" s="6">
        <v>88183</v>
      </c>
      <c r="E54" s="4">
        <v>1004</v>
      </c>
      <c r="F54" s="4"/>
      <c r="G54" s="4">
        <f t="shared" si="2"/>
        <v>1004</v>
      </c>
      <c r="H54" s="4">
        <v>0</v>
      </c>
      <c r="I54" s="4"/>
      <c r="J54" s="4">
        <v>0</v>
      </c>
      <c r="K54" s="6"/>
      <c r="L54" s="4">
        <v>0</v>
      </c>
      <c r="M54" s="4">
        <v>0</v>
      </c>
      <c r="N54" s="6">
        <v>158275</v>
      </c>
      <c r="O54" s="6"/>
      <c r="P54" s="4">
        <v>9703</v>
      </c>
      <c r="Q54" s="4">
        <v>0</v>
      </c>
      <c r="S54" s="4"/>
      <c r="T54" s="4"/>
      <c r="U54" s="4">
        <v>0</v>
      </c>
      <c r="V54" s="4">
        <v>2325</v>
      </c>
      <c r="W54" s="4">
        <v>1951</v>
      </c>
      <c r="X54" s="4">
        <v>3445</v>
      </c>
      <c r="Y54" s="4">
        <v>2567</v>
      </c>
      <c r="Z54" s="4">
        <f t="shared" si="0"/>
        <v>178266</v>
      </c>
      <c r="AA54" s="4">
        <f t="shared" si="1"/>
        <v>267453</v>
      </c>
    </row>
    <row r="55" spans="1:27" ht="12.75">
      <c r="A55" s="5">
        <v>54</v>
      </c>
      <c r="B55" s="2">
        <v>54</v>
      </c>
      <c r="C55" s="3" t="s">
        <v>75</v>
      </c>
      <c r="D55" s="6"/>
      <c r="E55" s="4"/>
      <c r="F55" s="4"/>
      <c r="G55" s="4">
        <f t="shared" si="2"/>
        <v>0</v>
      </c>
      <c r="H55" s="4">
        <v>0</v>
      </c>
      <c r="I55" s="4"/>
      <c r="J55" s="4">
        <v>0</v>
      </c>
      <c r="K55" s="6"/>
      <c r="L55" s="4">
        <v>0</v>
      </c>
      <c r="M55" s="4">
        <v>0</v>
      </c>
      <c r="N55" s="6">
        <v>1282797</v>
      </c>
      <c r="O55" s="6"/>
      <c r="P55" s="4">
        <v>33431</v>
      </c>
      <c r="Q55" s="4">
        <v>0</v>
      </c>
      <c r="S55" s="4">
        <v>37006</v>
      </c>
      <c r="T55" s="4"/>
      <c r="U55" s="4">
        <v>0</v>
      </c>
      <c r="V55" s="4">
        <v>10357</v>
      </c>
      <c r="W55" s="4">
        <v>19512</v>
      </c>
      <c r="X55" s="4">
        <v>5511</v>
      </c>
      <c r="Y55" s="4">
        <v>13864</v>
      </c>
      <c r="Z55" s="4">
        <f t="shared" si="0"/>
        <v>1402478</v>
      </c>
      <c r="AA55" s="4">
        <f t="shared" si="1"/>
        <v>1402478</v>
      </c>
    </row>
    <row r="56" spans="1:27" ht="12.75">
      <c r="A56" s="5">
        <v>55</v>
      </c>
      <c r="B56" s="2">
        <v>55</v>
      </c>
      <c r="C56" s="3" t="s">
        <v>76</v>
      </c>
      <c r="D56" s="6">
        <v>560156</v>
      </c>
      <c r="E56" s="4">
        <v>43275</v>
      </c>
      <c r="F56" s="4"/>
      <c r="G56" s="4">
        <f t="shared" si="2"/>
        <v>43275</v>
      </c>
      <c r="H56" s="4">
        <v>1037592</v>
      </c>
      <c r="I56" s="4"/>
      <c r="J56" s="4">
        <v>0</v>
      </c>
      <c r="K56" s="6"/>
      <c r="L56" s="4">
        <v>0</v>
      </c>
      <c r="M56" s="4">
        <v>2769</v>
      </c>
      <c r="N56" s="6">
        <v>173877</v>
      </c>
      <c r="O56" s="6"/>
      <c r="P56" s="4">
        <v>0</v>
      </c>
      <c r="Q56" s="4">
        <v>0</v>
      </c>
      <c r="S56" s="4"/>
      <c r="T56" s="4"/>
      <c r="U56" s="4">
        <v>1876</v>
      </c>
      <c r="V56" s="4">
        <v>10146</v>
      </c>
      <c r="W56" s="4">
        <v>3424</v>
      </c>
      <c r="X56" s="4">
        <v>0</v>
      </c>
      <c r="Y56" s="4">
        <v>8378</v>
      </c>
      <c r="Z56" s="4">
        <f t="shared" si="0"/>
        <v>197701</v>
      </c>
      <c r="AA56" s="4">
        <f t="shared" si="1"/>
        <v>1841493</v>
      </c>
    </row>
    <row r="57" spans="1:27" ht="12.75">
      <c r="A57" s="5">
        <v>56</v>
      </c>
      <c r="B57" s="2">
        <v>56</v>
      </c>
      <c r="C57" s="3" t="s">
        <v>77</v>
      </c>
      <c r="D57" s="6">
        <v>8241820</v>
      </c>
      <c r="E57" s="4">
        <v>446479</v>
      </c>
      <c r="F57" s="4"/>
      <c r="G57" s="4">
        <f t="shared" si="2"/>
        <v>446479</v>
      </c>
      <c r="H57" s="4">
        <v>518670</v>
      </c>
      <c r="I57" s="4"/>
      <c r="J57" s="4">
        <v>0</v>
      </c>
      <c r="K57" s="6"/>
      <c r="L57" s="4">
        <v>0</v>
      </c>
      <c r="M57" s="4">
        <v>25497</v>
      </c>
      <c r="N57" s="6">
        <v>3246972</v>
      </c>
      <c r="O57" s="6">
        <v>3190395</v>
      </c>
      <c r="P57" s="4">
        <v>61305</v>
      </c>
      <c r="Q57" s="4">
        <v>0</v>
      </c>
      <c r="S57" s="4">
        <v>158509</v>
      </c>
      <c r="T57" s="4"/>
      <c r="U57" s="4">
        <v>40850</v>
      </c>
      <c r="V57" s="4">
        <v>46526</v>
      </c>
      <c r="W57" s="4">
        <v>39546</v>
      </c>
      <c r="X57" s="4">
        <v>12738</v>
      </c>
      <c r="Y57" s="4">
        <v>52431</v>
      </c>
      <c r="Z57" s="4">
        <f t="shared" si="0"/>
        <v>6849272</v>
      </c>
      <c r="AA57" s="4">
        <f t="shared" si="1"/>
        <v>16081738</v>
      </c>
    </row>
    <row r="58" spans="1:27" ht="12.75">
      <c r="A58" s="5">
        <v>57</v>
      </c>
      <c r="B58" s="2">
        <v>57</v>
      </c>
      <c r="C58" s="3" t="s">
        <v>78</v>
      </c>
      <c r="D58" s="6">
        <v>41980397</v>
      </c>
      <c r="E58" s="4">
        <v>108158</v>
      </c>
      <c r="F58" s="4"/>
      <c r="G58" s="4">
        <f t="shared" si="2"/>
        <v>108158</v>
      </c>
      <c r="H58" s="4">
        <v>9232148</v>
      </c>
      <c r="I58" s="4"/>
      <c r="J58" s="4">
        <v>0</v>
      </c>
      <c r="K58" s="6">
        <v>403633</v>
      </c>
      <c r="L58" s="4">
        <v>0</v>
      </c>
      <c r="M58" s="4">
        <v>45910</v>
      </c>
      <c r="N58" s="6">
        <v>5585430</v>
      </c>
      <c r="O58" s="6">
        <v>4274507</v>
      </c>
      <c r="P58" s="4">
        <v>35515</v>
      </c>
      <c r="Q58" s="4">
        <v>0</v>
      </c>
      <c r="S58" s="4">
        <v>193885</v>
      </c>
      <c r="T58" s="4"/>
      <c r="U58" s="4">
        <v>116874</v>
      </c>
      <c r="V58" s="4">
        <v>38240</v>
      </c>
      <c r="W58" s="4">
        <v>20097</v>
      </c>
      <c r="X58" s="4">
        <v>62285</v>
      </c>
      <c r="Y58" s="4">
        <v>46546</v>
      </c>
      <c r="Z58" s="4">
        <f t="shared" si="0"/>
        <v>10373379</v>
      </c>
      <c r="AA58" s="4">
        <f t="shared" si="1"/>
        <v>62143625</v>
      </c>
    </row>
    <row r="59" spans="1:27" ht="12.75">
      <c r="A59" s="5">
        <v>58</v>
      </c>
      <c r="B59" s="2">
        <v>58</v>
      </c>
      <c r="C59" s="3" t="s">
        <v>79</v>
      </c>
      <c r="D59" s="6">
        <v>294018</v>
      </c>
      <c r="E59" s="4"/>
      <c r="F59" s="4"/>
      <c r="G59" s="4">
        <f t="shared" si="2"/>
        <v>0</v>
      </c>
      <c r="H59" s="4">
        <v>0</v>
      </c>
      <c r="I59" s="4"/>
      <c r="J59" s="4">
        <v>0</v>
      </c>
      <c r="K59" s="6"/>
      <c r="L59" s="4">
        <v>0</v>
      </c>
      <c r="M59" s="4">
        <v>0</v>
      </c>
      <c r="N59" s="6">
        <v>538717</v>
      </c>
      <c r="O59" s="6"/>
      <c r="P59" s="4">
        <v>14276</v>
      </c>
      <c r="Q59" s="4">
        <v>0</v>
      </c>
      <c r="S59" s="4"/>
      <c r="T59" s="4"/>
      <c r="U59" s="4">
        <v>0</v>
      </c>
      <c r="V59" s="4">
        <v>3600</v>
      </c>
      <c r="W59" s="4">
        <v>4431</v>
      </c>
      <c r="X59" s="4">
        <v>28917</v>
      </c>
      <c r="Y59" s="4">
        <v>5108</v>
      </c>
      <c r="Z59" s="4">
        <f t="shared" si="0"/>
        <v>595049</v>
      </c>
      <c r="AA59" s="4">
        <f t="shared" si="1"/>
        <v>889067</v>
      </c>
    </row>
    <row r="60" spans="1:27" ht="12.75">
      <c r="A60" s="5">
        <v>59</v>
      </c>
      <c r="B60" s="2">
        <v>59</v>
      </c>
      <c r="C60" s="3" t="s">
        <v>80</v>
      </c>
      <c r="D60" s="6"/>
      <c r="E60" s="4"/>
      <c r="F60" s="4"/>
      <c r="G60" s="4">
        <f t="shared" si="2"/>
        <v>0</v>
      </c>
      <c r="H60" s="4">
        <v>0</v>
      </c>
      <c r="I60" s="4"/>
      <c r="J60" s="4">
        <v>0</v>
      </c>
      <c r="K60" s="6"/>
      <c r="L60" s="4">
        <v>0</v>
      </c>
      <c r="M60" s="4">
        <v>0</v>
      </c>
      <c r="N60" s="6">
        <v>164739</v>
      </c>
      <c r="O60" s="6"/>
      <c r="P60" s="4">
        <v>12521</v>
      </c>
      <c r="Q60" s="4">
        <v>0</v>
      </c>
      <c r="S60" s="4"/>
      <c r="T60" s="4"/>
      <c r="U60" s="4">
        <v>0</v>
      </c>
      <c r="V60" s="4">
        <v>1688</v>
      </c>
      <c r="W60" s="4">
        <v>6835</v>
      </c>
      <c r="X60" s="4">
        <v>7334</v>
      </c>
      <c r="Y60" s="4">
        <v>2742</v>
      </c>
      <c r="Z60" s="4">
        <f t="shared" si="0"/>
        <v>195859</v>
      </c>
      <c r="AA60" s="4">
        <f t="shared" si="1"/>
        <v>195859</v>
      </c>
    </row>
    <row r="61" spans="1:27" ht="12.75">
      <c r="A61" s="5">
        <v>60</v>
      </c>
      <c r="B61" s="2">
        <v>60</v>
      </c>
      <c r="C61" s="3" t="s">
        <v>81</v>
      </c>
      <c r="D61" s="6">
        <v>143523</v>
      </c>
      <c r="E61" s="4">
        <v>3048</v>
      </c>
      <c r="F61" s="4"/>
      <c r="G61" s="4">
        <f t="shared" si="2"/>
        <v>3048</v>
      </c>
      <c r="H61" s="4">
        <v>0</v>
      </c>
      <c r="I61" s="4"/>
      <c r="J61" s="4">
        <v>0</v>
      </c>
      <c r="K61" s="6"/>
      <c r="L61" s="4">
        <v>0</v>
      </c>
      <c r="M61" s="4">
        <v>0</v>
      </c>
      <c r="N61" s="6">
        <v>124346</v>
      </c>
      <c r="O61" s="6"/>
      <c r="P61" s="4">
        <v>10090</v>
      </c>
      <c r="Q61" s="4">
        <v>0</v>
      </c>
      <c r="S61" s="4"/>
      <c r="T61" s="4"/>
      <c r="U61" s="4">
        <v>0</v>
      </c>
      <c r="V61" s="4">
        <v>1725</v>
      </c>
      <c r="W61" s="4">
        <v>1465</v>
      </c>
      <c r="X61" s="4">
        <v>15740</v>
      </c>
      <c r="Y61" s="4">
        <v>2380</v>
      </c>
      <c r="Z61" s="4">
        <f t="shared" si="0"/>
        <v>155746</v>
      </c>
      <c r="AA61" s="4">
        <f t="shared" si="1"/>
        <v>302317</v>
      </c>
    </row>
    <row r="62" spans="1:27" ht="12.75">
      <c r="A62" s="5">
        <v>61</v>
      </c>
      <c r="B62" s="2">
        <v>61</v>
      </c>
      <c r="C62" s="3" t="s">
        <v>82</v>
      </c>
      <c r="D62" s="6">
        <v>35175026</v>
      </c>
      <c r="E62" s="4">
        <v>685454</v>
      </c>
      <c r="F62" s="4"/>
      <c r="G62" s="4">
        <f t="shared" si="2"/>
        <v>685454</v>
      </c>
      <c r="H62" s="4">
        <v>671760</v>
      </c>
      <c r="I62" s="4"/>
      <c r="J62" s="4">
        <v>0</v>
      </c>
      <c r="K62" s="6">
        <v>280650</v>
      </c>
      <c r="L62" s="4">
        <v>0</v>
      </c>
      <c r="M62" s="4">
        <v>61583</v>
      </c>
      <c r="N62" s="6">
        <v>10041559</v>
      </c>
      <c r="O62" s="6">
        <v>1504526</v>
      </c>
      <c r="P62" s="4">
        <v>121883</v>
      </c>
      <c r="Q62" s="4">
        <v>0</v>
      </c>
      <c r="S62" s="4">
        <v>310819</v>
      </c>
      <c r="T62" s="4"/>
      <c r="U62" s="4">
        <v>629051</v>
      </c>
      <c r="V62" s="4">
        <v>167860</v>
      </c>
      <c r="W62" s="4">
        <v>195605</v>
      </c>
      <c r="X62" s="4">
        <v>0</v>
      </c>
      <c r="Y62" s="4">
        <v>89737</v>
      </c>
      <c r="Z62" s="4">
        <f t="shared" si="0"/>
        <v>13061040</v>
      </c>
      <c r="AA62" s="4">
        <f t="shared" si="1"/>
        <v>49935513</v>
      </c>
    </row>
    <row r="63" spans="1:27" ht="12.75">
      <c r="A63" s="5">
        <v>62</v>
      </c>
      <c r="B63" s="2">
        <v>62</v>
      </c>
      <c r="C63" s="3" t="s">
        <v>83</v>
      </c>
      <c r="D63" s="6"/>
      <c r="E63" s="4"/>
      <c r="F63" s="4"/>
      <c r="G63" s="4">
        <f t="shared" si="2"/>
        <v>0</v>
      </c>
      <c r="H63" s="4">
        <v>0</v>
      </c>
      <c r="I63" s="4"/>
      <c r="J63" s="4">
        <v>0</v>
      </c>
      <c r="K63" s="6"/>
      <c r="L63" s="4">
        <v>0</v>
      </c>
      <c r="M63" s="4">
        <v>0</v>
      </c>
      <c r="N63" s="6">
        <v>3950</v>
      </c>
      <c r="O63" s="6"/>
      <c r="P63" s="4">
        <v>0</v>
      </c>
      <c r="Q63" s="4">
        <v>0</v>
      </c>
      <c r="S63" s="4"/>
      <c r="T63" s="4"/>
      <c r="U63" s="4">
        <v>0</v>
      </c>
      <c r="V63" s="4">
        <v>150</v>
      </c>
      <c r="W63" s="4">
        <v>0</v>
      </c>
      <c r="X63" s="4">
        <v>0</v>
      </c>
      <c r="Y63" s="4">
        <v>3323</v>
      </c>
      <c r="Z63" s="4">
        <f t="shared" si="0"/>
        <v>7423</v>
      </c>
      <c r="AA63" s="4">
        <f t="shared" si="1"/>
        <v>7423</v>
      </c>
    </row>
    <row r="64" spans="1:27" ht="12.75">
      <c r="A64" s="5">
        <v>63</v>
      </c>
      <c r="B64" s="2">
        <v>63</v>
      </c>
      <c r="C64" s="3" t="s">
        <v>84</v>
      </c>
      <c r="D64" s="6">
        <v>1455353</v>
      </c>
      <c r="E64" s="4">
        <v>23058</v>
      </c>
      <c r="F64" s="4"/>
      <c r="G64" s="4">
        <f t="shared" si="2"/>
        <v>23058</v>
      </c>
      <c r="H64" s="4">
        <v>0</v>
      </c>
      <c r="I64" s="4"/>
      <c r="J64" s="4">
        <v>0</v>
      </c>
      <c r="K64" s="6"/>
      <c r="L64" s="4">
        <v>0</v>
      </c>
      <c r="M64" s="4">
        <v>1773</v>
      </c>
      <c r="N64" s="6">
        <v>359293</v>
      </c>
      <c r="O64" s="6">
        <v>16502</v>
      </c>
      <c r="P64" s="4">
        <v>5911</v>
      </c>
      <c r="Q64" s="4">
        <v>0</v>
      </c>
      <c r="S64" s="4"/>
      <c r="T64" s="4"/>
      <c r="U64" s="4">
        <v>0</v>
      </c>
      <c r="V64" s="4">
        <v>1528</v>
      </c>
      <c r="W64" s="4">
        <v>17098</v>
      </c>
      <c r="X64" s="4">
        <v>11786</v>
      </c>
      <c r="Y64" s="4">
        <v>3147</v>
      </c>
      <c r="Z64" s="4">
        <f t="shared" si="0"/>
        <v>415265</v>
      </c>
      <c r="AA64" s="4">
        <f t="shared" si="1"/>
        <v>1895449</v>
      </c>
    </row>
    <row r="65" spans="1:27" ht="12.75">
      <c r="A65" s="5">
        <v>64</v>
      </c>
      <c r="B65" s="2">
        <v>64</v>
      </c>
      <c r="C65" s="3" t="s">
        <v>85</v>
      </c>
      <c r="D65" s="6">
        <v>9094344</v>
      </c>
      <c r="E65" s="4">
        <v>114347</v>
      </c>
      <c r="F65" s="4"/>
      <c r="G65" s="4">
        <f t="shared" si="2"/>
        <v>114347</v>
      </c>
      <c r="H65" s="4">
        <v>1061219</v>
      </c>
      <c r="I65" s="4"/>
      <c r="J65" s="4">
        <v>0</v>
      </c>
      <c r="K65" s="6">
        <v>44177</v>
      </c>
      <c r="L65" s="4">
        <v>0</v>
      </c>
      <c r="M65" s="4">
        <v>8125</v>
      </c>
      <c r="N65" s="6">
        <v>2252984</v>
      </c>
      <c r="O65" s="6">
        <v>220865</v>
      </c>
      <c r="P65" s="4">
        <v>27724</v>
      </c>
      <c r="Q65" s="4">
        <v>0</v>
      </c>
      <c r="S65" s="4">
        <v>82040</v>
      </c>
      <c r="T65" s="4"/>
      <c r="U65" s="4">
        <v>5165</v>
      </c>
      <c r="V65" s="4">
        <v>40230</v>
      </c>
      <c r="W65" s="4">
        <v>38048</v>
      </c>
      <c r="X65" s="4">
        <v>4158</v>
      </c>
      <c r="Y65" s="4">
        <v>22416</v>
      </c>
      <c r="Z65" s="4">
        <f t="shared" si="0"/>
        <v>2693630</v>
      </c>
      <c r="AA65" s="4">
        <f t="shared" si="1"/>
        <v>13015842</v>
      </c>
    </row>
    <row r="66" spans="1:27" ht="12.75">
      <c r="A66" s="5">
        <v>65</v>
      </c>
      <c r="B66" s="2">
        <v>65</v>
      </c>
      <c r="C66" s="3" t="s">
        <v>86</v>
      </c>
      <c r="D66" s="6">
        <v>1434091</v>
      </c>
      <c r="E66" s="4">
        <v>45379</v>
      </c>
      <c r="F66" s="4"/>
      <c r="G66" s="4">
        <f t="shared" si="2"/>
        <v>45379</v>
      </c>
      <c r="H66" s="4">
        <v>503700</v>
      </c>
      <c r="I66" s="4"/>
      <c r="J66" s="4">
        <v>0</v>
      </c>
      <c r="K66" s="6"/>
      <c r="L66" s="4">
        <v>199404</v>
      </c>
      <c r="M66" s="4">
        <v>3177</v>
      </c>
      <c r="N66" s="6">
        <v>429536</v>
      </c>
      <c r="O66" s="6">
        <v>209013</v>
      </c>
      <c r="P66" s="4">
        <v>8691</v>
      </c>
      <c r="Q66" s="4">
        <v>0</v>
      </c>
      <c r="S66" s="4"/>
      <c r="T66" s="4"/>
      <c r="U66" s="4">
        <v>0</v>
      </c>
      <c r="V66" s="4">
        <v>10625</v>
      </c>
      <c r="W66" s="4">
        <v>5366</v>
      </c>
      <c r="X66" s="4">
        <v>0</v>
      </c>
      <c r="Y66" s="4">
        <v>9051</v>
      </c>
      <c r="Z66" s="4">
        <f aca="true" t="shared" si="3" ref="Z66:Z129">SUM(U66:Y66)+SUM(N66:S66)</f>
        <v>672282</v>
      </c>
      <c r="AA66" s="4">
        <f aca="true" t="shared" si="4" ref="AA66:AA129">SUM(D66:Y66)-G66</f>
        <v>2858033</v>
      </c>
    </row>
    <row r="67" spans="1:27" ht="12.75">
      <c r="A67" s="5">
        <v>66</v>
      </c>
      <c r="B67" s="2">
        <v>66</v>
      </c>
      <c r="C67" s="3" t="s">
        <v>87</v>
      </c>
      <c r="D67" s="6"/>
      <c r="E67" s="4"/>
      <c r="F67" s="4"/>
      <c r="G67" s="4">
        <f aca="true" t="shared" si="5" ref="G67:G130">E67+F67</f>
        <v>0</v>
      </c>
      <c r="H67" s="4">
        <v>0</v>
      </c>
      <c r="I67" s="4"/>
      <c r="J67" s="4">
        <v>0</v>
      </c>
      <c r="K67" s="6"/>
      <c r="L67" s="4">
        <v>0</v>
      </c>
      <c r="M67" s="4">
        <v>0</v>
      </c>
      <c r="N67" s="6">
        <v>231093</v>
      </c>
      <c r="O67" s="6"/>
      <c r="P67" s="4">
        <v>16786</v>
      </c>
      <c r="Q67" s="4">
        <v>0</v>
      </c>
      <c r="S67" s="4"/>
      <c r="T67" s="4"/>
      <c r="U67" s="4">
        <v>2168</v>
      </c>
      <c r="V67" s="4">
        <v>2763</v>
      </c>
      <c r="W67" s="4">
        <v>8780</v>
      </c>
      <c r="X67" s="4">
        <v>16364</v>
      </c>
      <c r="Y67" s="4">
        <v>3069</v>
      </c>
      <c r="Z67" s="4">
        <f t="shared" si="3"/>
        <v>281023</v>
      </c>
      <c r="AA67" s="4">
        <f t="shared" si="4"/>
        <v>281023</v>
      </c>
    </row>
    <row r="68" spans="1:27" ht="12.75">
      <c r="A68" s="5">
        <v>67</v>
      </c>
      <c r="B68" s="2">
        <v>67</v>
      </c>
      <c r="C68" s="3" t="s">
        <v>88</v>
      </c>
      <c r="D68" s="6">
        <v>1928662</v>
      </c>
      <c r="E68" s="4">
        <v>198255</v>
      </c>
      <c r="F68" s="4"/>
      <c r="G68" s="4">
        <f t="shared" si="5"/>
        <v>198255</v>
      </c>
      <c r="H68" s="4">
        <v>161609</v>
      </c>
      <c r="I68" s="4"/>
      <c r="J68" s="4">
        <v>0</v>
      </c>
      <c r="K68" s="6"/>
      <c r="L68" s="4">
        <v>0</v>
      </c>
      <c r="M68" s="4">
        <v>9840</v>
      </c>
      <c r="N68" s="6">
        <v>961464</v>
      </c>
      <c r="O68" s="6">
        <v>483163</v>
      </c>
      <c r="P68" s="4">
        <v>17517</v>
      </c>
      <c r="Q68" s="4">
        <v>0</v>
      </c>
      <c r="S68" s="4">
        <v>117843</v>
      </c>
      <c r="T68" s="4"/>
      <c r="U68" s="4">
        <v>3874</v>
      </c>
      <c r="V68" s="4">
        <v>10275</v>
      </c>
      <c r="W68" s="4">
        <v>11707</v>
      </c>
      <c r="X68" s="4">
        <v>350556</v>
      </c>
      <c r="Y68" s="4">
        <v>28293</v>
      </c>
      <c r="Z68" s="4">
        <f t="shared" si="3"/>
        <v>1984692</v>
      </c>
      <c r="AA68" s="4">
        <f t="shared" si="4"/>
        <v>4283058</v>
      </c>
    </row>
    <row r="69" spans="1:27" ht="12.75">
      <c r="A69" s="5">
        <v>68</v>
      </c>
      <c r="B69" s="2">
        <v>68</v>
      </c>
      <c r="C69" s="3" t="s">
        <v>89</v>
      </c>
      <c r="D69" s="6">
        <v>696229</v>
      </c>
      <c r="E69" s="4">
        <v>19123</v>
      </c>
      <c r="F69" s="4"/>
      <c r="G69" s="4">
        <f t="shared" si="5"/>
        <v>19123</v>
      </c>
      <c r="H69" s="4">
        <v>229515</v>
      </c>
      <c r="I69" s="4"/>
      <c r="J69" s="4">
        <v>0</v>
      </c>
      <c r="K69" s="6"/>
      <c r="L69" s="4">
        <v>0</v>
      </c>
      <c r="M69" s="4">
        <v>794</v>
      </c>
      <c r="N69" s="6">
        <v>164973</v>
      </c>
      <c r="O69" s="6"/>
      <c r="P69" s="4">
        <v>13357</v>
      </c>
      <c r="Q69" s="4">
        <v>0</v>
      </c>
      <c r="S69" s="4"/>
      <c r="T69" s="4"/>
      <c r="U69" s="4">
        <v>0</v>
      </c>
      <c r="V69" s="4">
        <v>1863</v>
      </c>
      <c r="W69" s="4">
        <v>4878</v>
      </c>
      <c r="X69" s="4">
        <v>11796</v>
      </c>
      <c r="Y69" s="4">
        <v>2501</v>
      </c>
      <c r="Z69" s="4">
        <f t="shared" si="3"/>
        <v>199368</v>
      </c>
      <c r="AA69" s="4">
        <f t="shared" si="4"/>
        <v>1145029</v>
      </c>
    </row>
    <row r="70" spans="1:27" ht="12.75">
      <c r="A70" s="5">
        <v>69</v>
      </c>
      <c r="B70" s="2">
        <v>69</v>
      </c>
      <c r="C70" s="3" t="s">
        <v>90</v>
      </c>
      <c r="D70" s="6">
        <v>40597</v>
      </c>
      <c r="E70" s="4">
        <v>2765</v>
      </c>
      <c r="F70" s="4"/>
      <c r="G70" s="4">
        <f t="shared" si="5"/>
        <v>2765</v>
      </c>
      <c r="H70" s="4">
        <v>0</v>
      </c>
      <c r="I70" s="4"/>
      <c r="J70" s="4">
        <v>0</v>
      </c>
      <c r="K70" s="6"/>
      <c r="L70" s="4">
        <v>0</v>
      </c>
      <c r="M70" s="4">
        <v>0</v>
      </c>
      <c r="N70" s="6">
        <v>72482</v>
      </c>
      <c r="O70" s="6"/>
      <c r="P70" s="4">
        <v>9459</v>
      </c>
      <c r="Q70" s="4">
        <v>0</v>
      </c>
      <c r="S70" s="4"/>
      <c r="T70" s="4"/>
      <c r="U70" s="4">
        <v>0</v>
      </c>
      <c r="V70" s="4">
        <v>1963</v>
      </c>
      <c r="W70" s="4">
        <v>488</v>
      </c>
      <c r="X70" s="4">
        <v>6910</v>
      </c>
      <c r="Y70" s="4">
        <v>2094</v>
      </c>
      <c r="Z70" s="4">
        <f t="shared" si="3"/>
        <v>93396</v>
      </c>
      <c r="AA70" s="4">
        <f t="shared" si="4"/>
        <v>136758</v>
      </c>
    </row>
    <row r="71" spans="1:27" ht="12.75">
      <c r="A71" s="5">
        <v>70</v>
      </c>
      <c r="B71" s="2">
        <v>70</v>
      </c>
      <c r="C71" s="3" t="s">
        <v>91</v>
      </c>
      <c r="D71" s="6">
        <v>286814</v>
      </c>
      <c r="E71" s="4">
        <v>1229</v>
      </c>
      <c r="F71" s="4"/>
      <c r="G71" s="4">
        <f t="shared" si="5"/>
        <v>1229</v>
      </c>
      <c r="H71" s="4">
        <v>0</v>
      </c>
      <c r="I71" s="4"/>
      <c r="J71" s="4">
        <v>0</v>
      </c>
      <c r="K71" s="6"/>
      <c r="L71" s="4">
        <v>0</v>
      </c>
      <c r="M71" s="4">
        <v>0</v>
      </c>
      <c r="N71" s="6">
        <v>998152</v>
      </c>
      <c r="O71" s="6"/>
      <c r="P71" s="4">
        <v>17010</v>
      </c>
      <c r="Q71" s="4">
        <v>0</v>
      </c>
      <c r="S71" s="4">
        <v>30375</v>
      </c>
      <c r="T71" s="4"/>
      <c r="U71" s="4">
        <v>6467</v>
      </c>
      <c r="V71" s="4">
        <v>5463</v>
      </c>
      <c r="W71" s="4">
        <v>14634</v>
      </c>
      <c r="X71" s="4">
        <v>13020</v>
      </c>
      <c r="Y71" s="4">
        <v>11554</v>
      </c>
      <c r="Z71" s="4">
        <f t="shared" si="3"/>
        <v>1096675</v>
      </c>
      <c r="AA71" s="4">
        <f t="shared" si="4"/>
        <v>1384718</v>
      </c>
    </row>
    <row r="72" spans="1:27" ht="12.75">
      <c r="A72" s="5">
        <v>71</v>
      </c>
      <c r="B72" s="2">
        <v>71</v>
      </c>
      <c r="C72" s="3" t="s">
        <v>92</v>
      </c>
      <c r="D72" s="6">
        <v>4276265</v>
      </c>
      <c r="E72" s="4">
        <v>107574</v>
      </c>
      <c r="F72" s="4"/>
      <c r="G72" s="4">
        <f t="shared" si="5"/>
        <v>107574</v>
      </c>
      <c r="H72" s="4">
        <v>893949</v>
      </c>
      <c r="I72" s="4"/>
      <c r="J72" s="4">
        <v>0</v>
      </c>
      <c r="K72" s="6"/>
      <c r="L72" s="4">
        <v>0</v>
      </c>
      <c r="M72" s="4">
        <v>14737</v>
      </c>
      <c r="N72" s="6">
        <v>2027017</v>
      </c>
      <c r="O72" s="6">
        <v>1408080</v>
      </c>
      <c r="P72" s="4">
        <v>42013</v>
      </c>
      <c r="Q72" s="4">
        <v>0</v>
      </c>
      <c r="S72" s="4">
        <v>174914</v>
      </c>
      <c r="T72" s="4"/>
      <c r="U72" s="4">
        <v>0</v>
      </c>
      <c r="V72" s="4">
        <v>47546</v>
      </c>
      <c r="W72" s="4">
        <v>28780</v>
      </c>
      <c r="X72" s="4">
        <v>98313</v>
      </c>
      <c r="Y72" s="4">
        <v>33067</v>
      </c>
      <c r="Z72" s="4">
        <f t="shared" si="3"/>
        <v>3859730</v>
      </c>
      <c r="AA72" s="4">
        <f t="shared" si="4"/>
        <v>9152255</v>
      </c>
    </row>
    <row r="73" spans="1:27" ht="12.75">
      <c r="A73" s="5">
        <v>72</v>
      </c>
      <c r="B73" s="2">
        <v>72</v>
      </c>
      <c r="C73" s="3" t="s">
        <v>93</v>
      </c>
      <c r="D73" s="6">
        <v>7590854</v>
      </c>
      <c r="E73" s="4">
        <v>254425</v>
      </c>
      <c r="F73" s="4"/>
      <c r="G73" s="4">
        <f t="shared" si="5"/>
        <v>254425</v>
      </c>
      <c r="H73" s="4">
        <v>0</v>
      </c>
      <c r="I73" s="4"/>
      <c r="J73" s="4">
        <v>0</v>
      </c>
      <c r="K73" s="6"/>
      <c r="L73" s="4">
        <v>0</v>
      </c>
      <c r="M73" s="4">
        <v>18952</v>
      </c>
      <c r="N73" s="6">
        <v>2609226</v>
      </c>
      <c r="O73" s="6"/>
      <c r="P73" s="4">
        <v>65341</v>
      </c>
      <c r="Q73" s="4">
        <v>0</v>
      </c>
      <c r="S73" s="4">
        <v>147733</v>
      </c>
      <c r="T73" s="4"/>
      <c r="U73" s="4">
        <v>45391</v>
      </c>
      <c r="V73" s="4">
        <v>36437</v>
      </c>
      <c r="W73" s="4">
        <v>119022</v>
      </c>
      <c r="X73" s="4">
        <v>130596</v>
      </c>
      <c r="Y73" s="4">
        <v>40216</v>
      </c>
      <c r="Z73" s="4">
        <f t="shared" si="3"/>
        <v>3193962</v>
      </c>
      <c r="AA73" s="4">
        <f t="shared" si="4"/>
        <v>11058193</v>
      </c>
    </row>
    <row r="74" spans="1:27" ht="12.75">
      <c r="A74" s="5">
        <v>73</v>
      </c>
      <c r="B74" s="2">
        <v>73</v>
      </c>
      <c r="C74" s="3" t="s">
        <v>94</v>
      </c>
      <c r="D74" s="6">
        <v>3817342</v>
      </c>
      <c r="E74" s="4">
        <v>120286</v>
      </c>
      <c r="F74" s="4"/>
      <c r="G74" s="4">
        <f t="shared" si="5"/>
        <v>120286</v>
      </c>
      <c r="H74" s="4">
        <v>0</v>
      </c>
      <c r="I74" s="4"/>
      <c r="J74" s="4">
        <v>0</v>
      </c>
      <c r="K74" s="6"/>
      <c r="L74" s="4">
        <v>0</v>
      </c>
      <c r="M74" s="4">
        <v>5464</v>
      </c>
      <c r="N74" s="6">
        <v>2233487</v>
      </c>
      <c r="O74" s="6">
        <v>1950847</v>
      </c>
      <c r="P74" s="4">
        <v>44465</v>
      </c>
      <c r="Q74" s="4">
        <v>0</v>
      </c>
      <c r="S74" s="4">
        <v>294170</v>
      </c>
      <c r="T74" s="4"/>
      <c r="U74" s="4">
        <v>21243</v>
      </c>
      <c r="V74" s="4">
        <v>42081</v>
      </c>
      <c r="W74" s="4">
        <v>44877</v>
      </c>
      <c r="X74" s="4">
        <v>0</v>
      </c>
      <c r="Y74" s="4">
        <v>27256</v>
      </c>
      <c r="Z74" s="4">
        <f t="shared" si="3"/>
        <v>4658426</v>
      </c>
      <c r="AA74" s="4">
        <f t="shared" si="4"/>
        <v>8601518</v>
      </c>
    </row>
    <row r="75" spans="1:27" ht="12.75">
      <c r="A75" s="5">
        <v>74</v>
      </c>
      <c r="B75" s="2">
        <v>74</v>
      </c>
      <c r="C75" s="3" t="s">
        <v>95</v>
      </c>
      <c r="D75" s="6">
        <v>762515</v>
      </c>
      <c r="E75" s="4">
        <v>29870</v>
      </c>
      <c r="F75" s="4"/>
      <c r="G75" s="4">
        <f t="shared" si="5"/>
        <v>29870</v>
      </c>
      <c r="H75" s="4">
        <v>470804</v>
      </c>
      <c r="I75" s="4"/>
      <c r="J75" s="4">
        <v>0</v>
      </c>
      <c r="K75" s="6"/>
      <c r="L75" s="4">
        <v>0</v>
      </c>
      <c r="M75" s="4">
        <v>2654</v>
      </c>
      <c r="N75" s="6">
        <v>496399</v>
      </c>
      <c r="O75" s="6"/>
      <c r="P75" s="4">
        <v>21123</v>
      </c>
      <c r="Q75" s="4">
        <v>0</v>
      </c>
      <c r="S75" s="4"/>
      <c r="T75" s="4"/>
      <c r="U75" s="4">
        <v>0</v>
      </c>
      <c r="V75" s="4">
        <v>4288</v>
      </c>
      <c r="W75" s="4">
        <v>11219</v>
      </c>
      <c r="X75" s="4">
        <v>22433</v>
      </c>
      <c r="Y75" s="4">
        <v>6290</v>
      </c>
      <c r="Z75" s="4">
        <f t="shared" si="3"/>
        <v>561752</v>
      </c>
      <c r="AA75" s="4">
        <f t="shared" si="4"/>
        <v>1827595</v>
      </c>
    </row>
    <row r="76" spans="1:27" ht="12.75">
      <c r="A76" s="5">
        <v>75</v>
      </c>
      <c r="B76" s="2">
        <v>75</v>
      </c>
      <c r="C76" s="3" t="s">
        <v>96</v>
      </c>
      <c r="D76" s="6"/>
      <c r="E76" s="4"/>
      <c r="F76" s="4"/>
      <c r="G76" s="4">
        <f t="shared" si="5"/>
        <v>0</v>
      </c>
      <c r="H76" s="4">
        <v>0</v>
      </c>
      <c r="I76" s="4"/>
      <c r="J76" s="4">
        <v>0</v>
      </c>
      <c r="K76" s="6"/>
      <c r="L76" s="4">
        <v>0</v>
      </c>
      <c r="M76" s="4">
        <v>0</v>
      </c>
      <c r="N76" s="6">
        <v>554312</v>
      </c>
      <c r="O76" s="6"/>
      <c r="P76" s="4">
        <v>12391</v>
      </c>
      <c r="Q76" s="4">
        <v>0</v>
      </c>
      <c r="S76" s="4">
        <v>117084</v>
      </c>
      <c r="T76" s="4"/>
      <c r="U76" s="4">
        <v>73195</v>
      </c>
      <c r="V76" s="4">
        <v>33952</v>
      </c>
      <c r="W76" s="4">
        <v>29287</v>
      </c>
      <c r="X76" s="4">
        <v>2426</v>
      </c>
      <c r="Y76" s="4">
        <v>14911</v>
      </c>
      <c r="Z76" s="4">
        <f t="shared" si="3"/>
        <v>837558</v>
      </c>
      <c r="AA76" s="4">
        <f t="shared" si="4"/>
        <v>837558</v>
      </c>
    </row>
    <row r="77" spans="1:27" ht="12.75">
      <c r="A77" s="5">
        <v>76</v>
      </c>
      <c r="B77" s="2">
        <v>76</v>
      </c>
      <c r="C77" s="3" t="s">
        <v>97</v>
      </c>
      <c r="D77" s="6"/>
      <c r="E77" s="4"/>
      <c r="F77" s="4"/>
      <c r="G77" s="4">
        <f t="shared" si="5"/>
        <v>0</v>
      </c>
      <c r="H77" s="4">
        <v>0</v>
      </c>
      <c r="I77" s="4"/>
      <c r="J77" s="4">
        <v>0</v>
      </c>
      <c r="K77" s="6"/>
      <c r="L77" s="4">
        <v>0</v>
      </c>
      <c r="M77" s="4">
        <v>0</v>
      </c>
      <c r="N77" s="6">
        <v>708177</v>
      </c>
      <c r="O77" s="6"/>
      <c r="P77" s="4">
        <v>18948</v>
      </c>
      <c r="Q77" s="4">
        <v>0</v>
      </c>
      <c r="S77" s="4"/>
      <c r="T77" s="4"/>
      <c r="U77" s="4">
        <v>31172</v>
      </c>
      <c r="V77" s="4">
        <v>8848</v>
      </c>
      <c r="W77" s="4">
        <v>28782</v>
      </c>
      <c r="X77" s="4">
        <v>0</v>
      </c>
      <c r="Y77" s="4">
        <v>7634</v>
      </c>
      <c r="Z77" s="4">
        <f t="shared" si="3"/>
        <v>803561</v>
      </c>
      <c r="AA77" s="4">
        <f t="shared" si="4"/>
        <v>803561</v>
      </c>
    </row>
    <row r="78" spans="1:27" ht="12.75">
      <c r="A78" s="5">
        <v>77</v>
      </c>
      <c r="B78" s="2">
        <v>77</v>
      </c>
      <c r="C78" s="3" t="s">
        <v>98</v>
      </c>
      <c r="D78" s="6">
        <v>5996271</v>
      </c>
      <c r="E78" s="4">
        <v>88325</v>
      </c>
      <c r="F78" s="4"/>
      <c r="G78" s="4">
        <f t="shared" si="5"/>
        <v>88325</v>
      </c>
      <c r="H78" s="4">
        <v>63151</v>
      </c>
      <c r="I78" s="4"/>
      <c r="J78" s="4">
        <v>0</v>
      </c>
      <c r="K78" s="6"/>
      <c r="L78" s="4">
        <v>0</v>
      </c>
      <c r="M78" s="4">
        <v>4506</v>
      </c>
      <c r="N78" s="6">
        <v>693294</v>
      </c>
      <c r="O78" s="6"/>
      <c r="P78" s="4">
        <v>20397</v>
      </c>
      <c r="Q78" s="4">
        <v>0</v>
      </c>
      <c r="S78" s="4"/>
      <c r="T78" s="4"/>
      <c r="U78" s="4">
        <v>5136</v>
      </c>
      <c r="V78" s="4">
        <v>6050</v>
      </c>
      <c r="W78" s="4">
        <v>8292</v>
      </c>
      <c r="X78" s="4">
        <v>95695</v>
      </c>
      <c r="Y78" s="4">
        <v>9272</v>
      </c>
      <c r="Z78" s="4">
        <f t="shared" si="3"/>
        <v>838136</v>
      </c>
      <c r="AA78" s="4">
        <f t="shared" si="4"/>
        <v>6990389</v>
      </c>
    </row>
    <row r="79" spans="1:27" ht="12.75">
      <c r="A79" s="5">
        <v>78</v>
      </c>
      <c r="B79" s="2">
        <v>78</v>
      </c>
      <c r="C79" s="3" t="s">
        <v>99</v>
      </c>
      <c r="D79" s="6">
        <v>414875</v>
      </c>
      <c r="E79" s="4">
        <v>30694</v>
      </c>
      <c r="F79" s="4"/>
      <c r="G79" s="4">
        <f t="shared" si="5"/>
        <v>30694</v>
      </c>
      <c r="H79" s="4">
        <v>0</v>
      </c>
      <c r="I79" s="4"/>
      <c r="J79" s="4">
        <v>0</v>
      </c>
      <c r="K79" s="6"/>
      <c r="L79" s="4">
        <v>0</v>
      </c>
      <c r="M79" s="4">
        <v>1846</v>
      </c>
      <c r="N79" s="6">
        <v>210764</v>
      </c>
      <c r="O79" s="6"/>
      <c r="P79" s="4">
        <v>3574</v>
      </c>
      <c r="Q79" s="4">
        <v>0</v>
      </c>
      <c r="S79" s="4">
        <v>42940</v>
      </c>
      <c r="T79" s="4"/>
      <c r="U79" s="4">
        <v>0</v>
      </c>
      <c r="V79" s="4">
        <v>6089</v>
      </c>
      <c r="W79" s="4">
        <v>976</v>
      </c>
      <c r="X79" s="4">
        <v>16763</v>
      </c>
      <c r="Y79" s="4">
        <v>6770</v>
      </c>
      <c r="Z79" s="4">
        <f t="shared" si="3"/>
        <v>287876</v>
      </c>
      <c r="AA79" s="4">
        <f t="shared" si="4"/>
        <v>735291</v>
      </c>
    </row>
    <row r="80" spans="1:27" ht="12.75">
      <c r="A80" s="5">
        <v>79</v>
      </c>
      <c r="B80" s="2">
        <v>79</v>
      </c>
      <c r="C80" s="3" t="s">
        <v>100</v>
      </c>
      <c r="D80" s="6">
        <v>13378607</v>
      </c>
      <c r="E80" s="4">
        <v>309468</v>
      </c>
      <c r="F80" s="4"/>
      <c r="G80" s="4">
        <f t="shared" si="5"/>
        <v>309468</v>
      </c>
      <c r="H80" s="4">
        <v>1778426</v>
      </c>
      <c r="I80" s="4"/>
      <c r="J80" s="4">
        <v>0</v>
      </c>
      <c r="K80" s="6"/>
      <c r="L80" s="4">
        <v>0</v>
      </c>
      <c r="M80" s="4">
        <v>17932</v>
      </c>
      <c r="N80" s="6">
        <v>3630717</v>
      </c>
      <c r="O80" s="6"/>
      <c r="P80" s="4">
        <v>57917</v>
      </c>
      <c r="Q80" s="4">
        <v>0</v>
      </c>
      <c r="S80" s="4">
        <v>111553</v>
      </c>
      <c r="T80" s="4"/>
      <c r="U80" s="4">
        <v>162205</v>
      </c>
      <c r="V80" s="4">
        <v>79067</v>
      </c>
      <c r="W80" s="4">
        <v>154143</v>
      </c>
      <c r="X80" s="4">
        <v>37477</v>
      </c>
      <c r="Y80" s="4">
        <v>44327</v>
      </c>
      <c r="Z80" s="4">
        <f t="shared" si="3"/>
        <v>4277406</v>
      </c>
      <c r="AA80" s="4">
        <f t="shared" si="4"/>
        <v>19761839</v>
      </c>
    </row>
    <row r="81" spans="1:27" ht="12.75">
      <c r="A81" s="5">
        <v>80</v>
      </c>
      <c r="B81" s="2">
        <v>80</v>
      </c>
      <c r="C81" s="3" t="s">
        <v>101</v>
      </c>
      <c r="D81" s="6"/>
      <c r="E81" s="4"/>
      <c r="F81" s="4"/>
      <c r="G81" s="4">
        <f t="shared" si="5"/>
        <v>0</v>
      </c>
      <c r="H81" s="4">
        <v>0</v>
      </c>
      <c r="I81" s="4"/>
      <c r="J81" s="4">
        <v>0</v>
      </c>
      <c r="K81" s="6"/>
      <c r="L81" s="4">
        <v>0</v>
      </c>
      <c r="M81" s="4">
        <v>0</v>
      </c>
      <c r="N81" s="6">
        <v>1536684</v>
      </c>
      <c r="O81" s="6"/>
      <c r="P81" s="4">
        <v>30090</v>
      </c>
      <c r="Q81" s="4">
        <v>0</v>
      </c>
      <c r="S81" s="4">
        <v>31080</v>
      </c>
      <c r="T81" s="4"/>
      <c r="U81" s="4">
        <v>2463</v>
      </c>
      <c r="V81" s="4">
        <v>10425</v>
      </c>
      <c r="W81" s="4">
        <v>63940</v>
      </c>
      <c r="X81" s="4">
        <v>0</v>
      </c>
      <c r="Y81" s="4">
        <v>14576</v>
      </c>
      <c r="Z81" s="4">
        <f t="shared" si="3"/>
        <v>1689258</v>
      </c>
      <c r="AA81" s="4">
        <f t="shared" si="4"/>
        <v>1689258</v>
      </c>
    </row>
    <row r="82" spans="1:27" ht="12.75">
      <c r="A82" s="5">
        <v>81</v>
      </c>
      <c r="B82" s="2">
        <v>81</v>
      </c>
      <c r="C82" s="3" t="s">
        <v>102</v>
      </c>
      <c r="D82" s="6"/>
      <c r="E82" s="4"/>
      <c r="F82" s="4"/>
      <c r="G82" s="4">
        <f t="shared" si="5"/>
        <v>0</v>
      </c>
      <c r="H82" s="4">
        <v>0</v>
      </c>
      <c r="I82" s="4"/>
      <c r="J82" s="4">
        <v>0</v>
      </c>
      <c r="K82" s="6"/>
      <c r="L82" s="4">
        <v>0</v>
      </c>
      <c r="M82" s="4">
        <v>0</v>
      </c>
      <c r="N82" s="6">
        <v>195939</v>
      </c>
      <c r="O82" s="6">
        <v>37846</v>
      </c>
      <c r="P82" s="4">
        <v>8486</v>
      </c>
      <c r="Q82" s="4">
        <v>0</v>
      </c>
      <c r="S82" s="4">
        <v>8550</v>
      </c>
      <c r="T82" s="4"/>
      <c r="U82" s="4">
        <v>0</v>
      </c>
      <c r="V82" s="4">
        <v>2650</v>
      </c>
      <c r="W82" s="4">
        <v>0</v>
      </c>
      <c r="X82" s="4">
        <v>784</v>
      </c>
      <c r="Y82" s="4">
        <v>3148</v>
      </c>
      <c r="Z82" s="4">
        <f t="shared" si="3"/>
        <v>257403</v>
      </c>
      <c r="AA82" s="4">
        <f t="shared" si="4"/>
        <v>257403</v>
      </c>
    </row>
    <row r="83" spans="1:27" ht="12.75">
      <c r="A83" s="5">
        <v>82</v>
      </c>
      <c r="B83" s="2">
        <v>82</v>
      </c>
      <c r="C83" s="3" t="s">
        <v>103</v>
      </c>
      <c r="D83" s="6">
        <v>3319143</v>
      </c>
      <c r="E83" s="4">
        <v>209548</v>
      </c>
      <c r="F83" s="4"/>
      <c r="G83" s="4">
        <f t="shared" si="5"/>
        <v>209548</v>
      </c>
      <c r="H83" s="4">
        <v>135071</v>
      </c>
      <c r="I83" s="4"/>
      <c r="J83" s="4">
        <v>0</v>
      </c>
      <c r="K83" s="6"/>
      <c r="L83" s="4">
        <v>0</v>
      </c>
      <c r="M83" s="4">
        <v>9096</v>
      </c>
      <c r="N83" s="6">
        <v>968315</v>
      </c>
      <c r="O83" s="6"/>
      <c r="P83" s="4">
        <v>23121</v>
      </c>
      <c r="Q83" s="4">
        <v>0</v>
      </c>
      <c r="S83" s="4">
        <v>25517</v>
      </c>
      <c r="T83" s="4"/>
      <c r="U83" s="4">
        <v>12675</v>
      </c>
      <c r="V83" s="4">
        <v>13962</v>
      </c>
      <c r="W83" s="4">
        <v>8292</v>
      </c>
      <c r="X83" s="4">
        <v>19918</v>
      </c>
      <c r="Y83" s="4">
        <v>19956</v>
      </c>
      <c r="Z83" s="4">
        <f t="shared" si="3"/>
        <v>1091756</v>
      </c>
      <c r="AA83" s="4">
        <f t="shared" si="4"/>
        <v>4764614</v>
      </c>
    </row>
    <row r="84" spans="1:27" ht="12.75">
      <c r="A84" s="5">
        <v>83</v>
      </c>
      <c r="B84" s="2">
        <v>83</v>
      </c>
      <c r="C84" s="3" t="s">
        <v>538</v>
      </c>
      <c r="D84" s="6">
        <v>8658108</v>
      </c>
      <c r="E84" s="4">
        <v>132226</v>
      </c>
      <c r="F84" s="4"/>
      <c r="G84" s="4">
        <f t="shared" si="5"/>
        <v>132226</v>
      </c>
      <c r="H84" s="4">
        <v>650183</v>
      </c>
      <c r="I84" s="4"/>
      <c r="J84" s="4">
        <v>0</v>
      </c>
      <c r="K84" s="6"/>
      <c r="L84" s="4">
        <v>0</v>
      </c>
      <c r="M84" s="4">
        <v>9068</v>
      </c>
      <c r="N84" s="6">
        <v>1519078</v>
      </c>
      <c r="O84" s="6"/>
      <c r="P84" s="4">
        <v>23954</v>
      </c>
      <c r="Q84" s="4">
        <v>0</v>
      </c>
      <c r="S84" s="4">
        <v>40319</v>
      </c>
      <c r="T84" s="4"/>
      <c r="U84" s="4">
        <v>26392</v>
      </c>
      <c r="V84" s="4">
        <v>12650</v>
      </c>
      <c r="W84" s="4">
        <v>34666</v>
      </c>
      <c r="X84" s="4">
        <v>51</v>
      </c>
      <c r="Y84" s="4">
        <v>17910</v>
      </c>
      <c r="Z84" s="4">
        <f t="shared" si="3"/>
        <v>1675020</v>
      </c>
      <c r="AA84" s="4">
        <f t="shared" si="4"/>
        <v>11124605</v>
      </c>
    </row>
    <row r="85" spans="1:27" ht="12.75">
      <c r="A85" s="5">
        <v>84</v>
      </c>
      <c r="B85" s="2">
        <v>84</v>
      </c>
      <c r="C85" s="3" t="s">
        <v>104</v>
      </c>
      <c r="D85" s="6">
        <v>27380</v>
      </c>
      <c r="E85" s="4">
        <v>891</v>
      </c>
      <c r="F85" s="4"/>
      <c r="G85" s="4">
        <f t="shared" si="5"/>
        <v>891</v>
      </c>
      <c r="H85" s="4">
        <v>0</v>
      </c>
      <c r="I85" s="4"/>
      <c r="J85" s="4">
        <v>0</v>
      </c>
      <c r="K85" s="6"/>
      <c r="L85" s="4">
        <v>0</v>
      </c>
      <c r="M85" s="4">
        <v>0</v>
      </c>
      <c r="N85" s="6">
        <v>281675</v>
      </c>
      <c r="O85" s="6"/>
      <c r="P85" s="4">
        <v>7415</v>
      </c>
      <c r="Q85" s="4">
        <v>0</v>
      </c>
      <c r="S85" s="4">
        <v>1674</v>
      </c>
      <c r="T85" s="4"/>
      <c r="U85" s="4">
        <v>0</v>
      </c>
      <c r="V85" s="4">
        <v>3513</v>
      </c>
      <c r="W85" s="4">
        <v>8784</v>
      </c>
      <c r="X85" s="4">
        <v>1594</v>
      </c>
      <c r="Y85" s="4">
        <v>3199</v>
      </c>
      <c r="Z85" s="4">
        <f t="shared" si="3"/>
        <v>307854</v>
      </c>
      <c r="AA85" s="4">
        <f t="shared" si="4"/>
        <v>336125</v>
      </c>
    </row>
    <row r="86" spans="1:27" ht="12.75">
      <c r="A86" s="5">
        <v>87</v>
      </c>
      <c r="B86" s="2">
        <v>85</v>
      </c>
      <c r="C86" s="3" t="s">
        <v>105</v>
      </c>
      <c r="D86" s="6">
        <v>4098133</v>
      </c>
      <c r="E86" s="4">
        <v>155951</v>
      </c>
      <c r="F86" s="4"/>
      <c r="G86" s="4">
        <f t="shared" si="5"/>
        <v>155951</v>
      </c>
      <c r="H86" s="4">
        <v>1313479</v>
      </c>
      <c r="I86" s="4"/>
      <c r="J86" s="4">
        <v>0</v>
      </c>
      <c r="K86" s="6"/>
      <c r="L86" s="4">
        <v>187192</v>
      </c>
      <c r="M86" s="4">
        <v>12150</v>
      </c>
      <c r="N86" s="6">
        <v>1368440</v>
      </c>
      <c r="O86" s="6"/>
      <c r="P86" s="4">
        <v>33229</v>
      </c>
      <c r="Q86" s="4">
        <v>0</v>
      </c>
      <c r="S86" s="4">
        <v>72489</v>
      </c>
      <c r="T86" s="4"/>
      <c r="U86" s="4">
        <v>215</v>
      </c>
      <c r="V86" s="4">
        <v>18575</v>
      </c>
      <c r="W86" s="4">
        <v>27804</v>
      </c>
      <c r="X86" s="4">
        <v>0</v>
      </c>
      <c r="Y86" s="4">
        <v>23205</v>
      </c>
      <c r="Z86" s="4">
        <f t="shared" si="3"/>
        <v>1543957</v>
      </c>
      <c r="AA86" s="4">
        <f t="shared" si="4"/>
        <v>7310862</v>
      </c>
    </row>
    <row r="87" spans="1:27" ht="12.75">
      <c r="A87" s="5">
        <v>85</v>
      </c>
      <c r="B87" s="2">
        <v>86</v>
      </c>
      <c r="C87" s="3" t="s">
        <v>106</v>
      </c>
      <c r="D87" s="6">
        <v>302567</v>
      </c>
      <c r="E87" s="4">
        <v>19606</v>
      </c>
      <c r="F87" s="4"/>
      <c r="G87" s="4">
        <f t="shared" si="5"/>
        <v>19606</v>
      </c>
      <c r="H87" s="4">
        <v>0</v>
      </c>
      <c r="I87" s="4"/>
      <c r="J87" s="4">
        <v>0</v>
      </c>
      <c r="K87" s="6"/>
      <c r="L87" s="4">
        <v>0</v>
      </c>
      <c r="M87" s="4">
        <v>0</v>
      </c>
      <c r="N87" s="6">
        <v>151695</v>
      </c>
      <c r="O87" s="6"/>
      <c r="P87" s="4">
        <v>2264</v>
      </c>
      <c r="Q87" s="4">
        <v>0</v>
      </c>
      <c r="S87" s="4">
        <v>28487</v>
      </c>
      <c r="T87" s="4"/>
      <c r="U87" s="4">
        <v>1150</v>
      </c>
      <c r="V87" s="4">
        <v>11447</v>
      </c>
      <c r="W87" s="4">
        <v>8788</v>
      </c>
      <c r="X87" s="4">
        <v>3599</v>
      </c>
      <c r="Y87" s="4">
        <v>7668</v>
      </c>
      <c r="Z87" s="4">
        <f t="shared" si="3"/>
        <v>215098</v>
      </c>
      <c r="AA87" s="4">
        <f t="shared" si="4"/>
        <v>537271</v>
      </c>
    </row>
    <row r="88" spans="1:27" ht="12.75">
      <c r="A88" s="5">
        <v>86</v>
      </c>
      <c r="B88" s="2">
        <v>87</v>
      </c>
      <c r="C88" s="3" t="s">
        <v>107</v>
      </c>
      <c r="D88" s="6">
        <v>7463438</v>
      </c>
      <c r="E88" s="4">
        <v>123187</v>
      </c>
      <c r="F88" s="4"/>
      <c r="G88" s="4">
        <f t="shared" si="5"/>
        <v>123187</v>
      </c>
      <c r="H88" s="4">
        <v>199362</v>
      </c>
      <c r="I88" s="4"/>
      <c r="J88" s="4">
        <v>0</v>
      </c>
      <c r="K88" s="6">
        <v>33421</v>
      </c>
      <c r="L88" s="4">
        <v>0</v>
      </c>
      <c r="M88" s="4">
        <v>10467</v>
      </c>
      <c r="N88" s="6">
        <v>2712063</v>
      </c>
      <c r="O88" s="6">
        <v>137004</v>
      </c>
      <c r="P88" s="4">
        <v>42608</v>
      </c>
      <c r="Q88" s="4">
        <v>0</v>
      </c>
      <c r="S88" s="4">
        <v>69507</v>
      </c>
      <c r="T88" s="4"/>
      <c r="U88" s="4">
        <v>30411</v>
      </c>
      <c r="V88" s="4">
        <v>16076</v>
      </c>
      <c r="W88" s="4">
        <v>75639</v>
      </c>
      <c r="X88" s="4">
        <v>1204</v>
      </c>
      <c r="Y88" s="4">
        <v>24854</v>
      </c>
      <c r="Z88" s="4">
        <f t="shared" si="3"/>
        <v>3109366</v>
      </c>
      <c r="AA88" s="4">
        <f t="shared" si="4"/>
        <v>10939241</v>
      </c>
    </row>
    <row r="89" spans="1:27" ht="12.75">
      <c r="A89" s="5">
        <v>88</v>
      </c>
      <c r="B89" s="2">
        <v>88</v>
      </c>
      <c r="C89" s="3" t="s">
        <v>108</v>
      </c>
      <c r="D89" s="6">
        <v>6985651</v>
      </c>
      <c r="E89" s="4">
        <v>188066</v>
      </c>
      <c r="F89" s="4"/>
      <c r="G89" s="4">
        <f t="shared" si="5"/>
        <v>188066</v>
      </c>
      <c r="H89" s="4">
        <v>1245934</v>
      </c>
      <c r="I89" s="4"/>
      <c r="J89" s="4">
        <v>0</v>
      </c>
      <c r="K89" s="6"/>
      <c r="L89" s="4">
        <v>0</v>
      </c>
      <c r="M89" s="4">
        <v>11228</v>
      </c>
      <c r="N89" s="6">
        <v>2216364</v>
      </c>
      <c r="O89" s="6"/>
      <c r="P89" s="4">
        <v>42785</v>
      </c>
      <c r="Q89" s="4">
        <v>0</v>
      </c>
      <c r="S89" s="4">
        <v>134053</v>
      </c>
      <c r="T89" s="4"/>
      <c r="U89" s="4">
        <v>20098</v>
      </c>
      <c r="V89" s="4">
        <v>16688</v>
      </c>
      <c r="W89" s="4">
        <v>23902</v>
      </c>
      <c r="X89" s="4">
        <v>63145</v>
      </c>
      <c r="Y89" s="4">
        <v>26135</v>
      </c>
      <c r="Z89" s="4">
        <f t="shared" si="3"/>
        <v>2543170</v>
      </c>
      <c r="AA89" s="4">
        <f t="shared" si="4"/>
        <v>10974049</v>
      </c>
    </row>
    <row r="90" spans="1:27" ht="12.75">
      <c r="A90" s="5">
        <v>89</v>
      </c>
      <c r="B90" s="2">
        <v>89</v>
      </c>
      <c r="C90" s="3" t="s">
        <v>109</v>
      </c>
      <c r="D90" s="6">
        <v>403848</v>
      </c>
      <c r="E90" s="4">
        <v>23246</v>
      </c>
      <c r="F90" s="4"/>
      <c r="G90" s="4">
        <f t="shared" si="5"/>
        <v>23246</v>
      </c>
      <c r="H90" s="4">
        <v>0</v>
      </c>
      <c r="I90" s="4"/>
      <c r="J90" s="4">
        <v>0</v>
      </c>
      <c r="K90" s="6"/>
      <c r="L90" s="4">
        <v>0</v>
      </c>
      <c r="M90" s="4">
        <v>1795</v>
      </c>
      <c r="N90" s="6">
        <v>48085</v>
      </c>
      <c r="O90" s="6">
        <v>35873</v>
      </c>
      <c r="P90" s="4">
        <v>0</v>
      </c>
      <c r="Q90" s="4">
        <v>0</v>
      </c>
      <c r="S90" s="4"/>
      <c r="T90" s="4"/>
      <c r="U90" s="4">
        <v>0</v>
      </c>
      <c r="V90" s="4">
        <v>2200</v>
      </c>
      <c r="W90" s="4">
        <v>4878</v>
      </c>
      <c r="X90" s="4">
        <v>456584</v>
      </c>
      <c r="Y90" s="4">
        <v>6654</v>
      </c>
      <c r="Z90" s="4">
        <f t="shared" si="3"/>
        <v>554274</v>
      </c>
      <c r="AA90" s="4">
        <f t="shared" si="4"/>
        <v>983163</v>
      </c>
    </row>
    <row r="91" spans="1:27" ht="12.75">
      <c r="A91" s="5">
        <v>90</v>
      </c>
      <c r="B91" s="2">
        <v>90</v>
      </c>
      <c r="C91" s="3" t="s">
        <v>110</v>
      </c>
      <c r="D91" s="6"/>
      <c r="E91" s="4"/>
      <c r="F91" s="4"/>
      <c r="G91" s="4">
        <f t="shared" si="5"/>
        <v>0</v>
      </c>
      <c r="H91" s="4">
        <v>0</v>
      </c>
      <c r="I91" s="4"/>
      <c r="J91" s="4">
        <v>0</v>
      </c>
      <c r="K91" s="6"/>
      <c r="L91" s="4">
        <v>0</v>
      </c>
      <c r="M91" s="4">
        <v>0</v>
      </c>
      <c r="N91" s="6">
        <v>65796</v>
      </c>
      <c r="O91" s="6"/>
      <c r="P91" s="4">
        <v>6727</v>
      </c>
      <c r="Q91" s="4">
        <v>0</v>
      </c>
      <c r="S91" s="4"/>
      <c r="T91" s="4"/>
      <c r="U91" s="4">
        <v>0</v>
      </c>
      <c r="V91" s="4">
        <v>525</v>
      </c>
      <c r="W91" s="4">
        <v>486</v>
      </c>
      <c r="X91" s="4">
        <v>21372</v>
      </c>
      <c r="Y91" s="4">
        <v>2008</v>
      </c>
      <c r="Z91" s="4">
        <f t="shared" si="3"/>
        <v>96914</v>
      </c>
      <c r="AA91" s="4">
        <f t="shared" si="4"/>
        <v>96914</v>
      </c>
    </row>
    <row r="92" spans="1:27" ht="12.75">
      <c r="A92" s="5">
        <v>91</v>
      </c>
      <c r="B92" s="2">
        <v>91</v>
      </c>
      <c r="C92" s="3" t="s">
        <v>111</v>
      </c>
      <c r="D92" s="6">
        <v>306667</v>
      </c>
      <c r="E92" s="4">
        <v>20089</v>
      </c>
      <c r="F92" s="4"/>
      <c r="G92" s="4">
        <f t="shared" si="5"/>
        <v>20089</v>
      </c>
      <c r="H92" s="4">
        <v>0</v>
      </c>
      <c r="I92" s="4"/>
      <c r="J92" s="4">
        <v>0</v>
      </c>
      <c r="K92" s="6"/>
      <c r="L92" s="4">
        <v>0</v>
      </c>
      <c r="M92" s="4">
        <v>1154</v>
      </c>
      <c r="N92" s="6">
        <v>63971</v>
      </c>
      <c r="O92" s="6">
        <v>16548</v>
      </c>
      <c r="P92" s="4">
        <v>1374</v>
      </c>
      <c r="Q92" s="4">
        <v>0</v>
      </c>
      <c r="S92" s="4">
        <v>4500</v>
      </c>
      <c r="T92" s="4"/>
      <c r="U92" s="4">
        <v>0</v>
      </c>
      <c r="V92" s="4">
        <v>2554</v>
      </c>
      <c r="W92" s="4">
        <v>5374</v>
      </c>
      <c r="X92" s="4">
        <v>7753</v>
      </c>
      <c r="Y92" s="4">
        <v>1836</v>
      </c>
      <c r="Z92" s="4">
        <f t="shared" si="3"/>
        <v>103910</v>
      </c>
      <c r="AA92" s="4">
        <f t="shared" si="4"/>
        <v>431820</v>
      </c>
    </row>
    <row r="93" spans="1:27" ht="12.75">
      <c r="A93" s="5">
        <v>92</v>
      </c>
      <c r="B93" s="2">
        <v>92</v>
      </c>
      <c r="C93" s="3" t="s">
        <v>112</v>
      </c>
      <c r="D93" s="6"/>
      <c r="E93" s="4">
        <v>33195</v>
      </c>
      <c r="F93" s="4"/>
      <c r="G93" s="4">
        <f t="shared" si="5"/>
        <v>33195</v>
      </c>
      <c r="H93" s="4">
        <v>0</v>
      </c>
      <c r="I93" s="4"/>
      <c r="J93" s="4">
        <v>0</v>
      </c>
      <c r="K93" s="6"/>
      <c r="L93" s="4">
        <v>0</v>
      </c>
      <c r="M93" s="4">
        <v>1300</v>
      </c>
      <c r="N93" s="6">
        <v>239827</v>
      </c>
      <c r="O93" s="6">
        <v>42569</v>
      </c>
      <c r="P93" s="4">
        <v>7775</v>
      </c>
      <c r="Q93" s="4">
        <v>0</v>
      </c>
      <c r="S93" s="4">
        <v>14156</v>
      </c>
      <c r="T93" s="4"/>
      <c r="U93" s="4">
        <v>0</v>
      </c>
      <c r="V93" s="4">
        <v>2513</v>
      </c>
      <c r="W93" s="4">
        <v>3902</v>
      </c>
      <c r="X93" s="4">
        <v>874</v>
      </c>
      <c r="Y93" s="4">
        <v>3796</v>
      </c>
      <c r="Z93" s="4">
        <f t="shared" si="3"/>
        <v>315412</v>
      </c>
      <c r="AA93" s="4">
        <f t="shared" si="4"/>
        <v>349907</v>
      </c>
    </row>
    <row r="94" spans="1:27" ht="12.75">
      <c r="A94" s="5">
        <v>93</v>
      </c>
      <c r="B94" s="2">
        <v>93</v>
      </c>
      <c r="C94" s="3" t="s">
        <v>113</v>
      </c>
      <c r="D94" s="6">
        <v>17126835</v>
      </c>
      <c r="E94" s="4">
        <v>209711</v>
      </c>
      <c r="F94" s="4"/>
      <c r="G94" s="4">
        <f t="shared" si="5"/>
        <v>209711</v>
      </c>
      <c r="H94" s="4">
        <v>3021686</v>
      </c>
      <c r="I94" s="4"/>
      <c r="J94" s="4">
        <v>0</v>
      </c>
      <c r="K94" s="6">
        <v>182856</v>
      </c>
      <c r="L94" s="4">
        <v>0</v>
      </c>
      <c r="M94" s="4">
        <v>33181</v>
      </c>
      <c r="N94" s="6">
        <v>3588420</v>
      </c>
      <c r="O94" s="6">
        <v>5139628</v>
      </c>
      <c r="P94" s="4">
        <v>22351</v>
      </c>
      <c r="Q94" s="4">
        <v>0</v>
      </c>
      <c r="S94" s="4">
        <v>313344</v>
      </c>
      <c r="T94" s="4"/>
      <c r="U94" s="4">
        <v>58539</v>
      </c>
      <c r="V94" s="4">
        <v>57469</v>
      </c>
      <c r="W94" s="4">
        <v>77071</v>
      </c>
      <c r="X94" s="4">
        <v>0</v>
      </c>
      <c r="Y94" s="4">
        <v>44128</v>
      </c>
      <c r="Z94" s="4">
        <f t="shared" si="3"/>
        <v>9300950</v>
      </c>
      <c r="AA94" s="4">
        <f t="shared" si="4"/>
        <v>29875219</v>
      </c>
    </row>
    <row r="95" spans="1:27" ht="12.75">
      <c r="A95" s="5">
        <v>94</v>
      </c>
      <c r="B95" s="2">
        <v>94</v>
      </c>
      <c r="C95" s="3" t="s">
        <v>114</v>
      </c>
      <c r="D95" s="6">
        <v>6967506</v>
      </c>
      <c r="E95" s="4">
        <v>71968</v>
      </c>
      <c r="F95" s="4"/>
      <c r="G95" s="4">
        <f t="shared" si="5"/>
        <v>71968</v>
      </c>
      <c r="H95" s="4">
        <v>1154333</v>
      </c>
      <c r="I95" s="4"/>
      <c r="J95" s="4">
        <v>0</v>
      </c>
      <c r="K95" s="6"/>
      <c r="L95" s="4">
        <v>0</v>
      </c>
      <c r="M95" s="4">
        <v>17093</v>
      </c>
      <c r="N95" s="6">
        <v>2066773</v>
      </c>
      <c r="O95" s="6">
        <v>492569</v>
      </c>
      <c r="P95" s="4">
        <v>37783</v>
      </c>
      <c r="Q95" s="4">
        <v>0</v>
      </c>
      <c r="S95" s="4"/>
      <c r="T95" s="4"/>
      <c r="U95" s="4">
        <v>25798</v>
      </c>
      <c r="V95" s="4">
        <v>21416</v>
      </c>
      <c r="W95" s="4">
        <v>79998</v>
      </c>
      <c r="X95" s="4">
        <v>30821</v>
      </c>
      <c r="Y95" s="4">
        <v>25031</v>
      </c>
      <c r="Z95" s="4">
        <f t="shared" si="3"/>
        <v>2780189</v>
      </c>
      <c r="AA95" s="4">
        <f t="shared" si="4"/>
        <v>10991089</v>
      </c>
    </row>
    <row r="96" spans="1:27" ht="12.75">
      <c r="A96" s="5">
        <v>95</v>
      </c>
      <c r="B96" s="2">
        <v>95</v>
      </c>
      <c r="C96" s="3" t="s">
        <v>115</v>
      </c>
      <c r="D96" s="6">
        <v>84520361</v>
      </c>
      <c r="E96" s="4">
        <v>551783</v>
      </c>
      <c r="F96" s="4"/>
      <c r="G96" s="4">
        <f t="shared" si="5"/>
        <v>551783</v>
      </c>
      <c r="H96" s="4">
        <v>4692539</v>
      </c>
      <c r="I96" s="4"/>
      <c r="J96" s="4">
        <v>0</v>
      </c>
      <c r="K96" s="6">
        <v>676270</v>
      </c>
      <c r="L96" s="4">
        <v>0</v>
      </c>
      <c r="M96" s="4">
        <v>70177</v>
      </c>
      <c r="N96" s="6">
        <v>22826175</v>
      </c>
      <c r="O96" s="6">
        <v>2882862</v>
      </c>
      <c r="P96" s="4">
        <v>182005</v>
      </c>
      <c r="Q96" s="4">
        <v>0</v>
      </c>
      <c r="S96" s="4">
        <v>436319</v>
      </c>
      <c r="T96" s="4"/>
      <c r="U96" s="4">
        <v>553339</v>
      </c>
      <c r="V96" s="4">
        <v>107610</v>
      </c>
      <c r="W96" s="4">
        <v>220971</v>
      </c>
      <c r="X96" s="4">
        <v>61540</v>
      </c>
      <c r="Y96" s="4">
        <v>167051</v>
      </c>
      <c r="Z96" s="4">
        <f t="shared" si="3"/>
        <v>27437872</v>
      </c>
      <c r="AA96" s="4">
        <f t="shared" si="4"/>
        <v>117949002</v>
      </c>
    </row>
    <row r="97" spans="1:27" ht="12.75">
      <c r="A97" s="5">
        <v>96</v>
      </c>
      <c r="B97" s="2">
        <v>96</v>
      </c>
      <c r="C97" s="3" t="s">
        <v>116</v>
      </c>
      <c r="D97" s="6">
        <v>5288882</v>
      </c>
      <c r="E97" s="4">
        <v>313871</v>
      </c>
      <c r="F97" s="4"/>
      <c r="G97" s="4">
        <f t="shared" si="5"/>
        <v>313871</v>
      </c>
      <c r="H97" s="4">
        <v>833808</v>
      </c>
      <c r="I97" s="4"/>
      <c r="J97" s="4">
        <v>0</v>
      </c>
      <c r="K97" s="6"/>
      <c r="L97" s="4">
        <v>0</v>
      </c>
      <c r="M97" s="4">
        <v>15047</v>
      </c>
      <c r="N97" s="6">
        <v>1431287</v>
      </c>
      <c r="O97" s="6"/>
      <c r="P97" s="4">
        <v>38238</v>
      </c>
      <c r="Q97" s="4">
        <v>0</v>
      </c>
      <c r="R97" s="4">
        <v>348370</v>
      </c>
      <c r="S97" s="4"/>
      <c r="T97" s="4"/>
      <c r="U97" s="4">
        <v>29758</v>
      </c>
      <c r="V97" s="4">
        <v>54950</v>
      </c>
      <c r="W97" s="4">
        <v>61483</v>
      </c>
      <c r="X97" s="4">
        <v>150060</v>
      </c>
      <c r="Y97" s="4">
        <v>41631</v>
      </c>
      <c r="Z97" s="4">
        <f t="shared" si="3"/>
        <v>2155777</v>
      </c>
      <c r="AA97" s="4">
        <f t="shared" si="4"/>
        <v>8607385</v>
      </c>
    </row>
    <row r="98" spans="1:27" ht="12.75">
      <c r="A98" s="5">
        <v>97</v>
      </c>
      <c r="B98" s="2">
        <v>97</v>
      </c>
      <c r="C98" s="3" t="s">
        <v>117</v>
      </c>
      <c r="D98" s="6">
        <v>36645805</v>
      </c>
      <c r="E98" s="4">
        <v>358687</v>
      </c>
      <c r="F98" s="4"/>
      <c r="G98" s="4">
        <f t="shared" si="5"/>
        <v>358687</v>
      </c>
      <c r="H98" s="4">
        <v>3361279</v>
      </c>
      <c r="I98" s="4"/>
      <c r="J98" s="4">
        <v>0</v>
      </c>
      <c r="K98" s="6">
        <v>349743</v>
      </c>
      <c r="L98" s="4">
        <v>0</v>
      </c>
      <c r="M98" s="4">
        <v>36696</v>
      </c>
      <c r="N98" s="6">
        <v>8506440</v>
      </c>
      <c r="O98" s="6">
        <v>270312</v>
      </c>
      <c r="P98" s="4">
        <v>99761</v>
      </c>
      <c r="Q98" s="4">
        <v>0</v>
      </c>
      <c r="R98" s="4">
        <v>284200</v>
      </c>
      <c r="S98" s="4">
        <v>290000</v>
      </c>
      <c r="T98" s="4"/>
      <c r="U98" s="4">
        <v>53871</v>
      </c>
      <c r="V98" s="4">
        <v>34619</v>
      </c>
      <c r="W98" s="4">
        <v>52682</v>
      </c>
      <c r="X98" s="4">
        <v>22748</v>
      </c>
      <c r="Y98" s="4">
        <v>80489</v>
      </c>
      <c r="Z98" s="4">
        <f t="shared" si="3"/>
        <v>9695122</v>
      </c>
      <c r="AA98" s="4">
        <f t="shared" si="4"/>
        <v>50447332</v>
      </c>
    </row>
    <row r="99" spans="1:27" ht="12.75">
      <c r="A99" s="5">
        <v>98</v>
      </c>
      <c r="B99" s="2">
        <v>98</v>
      </c>
      <c r="C99" s="3" t="s">
        <v>118</v>
      </c>
      <c r="D99" s="6">
        <v>519237</v>
      </c>
      <c r="E99" s="4">
        <v>16804</v>
      </c>
      <c r="F99" s="4"/>
      <c r="G99" s="4">
        <f t="shared" si="5"/>
        <v>16804</v>
      </c>
      <c r="H99" s="4">
        <v>0</v>
      </c>
      <c r="I99" s="4"/>
      <c r="J99" s="4">
        <v>0</v>
      </c>
      <c r="K99" s="6"/>
      <c r="L99" s="4">
        <v>0</v>
      </c>
      <c r="M99" s="4">
        <v>906</v>
      </c>
      <c r="N99" s="6">
        <v>52267</v>
      </c>
      <c r="O99" s="6"/>
      <c r="P99" s="4">
        <v>6829</v>
      </c>
      <c r="Q99" s="4">
        <v>0</v>
      </c>
      <c r="S99" s="4"/>
      <c r="T99" s="4"/>
      <c r="U99" s="4">
        <v>0</v>
      </c>
      <c r="V99" s="4">
        <v>1936</v>
      </c>
      <c r="W99" s="4">
        <v>3442</v>
      </c>
      <c r="X99" s="4">
        <v>34755</v>
      </c>
      <c r="Y99" s="4">
        <v>1989</v>
      </c>
      <c r="Z99" s="4">
        <f t="shared" si="3"/>
        <v>101218</v>
      </c>
      <c r="AA99" s="4">
        <f t="shared" si="4"/>
        <v>638165</v>
      </c>
    </row>
    <row r="100" spans="1:27" ht="12.75">
      <c r="A100" s="5">
        <v>99</v>
      </c>
      <c r="B100" s="2">
        <v>99</v>
      </c>
      <c r="C100" s="3" t="s">
        <v>119</v>
      </c>
      <c r="D100" s="6">
        <v>6556337</v>
      </c>
      <c r="E100" s="4">
        <v>176533</v>
      </c>
      <c r="F100" s="4"/>
      <c r="G100" s="4">
        <f t="shared" si="5"/>
        <v>176533</v>
      </c>
      <c r="H100" s="4">
        <v>166260</v>
      </c>
      <c r="I100" s="4"/>
      <c r="J100" s="4">
        <v>0</v>
      </c>
      <c r="K100" s="6"/>
      <c r="L100" s="4">
        <v>219550</v>
      </c>
      <c r="M100" s="4">
        <v>14610</v>
      </c>
      <c r="N100" s="6">
        <v>1600196</v>
      </c>
      <c r="O100" s="6"/>
      <c r="P100" s="4">
        <v>38285</v>
      </c>
      <c r="Q100" s="4">
        <v>0</v>
      </c>
      <c r="S100" s="4">
        <v>62797</v>
      </c>
      <c r="T100" s="4"/>
      <c r="U100" s="4">
        <v>0</v>
      </c>
      <c r="V100" s="4">
        <v>18282</v>
      </c>
      <c r="W100" s="4">
        <v>20517</v>
      </c>
      <c r="X100" s="4">
        <v>98377</v>
      </c>
      <c r="Y100" s="4">
        <v>23694</v>
      </c>
      <c r="Z100" s="4">
        <f t="shared" si="3"/>
        <v>1862148</v>
      </c>
      <c r="AA100" s="4">
        <f t="shared" si="4"/>
        <v>8995438</v>
      </c>
    </row>
    <row r="101" spans="1:27" ht="12.75">
      <c r="A101" s="5">
        <v>100</v>
      </c>
      <c r="B101" s="2">
        <v>100</v>
      </c>
      <c r="C101" s="3" t="s">
        <v>120</v>
      </c>
      <c r="D101" s="6">
        <v>9814588</v>
      </c>
      <c r="E101" s="4">
        <v>943420</v>
      </c>
      <c r="F101" s="4"/>
      <c r="G101" s="4">
        <f t="shared" si="5"/>
        <v>943420</v>
      </c>
      <c r="H101" s="4">
        <v>2807396</v>
      </c>
      <c r="I101" s="4"/>
      <c r="J101" s="4">
        <v>0</v>
      </c>
      <c r="K101" s="6">
        <v>215509</v>
      </c>
      <c r="L101" s="4">
        <v>323114</v>
      </c>
      <c r="M101" s="4">
        <v>36520</v>
      </c>
      <c r="N101" s="6">
        <v>6506019</v>
      </c>
      <c r="O101" s="6">
        <v>5911189</v>
      </c>
      <c r="P101" s="4">
        <v>97652</v>
      </c>
      <c r="Q101" s="4">
        <v>0</v>
      </c>
      <c r="S101" s="4">
        <v>379278</v>
      </c>
      <c r="T101" s="4"/>
      <c r="U101" s="4">
        <v>58069</v>
      </c>
      <c r="V101" s="4">
        <v>73975</v>
      </c>
      <c r="W101" s="4">
        <v>31219</v>
      </c>
      <c r="X101" s="4">
        <v>488917</v>
      </c>
      <c r="Y101" s="4">
        <v>108520</v>
      </c>
      <c r="Z101" s="4">
        <f t="shared" si="3"/>
        <v>13654838</v>
      </c>
      <c r="AA101" s="4">
        <f t="shared" si="4"/>
        <v>27795385</v>
      </c>
    </row>
    <row r="102" spans="1:27" ht="12.75">
      <c r="A102" s="5">
        <v>101</v>
      </c>
      <c r="B102" s="2">
        <v>101</v>
      </c>
      <c r="C102" s="3" t="s">
        <v>121</v>
      </c>
      <c r="D102" s="6">
        <v>19332689</v>
      </c>
      <c r="E102" s="4">
        <v>245395</v>
      </c>
      <c r="F102" s="4"/>
      <c r="G102" s="4">
        <f t="shared" si="5"/>
        <v>245395</v>
      </c>
      <c r="H102" s="4">
        <v>1444633</v>
      </c>
      <c r="I102" s="4"/>
      <c r="J102" s="4">
        <v>0</v>
      </c>
      <c r="K102" s="6"/>
      <c r="L102" s="4">
        <v>0</v>
      </c>
      <c r="M102" s="4">
        <v>23588</v>
      </c>
      <c r="N102" s="6">
        <v>2519718</v>
      </c>
      <c r="O102" s="6"/>
      <c r="P102" s="4">
        <v>42218</v>
      </c>
      <c r="Q102" s="4">
        <v>0</v>
      </c>
      <c r="S102" s="4">
        <v>122279</v>
      </c>
      <c r="T102" s="4"/>
      <c r="U102" s="4">
        <v>42905</v>
      </c>
      <c r="V102" s="4">
        <v>20437</v>
      </c>
      <c r="W102" s="4">
        <v>14208</v>
      </c>
      <c r="X102" s="4">
        <v>116079</v>
      </c>
      <c r="Y102" s="4">
        <v>34395</v>
      </c>
      <c r="Z102" s="4">
        <f t="shared" si="3"/>
        <v>2912239</v>
      </c>
      <c r="AA102" s="4">
        <f t="shared" si="4"/>
        <v>23958544</v>
      </c>
    </row>
    <row r="103" spans="1:27" ht="12.75">
      <c r="A103" s="5">
        <v>102</v>
      </c>
      <c r="B103" s="2">
        <v>102</v>
      </c>
      <c r="C103" s="3" t="s">
        <v>122</v>
      </c>
      <c r="D103" s="6">
        <v>1115300</v>
      </c>
      <c r="E103" s="4">
        <v>68996</v>
      </c>
      <c r="F103" s="4"/>
      <c r="G103" s="4">
        <f t="shared" si="5"/>
        <v>68996</v>
      </c>
      <c r="H103" s="4">
        <v>0</v>
      </c>
      <c r="I103" s="4"/>
      <c r="J103" s="4">
        <v>0</v>
      </c>
      <c r="K103" s="6"/>
      <c r="L103" s="4">
        <v>0</v>
      </c>
      <c r="M103" s="4">
        <v>2748</v>
      </c>
      <c r="N103" s="6">
        <v>994472</v>
      </c>
      <c r="O103" s="6"/>
      <c r="P103" s="4">
        <v>26617</v>
      </c>
      <c r="Q103" s="4">
        <v>0</v>
      </c>
      <c r="S103" s="4">
        <v>37348</v>
      </c>
      <c r="T103" s="4"/>
      <c r="U103" s="4">
        <v>1435</v>
      </c>
      <c r="V103" s="4">
        <v>7638</v>
      </c>
      <c r="W103" s="4">
        <v>23906</v>
      </c>
      <c r="X103" s="4">
        <v>91531</v>
      </c>
      <c r="Y103" s="4">
        <v>11895</v>
      </c>
      <c r="Z103" s="4">
        <f t="shared" si="3"/>
        <v>1194842</v>
      </c>
      <c r="AA103" s="4">
        <f t="shared" si="4"/>
        <v>2381886</v>
      </c>
    </row>
    <row r="104" spans="1:27" ht="12.75">
      <c r="A104" s="5">
        <v>103</v>
      </c>
      <c r="B104" s="2">
        <v>103</v>
      </c>
      <c r="C104" s="3" t="s">
        <v>123</v>
      </c>
      <c r="D104" s="6">
        <v>16575971</v>
      </c>
      <c r="E104" s="4">
        <v>148631</v>
      </c>
      <c r="F104" s="4"/>
      <c r="G104" s="4">
        <f t="shared" si="5"/>
        <v>148631</v>
      </c>
      <c r="H104" s="4">
        <v>976600</v>
      </c>
      <c r="I104" s="4"/>
      <c r="J104" s="4">
        <v>0</v>
      </c>
      <c r="K104" s="6">
        <v>64098</v>
      </c>
      <c r="L104" s="4">
        <v>0</v>
      </c>
      <c r="M104" s="4">
        <v>15869</v>
      </c>
      <c r="N104" s="6">
        <v>4106707</v>
      </c>
      <c r="O104" s="6">
        <v>151944</v>
      </c>
      <c r="P104" s="4">
        <v>48604</v>
      </c>
      <c r="Q104" s="4">
        <v>0</v>
      </c>
      <c r="S104" s="4"/>
      <c r="T104" s="4"/>
      <c r="U104" s="4">
        <v>139580</v>
      </c>
      <c r="V104" s="4">
        <v>26870</v>
      </c>
      <c r="W104" s="4">
        <v>46828</v>
      </c>
      <c r="X104" s="4">
        <v>37318</v>
      </c>
      <c r="Y104" s="4">
        <v>42665</v>
      </c>
      <c r="Z104" s="4">
        <f t="shared" si="3"/>
        <v>4600516</v>
      </c>
      <c r="AA104" s="4">
        <f t="shared" si="4"/>
        <v>22381685</v>
      </c>
    </row>
    <row r="105" spans="1:27" ht="12.75">
      <c r="A105" s="5">
        <v>104</v>
      </c>
      <c r="B105" s="2">
        <v>104</v>
      </c>
      <c r="C105" s="3" t="s">
        <v>124</v>
      </c>
      <c r="D105" s="6"/>
      <c r="E105" s="4"/>
      <c r="F105" s="4"/>
      <c r="G105" s="4">
        <f t="shared" si="5"/>
        <v>0</v>
      </c>
      <c r="H105" s="4">
        <v>0</v>
      </c>
      <c r="I105" s="4"/>
      <c r="J105" s="4">
        <v>0</v>
      </c>
      <c r="K105" s="6"/>
      <c r="L105" s="4">
        <v>0</v>
      </c>
      <c r="M105" s="4">
        <v>0</v>
      </c>
      <c r="N105" s="6">
        <v>2220</v>
      </c>
      <c r="O105" s="6"/>
      <c r="P105" s="4">
        <v>0</v>
      </c>
      <c r="Q105" s="4">
        <v>0</v>
      </c>
      <c r="S105" s="4"/>
      <c r="T105" s="4"/>
      <c r="U105" s="4">
        <v>0</v>
      </c>
      <c r="V105" s="4">
        <v>0</v>
      </c>
      <c r="W105" s="4">
        <v>3887</v>
      </c>
      <c r="X105" s="4">
        <v>970</v>
      </c>
      <c r="Y105" s="4">
        <v>1888</v>
      </c>
      <c r="Z105" s="4">
        <f t="shared" si="3"/>
        <v>8965</v>
      </c>
      <c r="AA105" s="4">
        <f t="shared" si="4"/>
        <v>8965</v>
      </c>
    </row>
    <row r="106" spans="1:27" ht="12.75">
      <c r="A106" s="5">
        <v>105</v>
      </c>
      <c r="B106" s="2">
        <v>105</v>
      </c>
      <c r="C106" s="3" t="s">
        <v>125</v>
      </c>
      <c r="D106" s="6">
        <v>3224695</v>
      </c>
      <c r="E106" s="4">
        <v>44520</v>
      </c>
      <c r="F106" s="4"/>
      <c r="G106" s="4">
        <f t="shared" si="5"/>
        <v>44520</v>
      </c>
      <c r="H106" s="4">
        <v>1231500</v>
      </c>
      <c r="I106" s="4"/>
      <c r="J106" s="4">
        <v>0</v>
      </c>
      <c r="K106" s="6"/>
      <c r="L106" s="4">
        <v>0</v>
      </c>
      <c r="M106" s="4">
        <v>7703</v>
      </c>
      <c r="N106" s="6">
        <v>701744</v>
      </c>
      <c r="O106" s="6">
        <v>66691</v>
      </c>
      <c r="P106" s="4">
        <v>16901</v>
      </c>
      <c r="Q106" s="4">
        <v>0</v>
      </c>
      <c r="S106" s="4">
        <v>45910</v>
      </c>
      <c r="T106" s="4"/>
      <c r="U106" s="4">
        <v>0</v>
      </c>
      <c r="V106" s="4">
        <v>7575</v>
      </c>
      <c r="W106" s="4">
        <v>6341</v>
      </c>
      <c r="X106" s="4">
        <v>82056</v>
      </c>
      <c r="Y106" s="4">
        <v>9034</v>
      </c>
      <c r="Z106" s="4">
        <f t="shared" si="3"/>
        <v>936252</v>
      </c>
      <c r="AA106" s="4">
        <f t="shared" si="4"/>
        <v>5444670</v>
      </c>
    </row>
    <row r="107" spans="1:27" ht="12.75">
      <c r="A107" s="5">
        <v>106</v>
      </c>
      <c r="B107" s="2">
        <v>106</v>
      </c>
      <c r="C107" s="3" t="s">
        <v>126</v>
      </c>
      <c r="D107" s="6"/>
      <c r="E107" s="4"/>
      <c r="F107" s="4"/>
      <c r="G107" s="4">
        <f t="shared" si="5"/>
        <v>0</v>
      </c>
      <c r="H107" s="4">
        <v>0</v>
      </c>
      <c r="I107" s="4"/>
      <c r="J107" s="4">
        <v>0</v>
      </c>
      <c r="K107" s="6"/>
      <c r="L107" s="4">
        <v>0</v>
      </c>
      <c r="M107" s="4">
        <v>0</v>
      </c>
      <c r="N107" s="6">
        <v>217801</v>
      </c>
      <c r="O107" s="6"/>
      <c r="P107" s="4">
        <v>9889</v>
      </c>
      <c r="Q107" s="4">
        <v>0</v>
      </c>
      <c r="S107" s="4"/>
      <c r="T107" s="4"/>
      <c r="U107" s="4">
        <v>3871</v>
      </c>
      <c r="V107" s="4">
        <v>1788</v>
      </c>
      <c r="W107" s="4">
        <v>3902</v>
      </c>
      <c r="X107" s="4">
        <v>3636</v>
      </c>
      <c r="Y107" s="4">
        <v>2877</v>
      </c>
      <c r="Z107" s="4">
        <f t="shared" si="3"/>
        <v>243764</v>
      </c>
      <c r="AA107" s="4">
        <f t="shared" si="4"/>
        <v>243764</v>
      </c>
    </row>
    <row r="108" spans="1:27" ht="12.75">
      <c r="A108" s="5">
        <v>107</v>
      </c>
      <c r="B108" s="2">
        <v>107</v>
      </c>
      <c r="C108" s="3" t="s">
        <v>127</v>
      </c>
      <c r="D108" s="6">
        <v>6554127</v>
      </c>
      <c r="E108" s="4">
        <v>111540</v>
      </c>
      <c r="F108" s="4"/>
      <c r="G108" s="4">
        <f t="shared" si="5"/>
        <v>111540</v>
      </c>
      <c r="H108" s="4">
        <v>1474602</v>
      </c>
      <c r="I108" s="4"/>
      <c r="J108" s="4">
        <v>0</v>
      </c>
      <c r="K108" s="6">
        <v>75075</v>
      </c>
      <c r="L108" s="4">
        <v>0</v>
      </c>
      <c r="M108" s="4">
        <v>21685</v>
      </c>
      <c r="N108" s="6">
        <v>2664595</v>
      </c>
      <c r="O108" s="6">
        <v>2419911</v>
      </c>
      <c r="P108" s="4">
        <v>36851</v>
      </c>
      <c r="Q108" s="4">
        <v>0</v>
      </c>
      <c r="S108" s="4">
        <v>180717</v>
      </c>
      <c r="T108" s="4"/>
      <c r="U108" s="4">
        <v>13704</v>
      </c>
      <c r="V108" s="4">
        <v>31673</v>
      </c>
      <c r="W108" s="4">
        <v>92757</v>
      </c>
      <c r="X108" s="4">
        <v>16979</v>
      </c>
      <c r="Y108" s="4">
        <v>35239</v>
      </c>
      <c r="Z108" s="4">
        <f t="shared" si="3"/>
        <v>5492426</v>
      </c>
      <c r="AA108" s="4">
        <f t="shared" si="4"/>
        <v>13729455</v>
      </c>
    </row>
    <row r="109" spans="1:27" ht="12.75">
      <c r="A109" s="5">
        <v>108</v>
      </c>
      <c r="B109" s="2">
        <v>108</v>
      </c>
      <c r="C109" s="3" t="s">
        <v>128</v>
      </c>
      <c r="D109" s="6">
        <v>89121</v>
      </c>
      <c r="E109" s="4">
        <v>1930</v>
      </c>
      <c r="F109" s="4"/>
      <c r="G109" s="4">
        <f t="shared" si="5"/>
        <v>1930</v>
      </c>
      <c r="H109" s="4">
        <v>0</v>
      </c>
      <c r="I109" s="4"/>
      <c r="J109" s="4">
        <v>0</v>
      </c>
      <c r="K109" s="6"/>
      <c r="L109" s="4">
        <v>0</v>
      </c>
      <c r="M109" s="4">
        <v>0</v>
      </c>
      <c r="N109" s="6">
        <v>70158</v>
      </c>
      <c r="O109" s="6"/>
      <c r="P109" s="4">
        <v>5521</v>
      </c>
      <c r="Q109" s="4">
        <v>0</v>
      </c>
      <c r="S109" s="4"/>
      <c r="T109" s="4"/>
      <c r="U109" s="4">
        <v>0</v>
      </c>
      <c r="V109" s="4">
        <v>1000</v>
      </c>
      <c r="W109" s="4">
        <v>2439</v>
      </c>
      <c r="X109" s="4">
        <v>7781</v>
      </c>
      <c r="Y109" s="4">
        <v>2062</v>
      </c>
      <c r="Z109" s="4">
        <f t="shared" si="3"/>
        <v>88961</v>
      </c>
      <c r="AA109" s="4">
        <f t="shared" si="4"/>
        <v>180012</v>
      </c>
    </row>
    <row r="110" spans="1:27" ht="12.75">
      <c r="A110" s="5">
        <v>109</v>
      </c>
      <c r="B110" s="2">
        <v>109</v>
      </c>
      <c r="C110" s="3" t="s">
        <v>129</v>
      </c>
      <c r="D110" s="6">
        <v>7025</v>
      </c>
      <c r="E110" s="4">
        <v>503</v>
      </c>
      <c r="F110" s="4"/>
      <c r="G110" s="4">
        <f t="shared" si="5"/>
        <v>503</v>
      </c>
      <c r="H110" s="4">
        <v>0</v>
      </c>
      <c r="I110" s="4"/>
      <c r="J110" s="4">
        <v>0</v>
      </c>
      <c r="K110" s="6"/>
      <c r="L110" s="4">
        <v>0</v>
      </c>
      <c r="M110" s="4">
        <v>0</v>
      </c>
      <c r="N110" s="6">
        <v>551</v>
      </c>
      <c r="O110" s="6">
        <v>2469</v>
      </c>
      <c r="P110" s="4">
        <v>0</v>
      </c>
      <c r="Q110" s="4">
        <v>0</v>
      </c>
      <c r="S110" s="4"/>
      <c r="T110" s="4"/>
      <c r="U110" s="4">
        <v>0</v>
      </c>
      <c r="V110" s="4">
        <v>0</v>
      </c>
      <c r="W110" s="4">
        <v>0</v>
      </c>
      <c r="X110" s="4">
        <v>11006</v>
      </c>
      <c r="Y110" s="4">
        <v>1729</v>
      </c>
      <c r="Z110" s="4">
        <f t="shared" si="3"/>
        <v>15755</v>
      </c>
      <c r="AA110" s="4">
        <f t="shared" si="4"/>
        <v>23283</v>
      </c>
    </row>
    <row r="111" spans="1:27" ht="12.75">
      <c r="A111" s="5">
        <v>110</v>
      </c>
      <c r="B111" s="2">
        <v>110</v>
      </c>
      <c r="C111" s="3" t="s">
        <v>130</v>
      </c>
      <c r="D111" s="6">
        <v>5078322</v>
      </c>
      <c r="E111" s="4">
        <v>100556</v>
      </c>
      <c r="F111" s="4"/>
      <c r="G111" s="4">
        <f t="shared" si="5"/>
        <v>100556</v>
      </c>
      <c r="H111" s="4">
        <v>300288</v>
      </c>
      <c r="I111" s="4"/>
      <c r="J111" s="4">
        <v>0</v>
      </c>
      <c r="K111" s="6"/>
      <c r="L111" s="4">
        <v>0</v>
      </c>
      <c r="M111" s="4">
        <v>11712</v>
      </c>
      <c r="N111" s="6">
        <v>1603750</v>
      </c>
      <c r="O111" s="6"/>
      <c r="P111" s="4">
        <v>34273</v>
      </c>
      <c r="Q111" s="4">
        <v>0</v>
      </c>
      <c r="S111" s="4">
        <v>44140</v>
      </c>
      <c r="T111" s="4"/>
      <c r="U111" s="4">
        <v>14920</v>
      </c>
      <c r="V111" s="4">
        <v>11145</v>
      </c>
      <c r="W111" s="4">
        <v>24895</v>
      </c>
      <c r="X111" s="4">
        <v>1086</v>
      </c>
      <c r="Y111" s="4">
        <v>17918</v>
      </c>
      <c r="Z111" s="4">
        <f t="shared" si="3"/>
        <v>1752127</v>
      </c>
      <c r="AA111" s="4">
        <f t="shared" si="4"/>
        <v>7243005</v>
      </c>
    </row>
    <row r="112" spans="1:27" ht="12.75">
      <c r="A112" s="5">
        <v>111</v>
      </c>
      <c r="B112" s="2">
        <v>111</v>
      </c>
      <c r="C112" s="3" t="s">
        <v>131</v>
      </c>
      <c r="D112" s="6">
        <v>3232103</v>
      </c>
      <c r="E112" s="4">
        <v>74793</v>
      </c>
      <c r="F112" s="4"/>
      <c r="G112" s="4">
        <f t="shared" si="5"/>
        <v>74793</v>
      </c>
      <c r="H112" s="4">
        <v>0</v>
      </c>
      <c r="I112" s="4"/>
      <c r="J112" s="4">
        <v>0</v>
      </c>
      <c r="K112" s="6"/>
      <c r="L112" s="4">
        <v>0</v>
      </c>
      <c r="M112" s="4">
        <v>5344</v>
      </c>
      <c r="N112" s="6">
        <v>851779</v>
      </c>
      <c r="O112" s="6"/>
      <c r="P112" s="4">
        <v>20736</v>
      </c>
      <c r="Q112" s="4">
        <v>0</v>
      </c>
      <c r="S112" s="4">
        <v>22391</v>
      </c>
      <c r="T112" s="4"/>
      <c r="U112" s="4">
        <v>4543</v>
      </c>
      <c r="V112" s="4">
        <v>6088</v>
      </c>
      <c r="W112" s="4">
        <v>13658</v>
      </c>
      <c r="X112" s="4">
        <v>18163</v>
      </c>
      <c r="Y112" s="4">
        <v>8251</v>
      </c>
      <c r="Z112" s="4">
        <f t="shared" si="3"/>
        <v>945609</v>
      </c>
      <c r="AA112" s="4">
        <f t="shared" si="4"/>
        <v>4257849</v>
      </c>
    </row>
    <row r="113" spans="1:27" ht="12.75">
      <c r="A113" s="5">
        <v>112</v>
      </c>
      <c r="B113" s="2">
        <v>112</v>
      </c>
      <c r="C113" s="3" t="s">
        <v>132</v>
      </c>
      <c r="D113" s="6">
        <v>789542</v>
      </c>
      <c r="E113" s="4">
        <v>27885</v>
      </c>
      <c r="F113" s="4"/>
      <c r="G113" s="4">
        <f t="shared" si="5"/>
        <v>27885</v>
      </c>
      <c r="H113" s="4">
        <v>234577</v>
      </c>
      <c r="I113" s="4"/>
      <c r="J113" s="4">
        <v>0</v>
      </c>
      <c r="K113" s="6"/>
      <c r="L113" s="4">
        <v>0</v>
      </c>
      <c r="M113" s="4">
        <v>1246</v>
      </c>
      <c r="N113" s="6">
        <v>141332</v>
      </c>
      <c r="O113" s="6"/>
      <c r="P113" s="4">
        <v>13380</v>
      </c>
      <c r="Q113" s="4">
        <v>0</v>
      </c>
      <c r="S113" s="4"/>
      <c r="T113" s="4"/>
      <c r="U113" s="4">
        <v>810</v>
      </c>
      <c r="V113" s="4">
        <v>1238</v>
      </c>
      <c r="W113" s="4">
        <v>4878</v>
      </c>
      <c r="X113" s="4">
        <v>23638</v>
      </c>
      <c r="Y113" s="4">
        <v>2446</v>
      </c>
      <c r="Z113" s="4">
        <f t="shared" si="3"/>
        <v>187722</v>
      </c>
      <c r="AA113" s="4">
        <f t="shared" si="4"/>
        <v>1240972</v>
      </c>
    </row>
    <row r="114" spans="1:27" ht="12.75">
      <c r="A114" s="5">
        <v>113</v>
      </c>
      <c r="B114" s="2">
        <v>113</v>
      </c>
      <c r="C114" s="3" t="s">
        <v>539</v>
      </c>
      <c r="D114" s="6"/>
      <c r="E114" s="4"/>
      <c r="F114" s="4"/>
      <c r="G114" s="4">
        <f t="shared" si="5"/>
        <v>0</v>
      </c>
      <c r="H114" s="4">
        <v>0</v>
      </c>
      <c r="I114" s="4"/>
      <c r="J114" s="4">
        <v>0</v>
      </c>
      <c r="K114" s="6"/>
      <c r="L114" s="4">
        <v>0</v>
      </c>
      <c r="M114" s="4">
        <v>0</v>
      </c>
      <c r="N114" s="6">
        <v>801673</v>
      </c>
      <c r="O114" s="6"/>
      <c r="P114" s="4">
        <v>24867</v>
      </c>
      <c r="Q114" s="4">
        <v>0</v>
      </c>
      <c r="S114" s="4"/>
      <c r="T114" s="4"/>
      <c r="U114" s="4">
        <v>5086</v>
      </c>
      <c r="V114" s="4">
        <v>4188</v>
      </c>
      <c r="W114" s="4">
        <v>16585</v>
      </c>
      <c r="X114" s="4">
        <v>37318</v>
      </c>
      <c r="Y114" s="4">
        <v>13588</v>
      </c>
      <c r="Z114" s="4">
        <f t="shared" si="3"/>
        <v>903305</v>
      </c>
      <c r="AA114" s="4">
        <f t="shared" si="4"/>
        <v>903305</v>
      </c>
    </row>
    <row r="115" spans="1:27" ht="12.75">
      <c r="A115" s="5">
        <v>114</v>
      </c>
      <c r="B115" s="2">
        <v>114</v>
      </c>
      <c r="C115" s="3" t="s">
        <v>133</v>
      </c>
      <c r="D115" s="6">
        <v>9512771</v>
      </c>
      <c r="E115" s="4">
        <v>115046</v>
      </c>
      <c r="F115" s="4"/>
      <c r="G115" s="4">
        <f t="shared" si="5"/>
        <v>115046</v>
      </c>
      <c r="H115" s="4">
        <v>1551755</v>
      </c>
      <c r="I115" s="4"/>
      <c r="J115" s="4">
        <v>0</v>
      </c>
      <c r="K115" s="6">
        <v>80836</v>
      </c>
      <c r="L115" s="4">
        <v>0</v>
      </c>
      <c r="M115" s="4">
        <v>12680</v>
      </c>
      <c r="N115" s="6">
        <v>3124995</v>
      </c>
      <c r="O115" s="6"/>
      <c r="P115" s="4">
        <v>49282</v>
      </c>
      <c r="Q115" s="4">
        <v>0</v>
      </c>
      <c r="S115" s="4">
        <v>64102</v>
      </c>
      <c r="T115" s="4"/>
      <c r="U115" s="4">
        <v>59247</v>
      </c>
      <c r="V115" s="4">
        <v>21548</v>
      </c>
      <c r="W115" s="4">
        <v>61483</v>
      </c>
      <c r="X115" s="4">
        <v>9614</v>
      </c>
      <c r="Y115" s="4">
        <v>32965</v>
      </c>
      <c r="Z115" s="4">
        <f t="shared" si="3"/>
        <v>3423236</v>
      </c>
      <c r="AA115" s="4">
        <f t="shared" si="4"/>
        <v>14696324</v>
      </c>
    </row>
    <row r="116" spans="1:27" ht="12.75">
      <c r="A116" s="5">
        <v>115</v>
      </c>
      <c r="B116" s="2">
        <v>115</v>
      </c>
      <c r="C116" s="3" t="s">
        <v>134</v>
      </c>
      <c r="D116" s="6"/>
      <c r="E116" s="4"/>
      <c r="F116" s="4"/>
      <c r="G116" s="4">
        <f t="shared" si="5"/>
        <v>0</v>
      </c>
      <c r="H116" s="4">
        <v>0</v>
      </c>
      <c r="I116" s="4"/>
      <c r="J116" s="4">
        <v>0</v>
      </c>
      <c r="K116" s="6"/>
      <c r="L116" s="4">
        <v>0</v>
      </c>
      <c r="M116" s="4">
        <v>0</v>
      </c>
      <c r="N116" s="6">
        <v>744847</v>
      </c>
      <c r="O116" s="6"/>
      <c r="P116" s="4">
        <v>23521</v>
      </c>
      <c r="Q116" s="4">
        <v>0</v>
      </c>
      <c r="S116" s="4"/>
      <c r="T116" s="4"/>
      <c r="U116" s="4">
        <v>0</v>
      </c>
      <c r="V116" s="4">
        <v>12476</v>
      </c>
      <c r="W116" s="4">
        <v>8292</v>
      </c>
      <c r="X116" s="4">
        <v>57011</v>
      </c>
      <c r="Y116" s="4">
        <v>12862</v>
      </c>
      <c r="Z116" s="4">
        <f t="shared" si="3"/>
        <v>859009</v>
      </c>
      <c r="AA116" s="4">
        <f t="shared" si="4"/>
        <v>859009</v>
      </c>
    </row>
    <row r="117" spans="1:27" ht="12.75">
      <c r="A117" s="5">
        <v>116</v>
      </c>
      <c r="B117" s="2">
        <v>116</v>
      </c>
      <c r="C117" s="3" t="s">
        <v>135</v>
      </c>
      <c r="D117" s="6"/>
      <c r="E117" s="4"/>
      <c r="F117" s="4"/>
      <c r="G117" s="4">
        <f t="shared" si="5"/>
        <v>0</v>
      </c>
      <c r="H117" s="4">
        <v>284693</v>
      </c>
      <c r="I117" s="4"/>
      <c r="J117" s="4">
        <v>0</v>
      </c>
      <c r="K117" s="6"/>
      <c r="L117" s="4">
        <v>0</v>
      </c>
      <c r="M117" s="4">
        <v>0</v>
      </c>
      <c r="N117" s="6">
        <v>674022</v>
      </c>
      <c r="O117" s="6"/>
      <c r="P117" s="4">
        <v>16087</v>
      </c>
      <c r="Q117" s="4">
        <v>0</v>
      </c>
      <c r="S117" s="4">
        <v>27633</v>
      </c>
      <c r="T117" s="4"/>
      <c r="U117" s="4">
        <v>0</v>
      </c>
      <c r="V117" s="4">
        <v>4399</v>
      </c>
      <c r="W117" s="4">
        <v>8292</v>
      </c>
      <c r="X117" s="4">
        <v>45293</v>
      </c>
      <c r="Y117" s="4">
        <v>7314</v>
      </c>
      <c r="Z117" s="4">
        <f t="shared" si="3"/>
        <v>783040</v>
      </c>
      <c r="AA117" s="4">
        <f t="shared" si="4"/>
        <v>1067733</v>
      </c>
    </row>
    <row r="118" spans="1:27" ht="12.75">
      <c r="A118" s="5">
        <v>117</v>
      </c>
      <c r="B118" s="2">
        <v>117</v>
      </c>
      <c r="C118" s="3" t="s">
        <v>136</v>
      </c>
      <c r="D118" s="6">
        <v>742139</v>
      </c>
      <c r="E118" s="4">
        <v>53403</v>
      </c>
      <c r="F118" s="4"/>
      <c r="G118" s="4">
        <f t="shared" si="5"/>
        <v>53403</v>
      </c>
      <c r="H118" s="4">
        <v>385749</v>
      </c>
      <c r="I118" s="4"/>
      <c r="J118" s="4">
        <v>0</v>
      </c>
      <c r="K118" s="6"/>
      <c r="L118" s="4">
        <v>0</v>
      </c>
      <c r="M118" s="4">
        <v>2685</v>
      </c>
      <c r="N118" s="6">
        <v>329841</v>
      </c>
      <c r="O118" s="6">
        <v>174084</v>
      </c>
      <c r="P118" s="4">
        <v>15721</v>
      </c>
      <c r="Q118" s="4">
        <v>0</v>
      </c>
      <c r="S118" s="4"/>
      <c r="T118" s="4"/>
      <c r="U118" s="4">
        <v>0</v>
      </c>
      <c r="V118" s="4">
        <v>4388</v>
      </c>
      <c r="W118" s="4">
        <v>7774</v>
      </c>
      <c r="X118" s="4">
        <v>51839</v>
      </c>
      <c r="Y118" s="4">
        <v>4787</v>
      </c>
      <c r="Z118" s="4">
        <f t="shared" si="3"/>
        <v>588434</v>
      </c>
      <c r="AA118" s="4">
        <f t="shared" si="4"/>
        <v>1772410</v>
      </c>
    </row>
    <row r="119" spans="1:27" ht="12.75">
      <c r="A119" s="5">
        <v>118</v>
      </c>
      <c r="B119" s="2">
        <v>118</v>
      </c>
      <c r="C119" s="3" t="s">
        <v>137</v>
      </c>
      <c r="D119" s="6">
        <v>2314346</v>
      </c>
      <c r="E119" s="4">
        <v>72094</v>
      </c>
      <c r="F119" s="4"/>
      <c r="G119" s="4">
        <f t="shared" si="5"/>
        <v>72094</v>
      </c>
      <c r="H119" s="4">
        <v>459032</v>
      </c>
      <c r="I119" s="4"/>
      <c r="J119" s="4">
        <v>0</v>
      </c>
      <c r="K119" s="6"/>
      <c r="L119" s="4">
        <v>0</v>
      </c>
      <c r="M119" s="4">
        <v>3587</v>
      </c>
      <c r="N119" s="6">
        <v>940730</v>
      </c>
      <c r="O119" s="6"/>
      <c r="P119" s="4">
        <v>19247</v>
      </c>
      <c r="Q119" s="4">
        <v>0</v>
      </c>
      <c r="S119" s="4"/>
      <c r="T119" s="4"/>
      <c r="U119" s="4">
        <v>0</v>
      </c>
      <c r="V119" s="4">
        <v>6425</v>
      </c>
      <c r="W119" s="4">
        <v>12195</v>
      </c>
      <c r="X119" s="4">
        <v>18306</v>
      </c>
      <c r="Y119" s="4">
        <v>10715</v>
      </c>
      <c r="Z119" s="4">
        <f t="shared" si="3"/>
        <v>1007618</v>
      </c>
      <c r="AA119" s="4">
        <f t="shared" si="4"/>
        <v>3856677</v>
      </c>
    </row>
    <row r="120" spans="1:27" ht="12.75">
      <c r="A120" s="5">
        <v>119</v>
      </c>
      <c r="B120" s="2">
        <v>119</v>
      </c>
      <c r="C120" s="3" t="s">
        <v>138</v>
      </c>
      <c r="D120" s="6"/>
      <c r="E120" s="4"/>
      <c r="F120" s="4"/>
      <c r="G120" s="4">
        <f t="shared" si="5"/>
        <v>0</v>
      </c>
      <c r="H120" s="4">
        <v>0</v>
      </c>
      <c r="I120" s="4"/>
      <c r="J120" s="4">
        <v>0</v>
      </c>
      <c r="K120" s="6"/>
      <c r="L120" s="4">
        <v>0</v>
      </c>
      <c r="M120" s="4">
        <v>0</v>
      </c>
      <c r="N120" s="6">
        <v>627297</v>
      </c>
      <c r="O120" s="6">
        <v>53967</v>
      </c>
      <c r="P120" s="4">
        <v>15815</v>
      </c>
      <c r="Q120" s="4">
        <v>0</v>
      </c>
      <c r="S120" s="4">
        <v>44080</v>
      </c>
      <c r="T120" s="4"/>
      <c r="U120" s="4">
        <v>1230</v>
      </c>
      <c r="V120" s="4">
        <v>8489</v>
      </c>
      <c r="W120" s="4">
        <v>5854</v>
      </c>
      <c r="X120" s="4">
        <v>63158</v>
      </c>
      <c r="Y120" s="4">
        <v>10236</v>
      </c>
      <c r="Z120" s="4">
        <f t="shared" si="3"/>
        <v>830126</v>
      </c>
      <c r="AA120" s="4">
        <f t="shared" si="4"/>
        <v>830126</v>
      </c>
    </row>
    <row r="121" spans="1:27" ht="12.75">
      <c r="A121" s="5">
        <v>120</v>
      </c>
      <c r="B121" s="2">
        <v>120</v>
      </c>
      <c r="C121" s="3" t="s">
        <v>139</v>
      </c>
      <c r="D121" s="6"/>
      <c r="E121" s="4"/>
      <c r="F121" s="4"/>
      <c r="G121" s="4">
        <f t="shared" si="5"/>
        <v>0</v>
      </c>
      <c r="H121" s="4">
        <v>0</v>
      </c>
      <c r="I121" s="4"/>
      <c r="J121" s="4">
        <v>0</v>
      </c>
      <c r="K121" s="6"/>
      <c r="L121" s="4">
        <v>0</v>
      </c>
      <c r="M121" s="4">
        <v>0</v>
      </c>
      <c r="N121" s="6">
        <v>605061</v>
      </c>
      <c r="O121" s="6"/>
      <c r="P121" s="4">
        <v>18742</v>
      </c>
      <c r="Q121" s="4">
        <v>0</v>
      </c>
      <c r="S121" s="4">
        <v>25590</v>
      </c>
      <c r="T121" s="4"/>
      <c r="U121" s="4">
        <v>4683</v>
      </c>
      <c r="V121" s="4">
        <v>2600</v>
      </c>
      <c r="W121" s="4">
        <v>4390</v>
      </c>
      <c r="X121" s="4">
        <v>0</v>
      </c>
      <c r="Y121" s="4">
        <v>6535</v>
      </c>
      <c r="Z121" s="4">
        <f t="shared" si="3"/>
        <v>667601</v>
      </c>
      <c r="AA121" s="4">
        <f t="shared" si="4"/>
        <v>667601</v>
      </c>
    </row>
    <row r="122" spans="1:27" ht="12.75">
      <c r="A122" s="5">
        <v>121</v>
      </c>
      <c r="B122" s="2">
        <v>121</v>
      </c>
      <c r="C122" s="3" t="s">
        <v>140</v>
      </c>
      <c r="D122" s="6">
        <v>114048</v>
      </c>
      <c r="E122" s="4">
        <v>12745</v>
      </c>
      <c r="F122" s="4"/>
      <c r="G122" s="4">
        <f t="shared" si="5"/>
        <v>12745</v>
      </c>
      <c r="H122" s="4">
        <v>0</v>
      </c>
      <c r="I122" s="4"/>
      <c r="J122" s="4">
        <v>0</v>
      </c>
      <c r="K122" s="6"/>
      <c r="L122" s="4">
        <v>0</v>
      </c>
      <c r="M122" s="4">
        <v>0</v>
      </c>
      <c r="N122" s="6">
        <v>38668</v>
      </c>
      <c r="O122" s="6">
        <v>22195</v>
      </c>
      <c r="P122" s="4">
        <v>5619</v>
      </c>
      <c r="Q122" s="4">
        <v>0</v>
      </c>
      <c r="S122" s="4"/>
      <c r="T122" s="4"/>
      <c r="U122" s="4">
        <v>0</v>
      </c>
      <c r="V122" s="4">
        <v>950</v>
      </c>
      <c r="W122" s="4">
        <v>4373</v>
      </c>
      <c r="X122" s="4">
        <v>22014</v>
      </c>
      <c r="Y122" s="4">
        <v>1780</v>
      </c>
      <c r="Z122" s="4">
        <f t="shared" si="3"/>
        <v>95599</v>
      </c>
      <c r="AA122" s="4">
        <f t="shared" si="4"/>
        <v>222392</v>
      </c>
    </row>
    <row r="123" spans="1:27" ht="12.75">
      <c r="A123" s="5">
        <v>122</v>
      </c>
      <c r="B123" s="2">
        <v>122</v>
      </c>
      <c r="C123" s="3" t="s">
        <v>141</v>
      </c>
      <c r="D123" s="6">
        <v>4015201</v>
      </c>
      <c r="E123" s="4">
        <v>75162</v>
      </c>
      <c r="F123" s="4"/>
      <c r="G123" s="4">
        <f t="shared" si="5"/>
        <v>75162</v>
      </c>
      <c r="H123" s="4">
        <v>0</v>
      </c>
      <c r="I123" s="4"/>
      <c r="J123" s="4">
        <v>0</v>
      </c>
      <c r="K123" s="6"/>
      <c r="L123" s="4">
        <v>0</v>
      </c>
      <c r="M123" s="4">
        <v>9623</v>
      </c>
      <c r="N123" s="6">
        <v>1104612</v>
      </c>
      <c r="O123" s="6">
        <v>1669092</v>
      </c>
      <c r="P123" s="4">
        <v>24620</v>
      </c>
      <c r="Q123" s="4">
        <v>0</v>
      </c>
      <c r="S123" s="4">
        <v>68223</v>
      </c>
      <c r="T123" s="4"/>
      <c r="U123" s="4">
        <v>23423</v>
      </c>
      <c r="V123" s="4">
        <v>16244</v>
      </c>
      <c r="W123" s="4">
        <v>13658</v>
      </c>
      <c r="X123" s="4">
        <v>3422</v>
      </c>
      <c r="Y123" s="4">
        <v>16325</v>
      </c>
      <c r="Z123" s="4">
        <f t="shared" si="3"/>
        <v>2939619</v>
      </c>
      <c r="AA123" s="4">
        <f t="shared" si="4"/>
        <v>7039605</v>
      </c>
    </row>
    <row r="124" spans="1:27" ht="12.75">
      <c r="A124" s="5">
        <v>123</v>
      </c>
      <c r="B124" s="2">
        <v>123</v>
      </c>
      <c r="C124" s="3" t="s">
        <v>142</v>
      </c>
      <c r="D124" s="6"/>
      <c r="E124" s="4"/>
      <c r="F124" s="4"/>
      <c r="G124" s="4">
        <f t="shared" si="5"/>
        <v>0</v>
      </c>
      <c r="H124" s="4">
        <v>110107</v>
      </c>
      <c r="I124" s="4"/>
      <c r="J124" s="4">
        <v>0</v>
      </c>
      <c r="K124" s="6"/>
      <c r="L124" s="4">
        <v>0</v>
      </c>
      <c r="M124" s="4">
        <v>0</v>
      </c>
      <c r="N124" s="6">
        <v>1289820</v>
      </c>
      <c r="O124" s="6"/>
      <c r="P124" s="4">
        <v>24570</v>
      </c>
      <c r="Q124" s="4">
        <v>0</v>
      </c>
      <c r="S124" s="4"/>
      <c r="T124" s="4"/>
      <c r="U124" s="4">
        <v>0</v>
      </c>
      <c r="V124" s="4">
        <v>14238</v>
      </c>
      <c r="W124" s="4">
        <v>25365</v>
      </c>
      <c r="X124" s="4">
        <v>140</v>
      </c>
      <c r="Y124" s="4">
        <v>13184</v>
      </c>
      <c r="Z124" s="4">
        <f t="shared" si="3"/>
        <v>1367317</v>
      </c>
      <c r="AA124" s="4">
        <f t="shared" si="4"/>
        <v>1477424</v>
      </c>
    </row>
    <row r="125" spans="1:27" ht="12.75">
      <c r="A125" s="5">
        <v>124</v>
      </c>
      <c r="B125" s="2">
        <v>124</v>
      </c>
      <c r="C125" s="3" t="s">
        <v>143</v>
      </c>
      <c r="D125" s="6"/>
      <c r="E125" s="4">
        <v>0</v>
      </c>
      <c r="F125" s="4"/>
      <c r="G125" s="4">
        <f t="shared" si="5"/>
        <v>0</v>
      </c>
      <c r="H125" s="4">
        <v>0</v>
      </c>
      <c r="I125" s="4"/>
      <c r="J125" s="4">
        <v>0</v>
      </c>
      <c r="K125" s="6"/>
      <c r="L125" s="4">
        <v>0</v>
      </c>
      <c r="M125" s="4">
        <v>0</v>
      </c>
      <c r="N125" s="6">
        <v>396023</v>
      </c>
      <c r="O125" s="6">
        <v>4062</v>
      </c>
      <c r="P125" s="4">
        <v>19304</v>
      </c>
      <c r="Q125" s="4">
        <v>0</v>
      </c>
      <c r="S125" s="4"/>
      <c r="T125" s="4"/>
      <c r="U125" s="4">
        <v>0</v>
      </c>
      <c r="V125" s="4">
        <v>4475</v>
      </c>
      <c r="W125" s="4">
        <v>6396</v>
      </c>
      <c r="X125" s="4">
        <v>19341</v>
      </c>
      <c r="Y125" s="4">
        <v>3806</v>
      </c>
      <c r="Z125" s="4">
        <f t="shared" si="3"/>
        <v>453407</v>
      </c>
      <c r="AA125" s="4">
        <f t="shared" si="4"/>
        <v>453407</v>
      </c>
    </row>
    <row r="126" spans="1:27" ht="12.75">
      <c r="A126" s="5">
        <v>125</v>
      </c>
      <c r="B126" s="2">
        <v>125</v>
      </c>
      <c r="C126" s="3" t="s">
        <v>144</v>
      </c>
      <c r="D126" s="6">
        <v>1431925</v>
      </c>
      <c r="E126" s="4">
        <v>67748</v>
      </c>
      <c r="F126" s="4"/>
      <c r="G126" s="4">
        <f t="shared" si="5"/>
        <v>67748</v>
      </c>
      <c r="H126" s="4">
        <v>954168</v>
      </c>
      <c r="I126" s="4"/>
      <c r="J126" s="4">
        <v>0</v>
      </c>
      <c r="K126" s="6"/>
      <c r="L126" s="4">
        <v>0</v>
      </c>
      <c r="M126" s="4">
        <v>6086</v>
      </c>
      <c r="N126" s="6">
        <v>1938865</v>
      </c>
      <c r="O126" s="6">
        <v>69324</v>
      </c>
      <c r="P126" s="4">
        <v>15077</v>
      </c>
      <c r="Q126" s="4">
        <v>0</v>
      </c>
      <c r="S126" s="4"/>
      <c r="T126" s="4"/>
      <c r="U126" s="4">
        <v>0</v>
      </c>
      <c r="V126" s="4">
        <v>2503</v>
      </c>
      <c r="W126" s="4">
        <v>1951</v>
      </c>
      <c r="X126" s="4">
        <v>2348</v>
      </c>
      <c r="Y126" s="4">
        <v>16305</v>
      </c>
      <c r="Z126" s="4">
        <f t="shared" si="3"/>
        <v>2046373</v>
      </c>
      <c r="AA126" s="4">
        <f t="shared" si="4"/>
        <v>4506300</v>
      </c>
    </row>
    <row r="127" spans="1:27" ht="12.75">
      <c r="A127" s="5">
        <v>126</v>
      </c>
      <c r="B127" s="2">
        <v>126</v>
      </c>
      <c r="C127" s="3" t="s">
        <v>145</v>
      </c>
      <c r="D127" s="6">
        <v>1704377</v>
      </c>
      <c r="E127" s="4">
        <v>105306</v>
      </c>
      <c r="F127" s="4"/>
      <c r="G127" s="4">
        <f t="shared" si="5"/>
        <v>105306</v>
      </c>
      <c r="H127" s="4">
        <v>824785</v>
      </c>
      <c r="I127" s="4"/>
      <c r="J127" s="4">
        <v>0</v>
      </c>
      <c r="K127" s="6"/>
      <c r="L127" s="4">
        <v>0</v>
      </c>
      <c r="M127" s="4">
        <v>7036</v>
      </c>
      <c r="N127" s="6">
        <v>442804</v>
      </c>
      <c r="O127" s="6"/>
      <c r="P127" s="4">
        <v>18304</v>
      </c>
      <c r="Q127" s="4">
        <v>0</v>
      </c>
      <c r="S127" s="4"/>
      <c r="T127" s="4"/>
      <c r="U127" s="4">
        <v>27663</v>
      </c>
      <c r="V127" s="4">
        <v>33583</v>
      </c>
      <c r="W127" s="4">
        <v>38536</v>
      </c>
      <c r="X127" s="4">
        <v>23057</v>
      </c>
      <c r="Y127" s="4">
        <v>16201</v>
      </c>
      <c r="Z127" s="4">
        <f t="shared" si="3"/>
        <v>600148</v>
      </c>
      <c r="AA127" s="4">
        <f t="shared" si="4"/>
        <v>3241652</v>
      </c>
    </row>
    <row r="128" spans="1:27" ht="12.75">
      <c r="A128" s="5">
        <v>127</v>
      </c>
      <c r="B128" s="2">
        <v>127</v>
      </c>
      <c r="C128" s="3" t="s">
        <v>146</v>
      </c>
      <c r="D128" s="6">
        <v>672227</v>
      </c>
      <c r="E128" s="4">
        <v>30772</v>
      </c>
      <c r="F128" s="4"/>
      <c r="G128" s="4">
        <f t="shared" si="5"/>
        <v>30772</v>
      </c>
      <c r="H128" s="4">
        <v>0</v>
      </c>
      <c r="I128" s="4"/>
      <c r="J128" s="4">
        <v>0</v>
      </c>
      <c r="K128" s="6"/>
      <c r="L128" s="4">
        <v>0</v>
      </c>
      <c r="M128" s="4">
        <v>2207</v>
      </c>
      <c r="N128" s="6">
        <v>316141</v>
      </c>
      <c r="O128" s="6"/>
      <c r="P128" s="4">
        <v>15480</v>
      </c>
      <c r="Q128" s="4">
        <v>0</v>
      </c>
      <c r="S128" s="4"/>
      <c r="T128" s="4"/>
      <c r="U128" s="4">
        <v>0</v>
      </c>
      <c r="V128" s="4">
        <v>5388</v>
      </c>
      <c r="W128" s="4">
        <v>14634</v>
      </c>
      <c r="X128" s="4">
        <v>753</v>
      </c>
      <c r="Y128" s="4">
        <v>3549</v>
      </c>
      <c r="Z128" s="4">
        <f t="shared" si="3"/>
        <v>355945</v>
      </c>
      <c r="AA128" s="4">
        <f t="shared" si="4"/>
        <v>1061151</v>
      </c>
    </row>
    <row r="129" spans="1:27" ht="12.75">
      <c r="A129" s="5">
        <v>128</v>
      </c>
      <c r="B129" s="2">
        <v>128</v>
      </c>
      <c r="C129" s="3" t="s">
        <v>147</v>
      </c>
      <c r="D129" s="6">
        <v>33849328</v>
      </c>
      <c r="E129" s="4">
        <v>511751</v>
      </c>
      <c r="F129" s="4"/>
      <c r="G129" s="4">
        <f t="shared" si="5"/>
        <v>511751</v>
      </c>
      <c r="H129" s="4">
        <v>3996590</v>
      </c>
      <c r="I129" s="4"/>
      <c r="J129" s="4">
        <v>0</v>
      </c>
      <c r="K129" s="6">
        <v>187576</v>
      </c>
      <c r="L129" s="4">
        <v>0</v>
      </c>
      <c r="M129" s="4">
        <v>48745</v>
      </c>
      <c r="N129" s="6">
        <v>8032601</v>
      </c>
      <c r="O129" s="6">
        <v>3149881</v>
      </c>
      <c r="P129" s="4">
        <v>101260</v>
      </c>
      <c r="Q129" s="4">
        <v>0</v>
      </c>
      <c r="S129" s="4">
        <v>217859</v>
      </c>
      <c r="T129" s="4"/>
      <c r="U129" s="4">
        <v>70939</v>
      </c>
      <c r="V129" s="4">
        <v>62103</v>
      </c>
      <c r="W129" s="4">
        <v>73169</v>
      </c>
      <c r="X129" s="4">
        <v>517</v>
      </c>
      <c r="Y129" s="4">
        <v>87111</v>
      </c>
      <c r="Z129" s="4">
        <f t="shared" si="3"/>
        <v>11795440</v>
      </c>
      <c r="AA129" s="4">
        <f t="shared" si="4"/>
        <v>50389430</v>
      </c>
    </row>
    <row r="130" spans="1:27" ht="12.75">
      <c r="A130" s="5">
        <v>129</v>
      </c>
      <c r="B130" s="2">
        <v>129</v>
      </c>
      <c r="C130" s="3" t="s">
        <v>148</v>
      </c>
      <c r="D130" s="6">
        <v>18797</v>
      </c>
      <c r="E130" s="4">
        <v>0</v>
      </c>
      <c r="F130" s="4"/>
      <c r="G130" s="4">
        <f t="shared" si="5"/>
        <v>0</v>
      </c>
      <c r="H130" s="4">
        <v>0</v>
      </c>
      <c r="I130" s="4"/>
      <c r="J130" s="4">
        <v>0</v>
      </c>
      <c r="K130" s="6"/>
      <c r="L130" s="4">
        <v>0</v>
      </c>
      <c r="M130" s="4">
        <v>0</v>
      </c>
      <c r="N130" s="6">
        <v>28761</v>
      </c>
      <c r="O130" s="6">
        <v>16264</v>
      </c>
      <c r="P130" s="4">
        <v>7892</v>
      </c>
      <c r="Q130" s="4">
        <v>0</v>
      </c>
      <c r="S130" s="4"/>
      <c r="T130" s="4"/>
      <c r="U130" s="4">
        <v>0</v>
      </c>
      <c r="V130" s="4">
        <v>300</v>
      </c>
      <c r="W130" s="4">
        <v>494</v>
      </c>
      <c r="X130" s="4">
        <v>12353</v>
      </c>
      <c r="Y130" s="4">
        <v>0</v>
      </c>
      <c r="Z130" s="4">
        <f aca="true" t="shared" si="6" ref="Z130:Z193">SUM(U130:Y130)+SUM(N130:S130)</f>
        <v>66064</v>
      </c>
      <c r="AA130" s="4">
        <f aca="true" t="shared" si="7" ref="AA130:AA193">SUM(D130:Y130)-G130</f>
        <v>84861</v>
      </c>
    </row>
    <row r="131" spans="1:27" ht="12.75">
      <c r="A131" s="5">
        <v>130</v>
      </c>
      <c r="B131" s="2">
        <v>130</v>
      </c>
      <c r="C131" s="3" t="s">
        <v>149</v>
      </c>
      <c r="D131" s="6"/>
      <c r="E131" s="4"/>
      <c r="F131" s="4"/>
      <c r="G131" s="4">
        <f aca="true" t="shared" si="8" ref="G131:G194">E131+F131</f>
        <v>0</v>
      </c>
      <c r="H131" s="4">
        <v>197018</v>
      </c>
      <c r="I131" s="4"/>
      <c r="J131" s="4">
        <v>0</v>
      </c>
      <c r="K131" s="6"/>
      <c r="L131" s="4">
        <v>0</v>
      </c>
      <c r="M131" s="4">
        <v>0</v>
      </c>
      <c r="N131" s="6">
        <v>64382</v>
      </c>
      <c r="O131" s="6"/>
      <c r="P131" s="4">
        <v>9327</v>
      </c>
      <c r="Q131" s="4">
        <v>0</v>
      </c>
      <c r="S131" s="4"/>
      <c r="T131" s="4"/>
      <c r="U131" s="4">
        <v>0</v>
      </c>
      <c r="V131" s="4">
        <v>225</v>
      </c>
      <c r="W131" s="4">
        <v>4390</v>
      </c>
      <c r="X131" s="4">
        <v>2756</v>
      </c>
      <c r="Y131" s="4">
        <v>2172</v>
      </c>
      <c r="Z131" s="4">
        <f t="shared" si="6"/>
        <v>83252</v>
      </c>
      <c r="AA131" s="4">
        <f t="shared" si="7"/>
        <v>280270</v>
      </c>
    </row>
    <row r="132" spans="1:27" ht="12.75">
      <c r="A132" s="5">
        <v>131</v>
      </c>
      <c r="B132" s="2">
        <v>131</v>
      </c>
      <c r="C132" s="3" t="s">
        <v>150</v>
      </c>
      <c r="D132" s="6">
        <v>3952913</v>
      </c>
      <c r="E132" s="4">
        <v>183894</v>
      </c>
      <c r="F132" s="4"/>
      <c r="G132" s="4">
        <f t="shared" si="8"/>
        <v>183894</v>
      </c>
      <c r="H132" s="4">
        <v>2297957</v>
      </c>
      <c r="I132" s="4"/>
      <c r="J132" s="4">
        <v>0</v>
      </c>
      <c r="K132" s="6"/>
      <c r="L132" s="4">
        <v>178112</v>
      </c>
      <c r="M132" s="4">
        <v>13206</v>
      </c>
      <c r="N132" s="6">
        <v>1428766</v>
      </c>
      <c r="O132" s="6">
        <v>420485</v>
      </c>
      <c r="P132" s="4">
        <v>29238</v>
      </c>
      <c r="Q132" s="4">
        <v>0</v>
      </c>
      <c r="S132" s="4">
        <v>94385</v>
      </c>
      <c r="T132" s="4"/>
      <c r="U132" s="4">
        <v>36203</v>
      </c>
      <c r="V132" s="4">
        <v>35457</v>
      </c>
      <c r="W132" s="4">
        <v>20487</v>
      </c>
      <c r="X132" s="4">
        <v>16722</v>
      </c>
      <c r="Y132" s="4">
        <v>32100</v>
      </c>
      <c r="Z132" s="4">
        <f t="shared" si="6"/>
        <v>2113843</v>
      </c>
      <c r="AA132" s="4">
        <f t="shared" si="7"/>
        <v>8739925</v>
      </c>
    </row>
    <row r="133" spans="1:27" ht="12.75">
      <c r="A133" s="5">
        <v>132</v>
      </c>
      <c r="B133" s="2">
        <v>132</v>
      </c>
      <c r="C133" s="3" t="s">
        <v>151</v>
      </c>
      <c r="D133" s="6">
        <v>96654</v>
      </c>
      <c r="E133" s="4">
        <v>4148</v>
      </c>
      <c r="F133" s="4"/>
      <c r="G133" s="4">
        <f t="shared" si="8"/>
        <v>4148</v>
      </c>
      <c r="H133" s="4">
        <v>0</v>
      </c>
      <c r="I133" s="4"/>
      <c r="J133" s="4">
        <v>0</v>
      </c>
      <c r="K133" s="6"/>
      <c r="L133" s="4">
        <v>0</v>
      </c>
      <c r="M133" s="4">
        <v>0</v>
      </c>
      <c r="N133" s="6">
        <v>211241</v>
      </c>
      <c r="O133" s="6"/>
      <c r="P133" s="4">
        <v>8510</v>
      </c>
      <c r="Q133" s="4">
        <v>0</v>
      </c>
      <c r="S133" s="4"/>
      <c r="T133" s="4"/>
      <c r="U133" s="4">
        <v>0</v>
      </c>
      <c r="V133" s="4">
        <v>3288</v>
      </c>
      <c r="W133" s="4">
        <v>9268</v>
      </c>
      <c r="X133" s="4">
        <v>15758</v>
      </c>
      <c r="Y133" s="4">
        <v>3421</v>
      </c>
      <c r="Z133" s="4">
        <f t="shared" si="6"/>
        <v>251486</v>
      </c>
      <c r="AA133" s="4">
        <f t="shared" si="7"/>
        <v>352288</v>
      </c>
    </row>
    <row r="134" spans="1:27" ht="12.75">
      <c r="A134" s="5">
        <v>133</v>
      </c>
      <c r="B134" s="2">
        <v>133</v>
      </c>
      <c r="C134" s="3" t="s">
        <v>152</v>
      </c>
      <c r="D134" s="6">
        <v>4464776</v>
      </c>
      <c r="E134" s="4">
        <v>76726</v>
      </c>
      <c r="F134" s="4"/>
      <c r="G134" s="4">
        <f t="shared" si="8"/>
        <v>76726</v>
      </c>
      <c r="H134" s="4">
        <v>0</v>
      </c>
      <c r="I134" s="4"/>
      <c r="J134" s="4">
        <v>0</v>
      </c>
      <c r="K134" s="6"/>
      <c r="L134" s="4">
        <v>0</v>
      </c>
      <c r="M134" s="4">
        <v>6433</v>
      </c>
      <c r="N134" s="6">
        <v>1611943</v>
      </c>
      <c r="O134" s="6">
        <v>5987</v>
      </c>
      <c r="P134" s="4">
        <v>27712</v>
      </c>
      <c r="Q134" s="4">
        <v>0</v>
      </c>
      <c r="S134" s="4">
        <v>43778</v>
      </c>
      <c r="T134" s="4"/>
      <c r="U134" s="4">
        <v>19249</v>
      </c>
      <c r="V134" s="4">
        <v>22500</v>
      </c>
      <c r="W134" s="4">
        <v>39024</v>
      </c>
      <c r="X134" s="4">
        <v>0</v>
      </c>
      <c r="Y134" s="4">
        <v>16693</v>
      </c>
      <c r="Z134" s="4">
        <f t="shared" si="6"/>
        <v>1786886</v>
      </c>
      <c r="AA134" s="4">
        <f t="shared" si="7"/>
        <v>6334821</v>
      </c>
    </row>
    <row r="135" spans="1:27" ht="12.75">
      <c r="A135" s="5">
        <v>134</v>
      </c>
      <c r="B135" s="2">
        <v>134</v>
      </c>
      <c r="C135" s="3" t="s">
        <v>153</v>
      </c>
      <c r="D135" s="6">
        <v>139460</v>
      </c>
      <c r="E135" s="4">
        <v>2828</v>
      </c>
      <c r="F135" s="4"/>
      <c r="G135" s="4">
        <f t="shared" si="8"/>
        <v>2828</v>
      </c>
      <c r="H135" s="4">
        <v>350983</v>
      </c>
      <c r="I135" s="4"/>
      <c r="J135" s="4">
        <v>0</v>
      </c>
      <c r="K135" s="6"/>
      <c r="L135" s="4">
        <v>0</v>
      </c>
      <c r="M135" s="4">
        <v>0</v>
      </c>
      <c r="N135" s="6">
        <v>1710718</v>
      </c>
      <c r="O135" s="6"/>
      <c r="P135" s="4">
        <v>40427</v>
      </c>
      <c r="Q135" s="4">
        <v>0</v>
      </c>
      <c r="S135" s="4">
        <v>63657</v>
      </c>
      <c r="T135" s="4"/>
      <c r="U135" s="4">
        <v>9416</v>
      </c>
      <c r="V135" s="4">
        <v>14775</v>
      </c>
      <c r="W135" s="4">
        <v>15122</v>
      </c>
      <c r="X135" s="4">
        <v>50033</v>
      </c>
      <c r="Y135" s="4">
        <v>30380</v>
      </c>
      <c r="Z135" s="4">
        <f t="shared" si="6"/>
        <v>1934528</v>
      </c>
      <c r="AA135" s="4">
        <f t="shared" si="7"/>
        <v>2427799</v>
      </c>
    </row>
    <row r="136" spans="1:27" ht="12.75">
      <c r="A136" s="5">
        <v>135</v>
      </c>
      <c r="B136" s="2">
        <v>135</v>
      </c>
      <c r="C136" s="3" t="s">
        <v>154</v>
      </c>
      <c r="D136" s="6">
        <v>818518</v>
      </c>
      <c r="E136" s="4">
        <v>21349</v>
      </c>
      <c r="F136" s="4"/>
      <c r="G136" s="4">
        <f t="shared" si="8"/>
        <v>21349</v>
      </c>
      <c r="H136" s="4">
        <v>0</v>
      </c>
      <c r="I136" s="4"/>
      <c r="J136" s="4">
        <v>0</v>
      </c>
      <c r="K136" s="6"/>
      <c r="L136" s="4">
        <v>0</v>
      </c>
      <c r="M136" s="4">
        <v>1399</v>
      </c>
      <c r="N136" s="6">
        <v>180635</v>
      </c>
      <c r="O136" s="6"/>
      <c r="P136" s="4">
        <v>8910</v>
      </c>
      <c r="Q136" s="4">
        <v>0</v>
      </c>
      <c r="S136" s="4"/>
      <c r="T136" s="4"/>
      <c r="U136" s="4">
        <v>1324</v>
      </c>
      <c r="V136" s="4">
        <v>3000</v>
      </c>
      <c r="W136" s="4">
        <v>5854</v>
      </c>
      <c r="X136" s="4">
        <v>2685</v>
      </c>
      <c r="Y136" s="4">
        <v>2715</v>
      </c>
      <c r="Z136" s="4">
        <f t="shared" si="6"/>
        <v>205123</v>
      </c>
      <c r="AA136" s="4">
        <f t="shared" si="7"/>
        <v>1046389</v>
      </c>
    </row>
    <row r="137" spans="1:27" ht="12.75">
      <c r="A137" s="5">
        <v>136</v>
      </c>
      <c r="B137" s="2">
        <v>136</v>
      </c>
      <c r="C137" s="3" t="s">
        <v>155</v>
      </c>
      <c r="D137" s="6">
        <v>7251411</v>
      </c>
      <c r="E137" s="4">
        <v>132277</v>
      </c>
      <c r="F137" s="4"/>
      <c r="G137" s="4">
        <f t="shared" si="8"/>
        <v>132277</v>
      </c>
      <c r="H137" s="4">
        <v>1834054</v>
      </c>
      <c r="I137" s="4"/>
      <c r="J137" s="4">
        <v>0</v>
      </c>
      <c r="K137" s="6"/>
      <c r="L137" s="4">
        <v>0</v>
      </c>
      <c r="M137" s="4">
        <v>10560</v>
      </c>
      <c r="N137" s="6">
        <v>1280179</v>
      </c>
      <c r="O137" s="6">
        <v>518826</v>
      </c>
      <c r="P137" s="4">
        <v>29188</v>
      </c>
      <c r="Q137" s="4">
        <v>0</v>
      </c>
      <c r="S137" s="4">
        <v>80411</v>
      </c>
      <c r="T137" s="4"/>
      <c r="U137" s="4">
        <v>0</v>
      </c>
      <c r="V137" s="4">
        <v>8375</v>
      </c>
      <c r="W137" s="4">
        <v>6341</v>
      </c>
      <c r="X137" s="4">
        <v>1011</v>
      </c>
      <c r="Y137" s="4">
        <v>17150</v>
      </c>
      <c r="Z137" s="4">
        <f t="shared" si="6"/>
        <v>1941481</v>
      </c>
      <c r="AA137" s="4">
        <f t="shared" si="7"/>
        <v>11169783</v>
      </c>
    </row>
    <row r="138" spans="1:27" ht="12.75">
      <c r="A138" s="5">
        <v>137</v>
      </c>
      <c r="B138" s="2">
        <v>137</v>
      </c>
      <c r="C138" s="3" t="s">
        <v>156</v>
      </c>
      <c r="D138" s="6">
        <v>59511422</v>
      </c>
      <c r="E138" s="4">
        <v>683280</v>
      </c>
      <c r="F138" s="4"/>
      <c r="G138" s="4">
        <f t="shared" si="8"/>
        <v>683280</v>
      </c>
      <c r="H138" s="4">
        <v>4141905</v>
      </c>
      <c r="I138" s="4"/>
      <c r="J138" s="4">
        <v>0</v>
      </c>
      <c r="K138" s="6">
        <v>473713</v>
      </c>
      <c r="L138" s="4">
        <v>0</v>
      </c>
      <c r="M138" s="4">
        <v>58276</v>
      </c>
      <c r="N138" s="6">
        <v>9604916</v>
      </c>
      <c r="O138" s="6">
        <v>763384</v>
      </c>
      <c r="P138" s="4">
        <v>87491</v>
      </c>
      <c r="Q138" s="4">
        <v>0</v>
      </c>
      <c r="S138" s="4">
        <v>281179</v>
      </c>
      <c r="T138" s="4"/>
      <c r="U138" s="4">
        <v>85057</v>
      </c>
      <c r="V138" s="4">
        <v>32990</v>
      </c>
      <c r="W138" s="4">
        <v>35609</v>
      </c>
      <c r="X138" s="4">
        <v>21745</v>
      </c>
      <c r="Y138" s="4">
        <v>69574</v>
      </c>
      <c r="Z138" s="4">
        <f t="shared" si="6"/>
        <v>10981945</v>
      </c>
      <c r="AA138" s="4">
        <f t="shared" si="7"/>
        <v>75850541</v>
      </c>
    </row>
    <row r="139" spans="1:27" ht="12.75">
      <c r="A139" s="5">
        <v>138</v>
      </c>
      <c r="B139" s="2">
        <v>138</v>
      </c>
      <c r="C139" s="3" t="s">
        <v>157</v>
      </c>
      <c r="D139" s="6">
        <v>4995528</v>
      </c>
      <c r="E139" s="4">
        <v>52032</v>
      </c>
      <c r="F139" s="4"/>
      <c r="G139" s="4">
        <f t="shared" si="8"/>
        <v>52032</v>
      </c>
      <c r="H139" s="4">
        <v>1232627</v>
      </c>
      <c r="I139" s="4"/>
      <c r="J139" s="4">
        <v>0</v>
      </c>
      <c r="K139" s="6"/>
      <c r="L139" s="4">
        <v>0</v>
      </c>
      <c r="M139" s="4">
        <v>4347</v>
      </c>
      <c r="N139" s="6">
        <v>667451</v>
      </c>
      <c r="O139" s="6"/>
      <c r="P139" s="4">
        <v>12569</v>
      </c>
      <c r="Q139" s="4">
        <v>0</v>
      </c>
      <c r="S139" s="4">
        <v>20694</v>
      </c>
      <c r="T139" s="4"/>
      <c r="U139" s="4">
        <v>0</v>
      </c>
      <c r="V139" s="4">
        <v>5400</v>
      </c>
      <c r="W139" s="4">
        <v>15122</v>
      </c>
      <c r="X139" s="4">
        <v>970</v>
      </c>
      <c r="Y139" s="4">
        <v>7786</v>
      </c>
      <c r="Z139" s="4">
        <f t="shared" si="6"/>
        <v>729992</v>
      </c>
      <c r="AA139" s="4">
        <f t="shared" si="7"/>
        <v>7014526</v>
      </c>
    </row>
    <row r="140" spans="1:27" ht="12.75">
      <c r="A140" s="5">
        <v>139</v>
      </c>
      <c r="B140" s="2">
        <v>139</v>
      </c>
      <c r="C140" s="3" t="s">
        <v>158</v>
      </c>
      <c r="D140" s="6">
        <v>3954001</v>
      </c>
      <c r="E140" s="4">
        <v>176658</v>
      </c>
      <c r="F140" s="4"/>
      <c r="G140" s="4">
        <f t="shared" si="8"/>
        <v>176658</v>
      </c>
      <c r="H140" s="4">
        <v>3142055</v>
      </c>
      <c r="I140" s="4"/>
      <c r="J140" s="4">
        <v>0</v>
      </c>
      <c r="K140" s="6"/>
      <c r="L140" s="4">
        <v>0</v>
      </c>
      <c r="M140" s="4">
        <v>9092</v>
      </c>
      <c r="N140" s="6">
        <v>657206</v>
      </c>
      <c r="O140" s="6">
        <v>151365</v>
      </c>
      <c r="P140" s="4">
        <v>19768</v>
      </c>
      <c r="Q140" s="4">
        <v>0</v>
      </c>
      <c r="S140" s="4">
        <v>40309</v>
      </c>
      <c r="T140" s="4"/>
      <c r="U140" s="4">
        <v>0</v>
      </c>
      <c r="V140" s="4">
        <v>6525</v>
      </c>
      <c r="W140" s="4">
        <v>18064</v>
      </c>
      <c r="X140" s="4">
        <v>194876</v>
      </c>
      <c r="Y140" s="4">
        <v>12336</v>
      </c>
      <c r="Z140" s="4">
        <f t="shared" si="6"/>
        <v>1100449</v>
      </c>
      <c r="AA140" s="4">
        <f t="shared" si="7"/>
        <v>8382255</v>
      </c>
    </row>
    <row r="141" spans="1:27" ht="12.75">
      <c r="A141" s="5">
        <v>140</v>
      </c>
      <c r="B141" s="2">
        <v>140</v>
      </c>
      <c r="C141" s="3" t="s">
        <v>159</v>
      </c>
      <c r="D141" s="6"/>
      <c r="E141" s="4"/>
      <c r="F141" s="4"/>
      <c r="G141" s="4">
        <f t="shared" si="8"/>
        <v>0</v>
      </c>
      <c r="H141" s="4">
        <v>0</v>
      </c>
      <c r="I141" s="4"/>
      <c r="J141" s="4">
        <v>0</v>
      </c>
      <c r="K141" s="6"/>
      <c r="L141" s="4">
        <v>0</v>
      </c>
      <c r="M141" s="4">
        <v>0</v>
      </c>
      <c r="N141" s="6">
        <v>345151</v>
      </c>
      <c r="O141" s="6"/>
      <c r="P141" s="4">
        <v>17151</v>
      </c>
      <c r="Q141" s="4">
        <v>0</v>
      </c>
      <c r="S141" s="4">
        <v>3956</v>
      </c>
      <c r="T141" s="4"/>
      <c r="U141" s="4">
        <v>0</v>
      </c>
      <c r="V141" s="4">
        <v>3600</v>
      </c>
      <c r="W141" s="4">
        <v>5366</v>
      </c>
      <c r="X141" s="4">
        <v>57558</v>
      </c>
      <c r="Y141" s="4">
        <v>5014</v>
      </c>
      <c r="Z141" s="4">
        <f t="shared" si="6"/>
        <v>437796</v>
      </c>
      <c r="AA141" s="4">
        <f t="shared" si="7"/>
        <v>437796</v>
      </c>
    </row>
    <row r="142" spans="1:27" ht="12.75">
      <c r="A142" s="5">
        <v>141</v>
      </c>
      <c r="B142" s="2">
        <v>141</v>
      </c>
      <c r="C142" s="3" t="s">
        <v>160</v>
      </c>
      <c r="D142" s="6">
        <v>6446740</v>
      </c>
      <c r="E142" s="4">
        <v>138920</v>
      </c>
      <c r="F142" s="4"/>
      <c r="G142" s="4">
        <f t="shared" si="8"/>
        <v>138920</v>
      </c>
      <c r="H142" s="4">
        <v>622114</v>
      </c>
      <c r="I142" s="4"/>
      <c r="J142" s="4">
        <v>0</v>
      </c>
      <c r="K142" s="6"/>
      <c r="L142" s="4">
        <v>0</v>
      </c>
      <c r="M142" s="4">
        <v>11957</v>
      </c>
      <c r="N142" s="6">
        <v>2145893</v>
      </c>
      <c r="O142" s="6"/>
      <c r="P142" s="4">
        <v>41731</v>
      </c>
      <c r="Q142" s="4">
        <v>0</v>
      </c>
      <c r="S142" s="4"/>
      <c r="T142" s="4"/>
      <c r="U142" s="4">
        <v>31853</v>
      </c>
      <c r="V142" s="4">
        <v>14512</v>
      </c>
      <c r="W142" s="4">
        <v>44389</v>
      </c>
      <c r="X142" s="4">
        <v>18749</v>
      </c>
      <c r="Y142" s="4">
        <v>26417</v>
      </c>
      <c r="Z142" s="4">
        <f t="shared" si="6"/>
        <v>2323544</v>
      </c>
      <c r="AA142" s="4">
        <f t="shared" si="7"/>
        <v>9543275</v>
      </c>
    </row>
    <row r="143" spans="1:27" ht="12.75">
      <c r="A143" s="5">
        <v>142</v>
      </c>
      <c r="B143" s="2">
        <v>142</v>
      </c>
      <c r="C143" s="3" t="s">
        <v>161</v>
      </c>
      <c r="D143" s="6">
        <v>4516679</v>
      </c>
      <c r="E143" s="4">
        <v>114055</v>
      </c>
      <c r="F143" s="4"/>
      <c r="G143" s="4">
        <f t="shared" si="8"/>
        <v>114055</v>
      </c>
      <c r="H143" s="4">
        <v>0</v>
      </c>
      <c r="I143" s="4"/>
      <c r="J143" s="4">
        <v>0</v>
      </c>
      <c r="K143" s="6">
        <v>21677</v>
      </c>
      <c r="L143" s="4">
        <v>0</v>
      </c>
      <c r="M143" s="4">
        <v>7061</v>
      </c>
      <c r="N143" s="6">
        <v>1136509</v>
      </c>
      <c r="O143" s="6">
        <v>1747307</v>
      </c>
      <c r="P143" s="4">
        <v>20342</v>
      </c>
      <c r="Q143" s="4">
        <v>0</v>
      </c>
      <c r="S143" s="4">
        <v>54881</v>
      </c>
      <c r="T143" s="4"/>
      <c r="U143" s="4">
        <v>5040</v>
      </c>
      <c r="V143" s="4">
        <v>25103</v>
      </c>
      <c r="W143" s="4">
        <v>22926</v>
      </c>
      <c r="X143" s="4">
        <v>11261</v>
      </c>
      <c r="Y143" s="4">
        <v>12743</v>
      </c>
      <c r="Z143" s="4">
        <f t="shared" si="6"/>
        <v>3036112</v>
      </c>
      <c r="AA143" s="4">
        <f t="shared" si="7"/>
        <v>7695584</v>
      </c>
    </row>
    <row r="144" spans="1:27" ht="12.75">
      <c r="A144" s="5">
        <v>143</v>
      </c>
      <c r="B144" s="2">
        <v>143</v>
      </c>
      <c r="C144" s="3" t="s">
        <v>162</v>
      </c>
      <c r="D144" s="6"/>
      <c r="E144" s="4"/>
      <c r="F144" s="4"/>
      <c r="G144" s="4">
        <f t="shared" si="8"/>
        <v>0</v>
      </c>
      <c r="H144" s="4">
        <v>0</v>
      </c>
      <c r="I144" s="4"/>
      <c r="J144" s="4">
        <v>0</v>
      </c>
      <c r="K144" s="6"/>
      <c r="L144" s="4">
        <v>0</v>
      </c>
      <c r="M144" s="4">
        <v>0</v>
      </c>
      <c r="N144" s="6">
        <v>313583</v>
      </c>
      <c r="O144" s="6"/>
      <c r="P144" s="4">
        <v>11169</v>
      </c>
      <c r="Q144" s="4">
        <v>0</v>
      </c>
      <c r="S144" s="4"/>
      <c r="T144" s="4"/>
      <c r="U144" s="4">
        <v>2887</v>
      </c>
      <c r="V144" s="4">
        <v>638</v>
      </c>
      <c r="W144" s="4">
        <v>6829</v>
      </c>
      <c r="X144" s="4">
        <v>14827</v>
      </c>
      <c r="Y144" s="4">
        <v>3442</v>
      </c>
      <c r="Z144" s="4">
        <f t="shared" si="6"/>
        <v>353375</v>
      </c>
      <c r="AA144" s="4">
        <f t="shared" si="7"/>
        <v>353375</v>
      </c>
    </row>
    <row r="145" spans="1:27" ht="12.75">
      <c r="A145" s="5">
        <v>144</v>
      </c>
      <c r="B145" s="2">
        <v>144</v>
      </c>
      <c r="C145" s="3" t="s">
        <v>163</v>
      </c>
      <c r="D145" s="6">
        <v>2319450</v>
      </c>
      <c r="E145" s="4">
        <v>127596</v>
      </c>
      <c r="F145" s="4"/>
      <c r="G145" s="4">
        <f t="shared" si="8"/>
        <v>127596</v>
      </c>
      <c r="H145" s="4">
        <v>2001296</v>
      </c>
      <c r="I145" s="4"/>
      <c r="J145" s="4">
        <v>0</v>
      </c>
      <c r="K145" s="6"/>
      <c r="L145" s="4">
        <v>0</v>
      </c>
      <c r="M145" s="4">
        <v>9528</v>
      </c>
      <c r="N145" s="6">
        <v>1052891</v>
      </c>
      <c r="O145" s="6">
        <v>975780</v>
      </c>
      <c r="P145" s="4">
        <v>26488</v>
      </c>
      <c r="Q145" s="4">
        <v>0</v>
      </c>
      <c r="S145" s="4">
        <v>80801</v>
      </c>
      <c r="T145" s="4"/>
      <c r="U145" s="4">
        <v>23599</v>
      </c>
      <c r="V145" s="4">
        <v>18076</v>
      </c>
      <c r="W145" s="4">
        <v>14146</v>
      </c>
      <c r="X145" s="4">
        <v>260304</v>
      </c>
      <c r="Y145" s="4">
        <v>15314</v>
      </c>
      <c r="Z145" s="4">
        <f t="shared" si="6"/>
        <v>2467399</v>
      </c>
      <c r="AA145" s="4">
        <f t="shared" si="7"/>
        <v>6925269</v>
      </c>
    </row>
    <row r="146" spans="1:27" ht="12.75">
      <c r="A146" s="5">
        <v>145</v>
      </c>
      <c r="B146" s="2">
        <v>145</v>
      </c>
      <c r="C146" s="3" t="s">
        <v>164</v>
      </c>
      <c r="D146" s="6">
        <v>2948307</v>
      </c>
      <c r="E146" s="4">
        <v>124149</v>
      </c>
      <c r="F146" s="4"/>
      <c r="G146" s="4">
        <f t="shared" si="8"/>
        <v>124149</v>
      </c>
      <c r="H146" s="4">
        <v>1530839</v>
      </c>
      <c r="I146" s="4"/>
      <c r="J146" s="4">
        <v>0</v>
      </c>
      <c r="K146" s="6"/>
      <c r="L146" s="4">
        <v>0</v>
      </c>
      <c r="M146" s="4">
        <v>6098</v>
      </c>
      <c r="N146" s="6">
        <v>950339</v>
      </c>
      <c r="O146" s="6"/>
      <c r="P146" s="4">
        <v>21830</v>
      </c>
      <c r="Q146" s="4">
        <v>0</v>
      </c>
      <c r="S146" s="4">
        <v>87676</v>
      </c>
      <c r="T146" s="4"/>
      <c r="U146" s="4">
        <v>26863</v>
      </c>
      <c r="V146" s="4">
        <v>11138</v>
      </c>
      <c r="W146" s="4">
        <v>31707</v>
      </c>
      <c r="X146" s="4">
        <v>37078</v>
      </c>
      <c r="Y146" s="4">
        <v>16172</v>
      </c>
      <c r="Z146" s="4">
        <f t="shared" si="6"/>
        <v>1182803</v>
      </c>
      <c r="AA146" s="4">
        <f t="shared" si="7"/>
        <v>5792196</v>
      </c>
    </row>
    <row r="147" spans="1:27" ht="12.75">
      <c r="A147" s="5">
        <v>146</v>
      </c>
      <c r="B147" s="2">
        <v>146</v>
      </c>
      <c r="C147" s="3" t="s">
        <v>165</v>
      </c>
      <c r="D147" s="6">
        <v>1943979</v>
      </c>
      <c r="E147" s="4">
        <v>51229</v>
      </c>
      <c r="F147" s="4"/>
      <c r="G147" s="4">
        <f t="shared" si="8"/>
        <v>51229</v>
      </c>
      <c r="H147" s="4">
        <v>417813</v>
      </c>
      <c r="I147" s="4"/>
      <c r="J147" s="4">
        <v>0</v>
      </c>
      <c r="K147" s="6"/>
      <c r="L147" s="4">
        <v>0</v>
      </c>
      <c r="M147" s="4">
        <v>2922</v>
      </c>
      <c r="N147" s="6">
        <v>787143</v>
      </c>
      <c r="O147" s="6"/>
      <c r="P147" s="4">
        <v>22260</v>
      </c>
      <c r="Q147" s="4">
        <v>0</v>
      </c>
      <c r="S147" s="4">
        <v>35664</v>
      </c>
      <c r="T147" s="4"/>
      <c r="U147" s="4">
        <v>0</v>
      </c>
      <c r="V147" s="4">
        <v>13577</v>
      </c>
      <c r="W147" s="4">
        <v>28780</v>
      </c>
      <c r="X147" s="4">
        <v>8694</v>
      </c>
      <c r="Y147" s="4">
        <v>10723</v>
      </c>
      <c r="Z147" s="4">
        <f t="shared" si="6"/>
        <v>906841</v>
      </c>
      <c r="AA147" s="4">
        <f t="shared" si="7"/>
        <v>3322784</v>
      </c>
    </row>
    <row r="148" spans="1:27" ht="12.75">
      <c r="A148" s="5">
        <v>147</v>
      </c>
      <c r="B148" s="2">
        <v>147</v>
      </c>
      <c r="C148" s="3" t="s">
        <v>166</v>
      </c>
      <c r="D148" s="6"/>
      <c r="E148" s="4"/>
      <c r="F148" s="4"/>
      <c r="G148" s="4">
        <f t="shared" si="8"/>
        <v>0</v>
      </c>
      <c r="H148" s="4">
        <v>0</v>
      </c>
      <c r="I148" s="4"/>
      <c r="J148" s="4">
        <v>0</v>
      </c>
      <c r="K148" s="6"/>
      <c r="L148" s="4">
        <v>0</v>
      </c>
      <c r="M148" s="4">
        <v>0</v>
      </c>
      <c r="N148" s="6">
        <v>910125</v>
      </c>
      <c r="O148" s="6"/>
      <c r="P148" s="4">
        <v>19431</v>
      </c>
      <c r="Q148" s="4">
        <v>0</v>
      </c>
      <c r="S148" s="4"/>
      <c r="T148" s="4"/>
      <c r="U148" s="4">
        <v>0</v>
      </c>
      <c r="V148" s="4">
        <v>7825</v>
      </c>
      <c r="W148" s="4">
        <v>12683</v>
      </c>
      <c r="X148" s="4">
        <v>136722</v>
      </c>
      <c r="Y148" s="4">
        <v>9311</v>
      </c>
      <c r="Z148" s="4">
        <f t="shared" si="6"/>
        <v>1096097</v>
      </c>
      <c r="AA148" s="4">
        <f t="shared" si="7"/>
        <v>1096097</v>
      </c>
    </row>
    <row r="149" spans="1:27" ht="12.75">
      <c r="A149" s="5">
        <v>148</v>
      </c>
      <c r="B149" s="2">
        <v>148</v>
      </c>
      <c r="C149" s="3" t="s">
        <v>167</v>
      </c>
      <c r="D149" s="6">
        <v>614350</v>
      </c>
      <c r="E149" s="4">
        <v>44150</v>
      </c>
      <c r="F149" s="4"/>
      <c r="G149" s="4">
        <f t="shared" si="8"/>
        <v>44150</v>
      </c>
      <c r="H149" s="4">
        <v>460509</v>
      </c>
      <c r="I149" s="4"/>
      <c r="J149" s="4">
        <v>0</v>
      </c>
      <c r="K149" s="6"/>
      <c r="L149" s="4">
        <v>0</v>
      </c>
      <c r="M149" s="4">
        <v>1971</v>
      </c>
      <c r="N149" s="6">
        <v>366381</v>
      </c>
      <c r="O149" s="6"/>
      <c r="P149" s="4">
        <v>12988</v>
      </c>
      <c r="Q149" s="4">
        <v>0</v>
      </c>
      <c r="S149" s="4">
        <v>4509</v>
      </c>
      <c r="T149" s="4"/>
      <c r="U149" s="4">
        <v>0</v>
      </c>
      <c r="V149" s="4">
        <v>4050</v>
      </c>
      <c r="W149" s="4">
        <v>5366</v>
      </c>
      <c r="X149" s="4">
        <v>24006</v>
      </c>
      <c r="Y149" s="4">
        <v>3841</v>
      </c>
      <c r="Z149" s="4">
        <f t="shared" si="6"/>
        <v>421141</v>
      </c>
      <c r="AA149" s="4">
        <f t="shared" si="7"/>
        <v>1542121</v>
      </c>
    </row>
    <row r="150" spans="1:27" ht="12.75">
      <c r="A150" s="5">
        <v>149</v>
      </c>
      <c r="B150" s="2">
        <v>149</v>
      </c>
      <c r="C150" s="3" t="s">
        <v>168</v>
      </c>
      <c r="D150" s="6">
        <v>104229751</v>
      </c>
      <c r="E150" s="4">
        <v>791928</v>
      </c>
      <c r="F150" s="4"/>
      <c r="G150" s="4">
        <f t="shared" si="8"/>
        <v>791928</v>
      </c>
      <c r="H150" s="4">
        <v>9515182</v>
      </c>
      <c r="I150" s="4"/>
      <c r="J150" s="4">
        <v>0</v>
      </c>
      <c r="K150" s="6">
        <v>931676</v>
      </c>
      <c r="L150" s="4">
        <v>0</v>
      </c>
      <c r="M150" s="4">
        <v>106952</v>
      </c>
      <c r="N150" s="6">
        <v>19915827</v>
      </c>
      <c r="O150" s="6">
        <v>239970</v>
      </c>
      <c r="P150" s="4">
        <v>123494</v>
      </c>
      <c r="Q150" s="4">
        <v>0</v>
      </c>
      <c r="S150" s="4">
        <v>336784</v>
      </c>
      <c r="T150" s="4">
        <v>590000</v>
      </c>
      <c r="U150" s="4">
        <v>25932</v>
      </c>
      <c r="V150" s="4">
        <v>60391</v>
      </c>
      <c r="W150" s="4">
        <v>128290</v>
      </c>
      <c r="X150" s="4">
        <v>1365</v>
      </c>
      <c r="Y150" s="4">
        <v>170526</v>
      </c>
      <c r="Z150" s="4">
        <f t="shared" si="6"/>
        <v>21002579</v>
      </c>
      <c r="AA150" s="4">
        <f t="shared" si="7"/>
        <v>137168068</v>
      </c>
    </row>
    <row r="151" spans="1:27" ht="12.75">
      <c r="A151" s="5">
        <v>150</v>
      </c>
      <c r="B151" s="2">
        <v>150</v>
      </c>
      <c r="C151" s="3" t="s">
        <v>169</v>
      </c>
      <c r="D151" s="6">
        <v>1852895</v>
      </c>
      <c r="E151" s="4">
        <v>25721</v>
      </c>
      <c r="F151" s="4"/>
      <c r="G151" s="4">
        <f t="shared" si="8"/>
        <v>25721</v>
      </c>
      <c r="H151" s="4">
        <v>0</v>
      </c>
      <c r="I151" s="4"/>
      <c r="J151" s="4">
        <v>0</v>
      </c>
      <c r="K151" s="6">
        <v>15970</v>
      </c>
      <c r="L151" s="4">
        <v>0</v>
      </c>
      <c r="M151" s="4">
        <v>5981</v>
      </c>
      <c r="N151" s="6">
        <v>677606</v>
      </c>
      <c r="O151" s="6"/>
      <c r="P151" s="4">
        <v>19162</v>
      </c>
      <c r="Q151" s="4">
        <v>0</v>
      </c>
      <c r="S151" s="4"/>
      <c r="T151" s="4"/>
      <c r="U151" s="4">
        <v>17710</v>
      </c>
      <c r="V151" s="4">
        <v>4013</v>
      </c>
      <c r="W151" s="4">
        <v>47343</v>
      </c>
      <c r="X151" s="4">
        <v>20270</v>
      </c>
      <c r="Y151" s="4">
        <v>6802</v>
      </c>
      <c r="Z151" s="4">
        <f t="shared" si="6"/>
        <v>792906</v>
      </c>
      <c r="AA151" s="4">
        <f t="shared" si="7"/>
        <v>2693473</v>
      </c>
    </row>
    <row r="152" spans="1:27" ht="12.75">
      <c r="A152" s="5">
        <v>151</v>
      </c>
      <c r="B152" s="2">
        <v>151</v>
      </c>
      <c r="C152" s="3" t="s">
        <v>170</v>
      </c>
      <c r="D152" s="6">
        <v>9025412</v>
      </c>
      <c r="E152" s="4">
        <v>128834</v>
      </c>
      <c r="F152" s="4"/>
      <c r="G152" s="4">
        <f t="shared" si="8"/>
        <v>128834</v>
      </c>
      <c r="H152" s="4">
        <v>968065</v>
      </c>
      <c r="I152" s="4"/>
      <c r="J152" s="4">
        <v>0</v>
      </c>
      <c r="K152" s="6"/>
      <c r="L152" s="4">
        <v>0</v>
      </c>
      <c r="M152" s="4">
        <v>12212</v>
      </c>
      <c r="N152" s="6">
        <v>1782390</v>
      </c>
      <c r="O152" s="6"/>
      <c r="P152" s="4">
        <v>34673</v>
      </c>
      <c r="Q152" s="4">
        <v>0</v>
      </c>
      <c r="S152" s="4"/>
      <c r="T152" s="4"/>
      <c r="U152" s="4">
        <v>1841</v>
      </c>
      <c r="V152" s="4">
        <v>12891</v>
      </c>
      <c r="W152" s="4">
        <v>21951</v>
      </c>
      <c r="X152" s="4">
        <v>4876</v>
      </c>
      <c r="Y152" s="4">
        <v>16380</v>
      </c>
      <c r="Z152" s="4">
        <f t="shared" si="6"/>
        <v>1875002</v>
      </c>
      <c r="AA152" s="4">
        <f t="shared" si="7"/>
        <v>12009525</v>
      </c>
    </row>
    <row r="153" spans="1:27" ht="12.75">
      <c r="A153" s="5">
        <v>152</v>
      </c>
      <c r="B153" s="2">
        <v>152</v>
      </c>
      <c r="C153" s="3" t="s">
        <v>171</v>
      </c>
      <c r="D153" s="6">
        <v>1342091</v>
      </c>
      <c r="E153" s="4">
        <v>48564</v>
      </c>
      <c r="F153" s="4"/>
      <c r="G153" s="4">
        <f t="shared" si="8"/>
        <v>48564</v>
      </c>
      <c r="H153" s="4">
        <v>819348</v>
      </c>
      <c r="I153" s="4"/>
      <c r="J153" s="4">
        <v>0</v>
      </c>
      <c r="K153" s="6"/>
      <c r="L153" s="4">
        <v>0</v>
      </c>
      <c r="M153" s="4">
        <v>5491</v>
      </c>
      <c r="N153" s="6">
        <v>560193</v>
      </c>
      <c r="O153" s="6">
        <v>90787</v>
      </c>
      <c r="P153" s="4">
        <v>17602</v>
      </c>
      <c r="Q153" s="4">
        <v>0</v>
      </c>
      <c r="S153" s="4">
        <v>25675</v>
      </c>
      <c r="T153" s="4"/>
      <c r="U153" s="4">
        <v>0</v>
      </c>
      <c r="V153" s="4">
        <v>9060</v>
      </c>
      <c r="W153" s="4">
        <v>14634</v>
      </c>
      <c r="X153" s="4">
        <v>7934</v>
      </c>
      <c r="Y153" s="4">
        <v>9751</v>
      </c>
      <c r="Z153" s="4">
        <f t="shared" si="6"/>
        <v>735636</v>
      </c>
      <c r="AA153" s="4">
        <f t="shared" si="7"/>
        <v>2951130</v>
      </c>
    </row>
    <row r="154" spans="1:27" ht="12.75">
      <c r="A154" s="5">
        <v>153</v>
      </c>
      <c r="B154" s="2">
        <v>153</v>
      </c>
      <c r="C154" s="3" t="s">
        <v>172</v>
      </c>
      <c r="D154" s="6">
        <v>29540832</v>
      </c>
      <c r="E154" s="4">
        <v>392307</v>
      </c>
      <c r="F154" s="4"/>
      <c r="G154" s="4">
        <f t="shared" si="8"/>
        <v>392307</v>
      </c>
      <c r="H154" s="4">
        <v>1506242</v>
      </c>
      <c r="I154" s="4"/>
      <c r="J154" s="4">
        <v>0</v>
      </c>
      <c r="K154" s="6">
        <v>147404</v>
      </c>
      <c r="L154" s="4">
        <v>0</v>
      </c>
      <c r="M154" s="4">
        <v>33153</v>
      </c>
      <c r="N154" s="6">
        <v>5623305</v>
      </c>
      <c r="O154" s="6">
        <v>14714</v>
      </c>
      <c r="P154" s="4">
        <v>85173</v>
      </c>
      <c r="Q154" s="4">
        <v>0</v>
      </c>
      <c r="S154" s="4">
        <v>40168</v>
      </c>
      <c r="T154" s="4"/>
      <c r="U154" s="4">
        <v>21759</v>
      </c>
      <c r="V154" s="4">
        <v>49415</v>
      </c>
      <c r="W154" s="4">
        <v>61565</v>
      </c>
      <c r="X154" s="4">
        <v>47010</v>
      </c>
      <c r="Y154" s="4">
        <v>64122</v>
      </c>
      <c r="Z154" s="4">
        <f t="shared" si="6"/>
        <v>6007231</v>
      </c>
      <c r="AA154" s="4">
        <f t="shared" si="7"/>
        <v>37627169</v>
      </c>
    </row>
    <row r="155" spans="1:27" ht="12.75">
      <c r="A155" s="5">
        <v>154</v>
      </c>
      <c r="B155" s="2">
        <v>154</v>
      </c>
      <c r="C155" s="3" t="s">
        <v>173</v>
      </c>
      <c r="D155" s="6">
        <v>271789</v>
      </c>
      <c r="E155" s="4">
        <v>580</v>
      </c>
      <c r="F155" s="4"/>
      <c r="G155" s="4">
        <f t="shared" si="8"/>
        <v>580</v>
      </c>
      <c r="H155" s="4">
        <v>0</v>
      </c>
      <c r="I155" s="4"/>
      <c r="J155" s="4">
        <v>0</v>
      </c>
      <c r="K155" s="6"/>
      <c r="L155" s="4">
        <v>0</v>
      </c>
      <c r="M155" s="4">
        <v>865</v>
      </c>
      <c r="N155" s="6">
        <v>180835</v>
      </c>
      <c r="O155" s="6"/>
      <c r="P155" s="4">
        <v>8425</v>
      </c>
      <c r="Q155" s="4">
        <v>0</v>
      </c>
      <c r="S155" s="4"/>
      <c r="T155" s="4"/>
      <c r="U155" s="4">
        <v>0</v>
      </c>
      <c r="V155" s="4">
        <v>1500</v>
      </c>
      <c r="W155" s="4">
        <v>3904</v>
      </c>
      <c r="X155" s="4">
        <v>13209</v>
      </c>
      <c r="Y155" s="4">
        <v>2828</v>
      </c>
      <c r="Z155" s="4">
        <f t="shared" si="6"/>
        <v>210701</v>
      </c>
      <c r="AA155" s="4">
        <f t="shared" si="7"/>
        <v>483935</v>
      </c>
    </row>
    <row r="156" spans="1:27" ht="12.75">
      <c r="A156" s="5">
        <v>155</v>
      </c>
      <c r="B156" s="2">
        <v>155</v>
      </c>
      <c r="C156" s="3" t="s">
        <v>174</v>
      </c>
      <c r="D156" s="6">
        <v>6119692</v>
      </c>
      <c r="E156" s="4">
        <v>170848</v>
      </c>
      <c r="F156" s="4"/>
      <c r="G156" s="4">
        <f t="shared" si="8"/>
        <v>170848</v>
      </c>
      <c r="H156" s="4">
        <v>863977</v>
      </c>
      <c r="I156" s="4"/>
      <c r="J156" s="4">
        <v>0</v>
      </c>
      <c r="K156" s="6"/>
      <c r="L156" s="4">
        <v>1345354</v>
      </c>
      <c r="M156" s="4">
        <v>23560</v>
      </c>
      <c r="N156" s="6">
        <v>1638770</v>
      </c>
      <c r="O156" s="6"/>
      <c r="P156" s="4">
        <v>15053</v>
      </c>
      <c r="Q156" s="4">
        <v>0</v>
      </c>
      <c r="S156" s="4">
        <v>159499</v>
      </c>
      <c r="T156" s="4"/>
      <c r="U156" s="4">
        <v>19235</v>
      </c>
      <c r="V156" s="4">
        <v>48223</v>
      </c>
      <c r="W156" s="4">
        <v>25365</v>
      </c>
      <c r="X156" s="4">
        <v>0</v>
      </c>
      <c r="Y156" s="4">
        <v>37082</v>
      </c>
      <c r="Z156" s="4">
        <f t="shared" si="6"/>
        <v>1943227</v>
      </c>
      <c r="AA156" s="4">
        <f t="shared" si="7"/>
        <v>10466658</v>
      </c>
    </row>
    <row r="157" spans="1:27" ht="12.75">
      <c r="A157" s="5">
        <v>156</v>
      </c>
      <c r="B157" s="2">
        <v>156</v>
      </c>
      <c r="C157" s="3" t="s">
        <v>175</v>
      </c>
      <c r="D157" s="6"/>
      <c r="E157" s="4"/>
      <c r="F157" s="4"/>
      <c r="G157" s="4">
        <f t="shared" si="8"/>
        <v>0</v>
      </c>
      <c r="H157" s="4">
        <v>0</v>
      </c>
      <c r="I157" s="4"/>
      <c r="J157" s="4">
        <v>0</v>
      </c>
      <c r="K157" s="6"/>
      <c r="L157" s="4">
        <v>0</v>
      </c>
      <c r="M157" s="4">
        <v>0</v>
      </c>
      <c r="N157" s="6">
        <v>72787</v>
      </c>
      <c r="O157" s="6"/>
      <c r="P157" s="4">
        <v>6889</v>
      </c>
      <c r="Q157" s="4">
        <v>0</v>
      </c>
      <c r="S157" s="4"/>
      <c r="T157" s="4"/>
      <c r="U157" s="4">
        <v>0</v>
      </c>
      <c r="V157" s="4">
        <v>313</v>
      </c>
      <c r="W157" s="4">
        <v>1463</v>
      </c>
      <c r="X157" s="4">
        <v>1410</v>
      </c>
      <c r="Y157" s="4">
        <v>2168</v>
      </c>
      <c r="Z157" s="4">
        <f t="shared" si="6"/>
        <v>85030</v>
      </c>
      <c r="AA157" s="4">
        <f t="shared" si="7"/>
        <v>85030</v>
      </c>
    </row>
    <row r="158" spans="1:27" ht="12.75">
      <c r="A158" s="5">
        <v>157</v>
      </c>
      <c r="B158" s="2">
        <v>157</v>
      </c>
      <c r="C158" s="3" t="s">
        <v>176</v>
      </c>
      <c r="D158" s="6">
        <v>573671</v>
      </c>
      <c r="E158" s="4">
        <v>40648</v>
      </c>
      <c r="F158" s="4"/>
      <c r="G158" s="4">
        <f t="shared" si="8"/>
        <v>40648</v>
      </c>
      <c r="H158" s="4">
        <v>681036</v>
      </c>
      <c r="I158" s="4"/>
      <c r="J158" s="4">
        <v>0</v>
      </c>
      <c r="K158" s="6"/>
      <c r="L158" s="4">
        <v>385431</v>
      </c>
      <c r="M158" s="4">
        <v>4761</v>
      </c>
      <c r="N158" s="6">
        <v>488352</v>
      </c>
      <c r="O158" s="6">
        <v>367459</v>
      </c>
      <c r="P158" s="4">
        <v>5018</v>
      </c>
      <c r="Q158" s="4">
        <v>0</v>
      </c>
      <c r="S158" s="4">
        <v>36294</v>
      </c>
      <c r="T158" s="4"/>
      <c r="U158" s="4">
        <v>0</v>
      </c>
      <c r="V158" s="4">
        <v>9255</v>
      </c>
      <c r="W158" s="4">
        <v>488</v>
      </c>
      <c r="X158" s="4">
        <v>237707</v>
      </c>
      <c r="Y158" s="4">
        <v>13495</v>
      </c>
      <c r="Z158" s="4">
        <f t="shared" si="6"/>
        <v>1158068</v>
      </c>
      <c r="AA158" s="4">
        <f t="shared" si="7"/>
        <v>2843615</v>
      </c>
    </row>
    <row r="159" spans="1:27" ht="12.75">
      <c r="A159" s="5">
        <v>158</v>
      </c>
      <c r="B159" s="2">
        <v>158</v>
      </c>
      <c r="C159" s="3" t="s">
        <v>177</v>
      </c>
      <c r="D159" s="6">
        <v>1635309</v>
      </c>
      <c r="E159" s="4">
        <v>66073</v>
      </c>
      <c r="F159" s="4"/>
      <c r="G159" s="4">
        <f t="shared" si="8"/>
        <v>66073</v>
      </c>
      <c r="H159" s="4">
        <v>261398</v>
      </c>
      <c r="I159" s="4"/>
      <c r="J159" s="4">
        <v>0</v>
      </c>
      <c r="K159" s="6"/>
      <c r="L159" s="4">
        <v>0</v>
      </c>
      <c r="M159" s="4">
        <v>4856</v>
      </c>
      <c r="N159" s="6">
        <v>588951</v>
      </c>
      <c r="O159" s="6">
        <v>207535</v>
      </c>
      <c r="P159" s="4">
        <v>17659</v>
      </c>
      <c r="Q159" s="4">
        <v>0</v>
      </c>
      <c r="S159" s="4">
        <v>31084</v>
      </c>
      <c r="T159" s="4"/>
      <c r="U159" s="4">
        <v>11719</v>
      </c>
      <c r="V159" s="4">
        <v>4813</v>
      </c>
      <c r="W159" s="4">
        <v>6829</v>
      </c>
      <c r="X159" s="4">
        <v>123</v>
      </c>
      <c r="Y159" s="4">
        <v>11334</v>
      </c>
      <c r="Z159" s="4">
        <f t="shared" si="6"/>
        <v>880047</v>
      </c>
      <c r="AA159" s="4">
        <f t="shared" si="7"/>
        <v>2847683</v>
      </c>
    </row>
    <row r="160" spans="1:27" ht="12.75">
      <c r="A160" s="5">
        <v>159</v>
      </c>
      <c r="B160" s="2">
        <v>159</v>
      </c>
      <c r="C160" s="3" t="s">
        <v>178</v>
      </c>
      <c r="D160" s="6">
        <v>4231500</v>
      </c>
      <c r="E160" s="4">
        <v>64676</v>
      </c>
      <c r="F160" s="4"/>
      <c r="G160" s="4">
        <f t="shared" si="8"/>
        <v>64676</v>
      </c>
      <c r="H160" s="4">
        <v>543476</v>
      </c>
      <c r="I160" s="4"/>
      <c r="J160" s="4">
        <v>0</v>
      </c>
      <c r="K160" s="6"/>
      <c r="L160" s="4">
        <v>207229</v>
      </c>
      <c r="M160" s="4">
        <v>18799</v>
      </c>
      <c r="N160" s="6">
        <v>1390886</v>
      </c>
      <c r="O160" s="6"/>
      <c r="P160" s="4">
        <v>29606</v>
      </c>
      <c r="Q160" s="4">
        <v>0</v>
      </c>
      <c r="S160" s="4">
        <v>115641</v>
      </c>
      <c r="T160" s="4"/>
      <c r="U160" s="4">
        <v>954</v>
      </c>
      <c r="V160" s="4">
        <v>10325</v>
      </c>
      <c r="W160" s="4">
        <v>6829</v>
      </c>
      <c r="X160" s="4">
        <v>0</v>
      </c>
      <c r="Y160" s="4">
        <v>19003</v>
      </c>
      <c r="Z160" s="4">
        <f t="shared" si="6"/>
        <v>1573244</v>
      </c>
      <c r="AA160" s="4">
        <f t="shared" si="7"/>
        <v>6638924</v>
      </c>
    </row>
    <row r="161" spans="1:27" ht="12.75">
      <c r="A161" s="5">
        <v>160</v>
      </c>
      <c r="B161" s="2">
        <v>160</v>
      </c>
      <c r="C161" s="3" t="s">
        <v>179</v>
      </c>
      <c r="D161" s="6">
        <v>109418078</v>
      </c>
      <c r="E161" s="4">
        <v>588195</v>
      </c>
      <c r="F161" s="4"/>
      <c r="G161" s="4">
        <f t="shared" si="8"/>
        <v>588195</v>
      </c>
      <c r="H161" s="4">
        <v>15272876</v>
      </c>
      <c r="I161" s="4"/>
      <c r="J161" s="4">
        <v>0</v>
      </c>
      <c r="K161" s="6">
        <v>846120</v>
      </c>
      <c r="L161" s="4">
        <v>0</v>
      </c>
      <c r="M161" s="4">
        <v>117489</v>
      </c>
      <c r="N161" s="6">
        <v>20560564</v>
      </c>
      <c r="O161" s="6">
        <v>7978998</v>
      </c>
      <c r="P161" s="4">
        <v>154472</v>
      </c>
      <c r="Q161" s="4">
        <v>0</v>
      </c>
      <c r="S161" s="4">
        <v>974917</v>
      </c>
      <c r="T161" s="4"/>
      <c r="U161" s="4">
        <v>179157</v>
      </c>
      <c r="V161" s="4">
        <v>127338</v>
      </c>
      <c r="W161" s="4">
        <v>174630</v>
      </c>
      <c r="X161" s="4">
        <v>270330</v>
      </c>
      <c r="Y161" s="4">
        <v>189557</v>
      </c>
      <c r="Z161" s="4">
        <f t="shared" si="6"/>
        <v>30609963</v>
      </c>
      <c r="AA161" s="4">
        <f t="shared" si="7"/>
        <v>156852721</v>
      </c>
    </row>
    <row r="162" spans="1:27" ht="12.75">
      <c r="A162" s="5">
        <v>161</v>
      </c>
      <c r="B162" s="2">
        <v>161</v>
      </c>
      <c r="C162" s="3" t="s">
        <v>180</v>
      </c>
      <c r="D162" s="6">
        <v>9409200</v>
      </c>
      <c r="E162" s="4">
        <v>286369</v>
      </c>
      <c r="F162" s="4"/>
      <c r="G162" s="4">
        <f t="shared" si="8"/>
        <v>286369</v>
      </c>
      <c r="H162" s="4">
        <v>1772553</v>
      </c>
      <c r="I162" s="4"/>
      <c r="J162" s="4">
        <v>0</v>
      </c>
      <c r="K162" s="6"/>
      <c r="L162" s="4">
        <v>0</v>
      </c>
      <c r="M162" s="4">
        <v>19419</v>
      </c>
      <c r="N162" s="6">
        <v>2825665</v>
      </c>
      <c r="O162" s="6"/>
      <c r="P162" s="4">
        <v>49260</v>
      </c>
      <c r="Q162" s="4">
        <v>0</v>
      </c>
      <c r="S162" s="4">
        <v>101215</v>
      </c>
      <c r="T162" s="4"/>
      <c r="U162" s="4">
        <v>31091</v>
      </c>
      <c r="V162" s="4">
        <v>20850</v>
      </c>
      <c r="W162" s="4">
        <v>35609</v>
      </c>
      <c r="X162" s="4">
        <v>12078</v>
      </c>
      <c r="Y162" s="4">
        <v>28151</v>
      </c>
      <c r="Z162" s="4">
        <f t="shared" si="6"/>
        <v>3103919</v>
      </c>
      <c r="AA162" s="4">
        <f t="shared" si="7"/>
        <v>14591460</v>
      </c>
    </row>
    <row r="163" spans="1:27" ht="12.75">
      <c r="A163" s="5">
        <v>162</v>
      </c>
      <c r="B163" s="2">
        <v>162</v>
      </c>
      <c r="C163" s="3" t="s">
        <v>181</v>
      </c>
      <c r="D163" s="6">
        <v>3650152</v>
      </c>
      <c r="E163" s="4">
        <v>106068</v>
      </c>
      <c r="F163" s="4"/>
      <c r="G163" s="4">
        <f t="shared" si="8"/>
        <v>106068</v>
      </c>
      <c r="H163" s="4">
        <v>0</v>
      </c>
      <c r="I163" s="4"/>
      <c r="J163" s="4">
        <v>0</v>
      </c>
      <c r="K163" s="6"/>
      <c r="L163" s="4">
        <v>0</v>
      </c>
      <c r="M163" s="4">
        <v>6907</v>
      </c>
      <c r="N163" s="6">
        <v>1107540</v>
      </c>
      <c r="O163" s="6"/>
      <c r="P163" s="4">
        <v>30380</v>
      </c>
      <c r="Q163" s="4">
        <v>0</v>
      </c>
      <c r="S163" s="4">
        <v>30728</v>
      </c>
      <c r="T163" s="4"/>
      <c r="U163" s="4">
        <v>0</v>
      </c>
      <c r="V163" s="4">
        <v>10425</v>
      </c>
      <c r="W163" s="4">
        <v>24878</v>
      </c>
      <c r="X163" s="4">
        <v>28287</v>
      </c>
      <c r="Y163" s="4">
        <v>13199</v>
      </c>
      <c r="Z163" s="4">
        <f t="shared" si="6"/>
        <v>1245437</v>
      </c>
      <c r="AA163" s="4">
        <f t="shared" si="7"/>
        <v>5008564</v>
      </c>
    </row>
    <row r="164" spans="1:27" ht="12.75">
      <c r="A164" s="5">
        <v>163</v>
      </c>
      <c r="B164" s="2">
        <v>163</v>
      </c>
      <c r="C164" s="3" t="s">
        <v>182</v>
      </c>
      <c r="D164" s="6">
        <v>95036457</v>
      </c>
      <c r="E164" s="4">
        <v>505487</v>
      </c>
      <c r="F164" s="4"/>
      <c r="G164" s="4">
        <f t="shared" si="8"/>
        <v>505487</v>
      </c>
      <c r="H164" s="4">
        <v>7063368</v>
      </c>
      <c r="I164" s="4"/>
      <c r="J164" s="4">
        <v>0</v>
      </c>
      <c r="K164" s="6">
        <v>812973</v>
      </c>
      <c r="L164" s="4">
        <v>0</v>
      </c>
      <c r="M164" s="4">
        <v>88643</v>
      </c>
      <c r="N164" s="6">
        <v>15119725</v>
      </c>
      <c r="O164" s="6">
        <v>11926220</v>
      </c>
      <c r="P164" s="4">
        <v>130978</v>
      </c>
      <c r="Q164" s="4">
        <v>0</v>
      </c>
      <c r="S164" s="4">
        <v>497678</v>
      </c>
      <c r="T164" s="4"/>
      <c r="U164" s="4">
        <v>264838</v>
      </c>
      <c r="V164" s="4">
        <v>104686</v>
      </c>
      <c r="W164" s="4">
        <v>162435</v>
      </c>
      <c r="X164" s="4">
        <v>398</v>
      </c>
      <c r="Y164" s="4">
        <v>134634</v>
      </c>
      <c r="Z164" s="4">
        <f t="shared" si="6"/>
        <v>28341592</v>
      </c>
      <c r="AA164" s="4">
        <f t="shared" si="7"/>
        <v>131848520</v>
      </c>
    </row>
    <row r="165" spans="1:27" ht="12.75">
      <c r="A165" s="5">
        <v>164</v>
      </c>
      <c r="B165" s="2">
        <v>164</v>
      </c>
      <c r="C165" s="3" t="s">
        <v>183</v>
      </c>
      <c r="D165" s="6">
        <v>2074922</v>
      </c>
      <c r="E165" s="4">
        <v>108471</v>
      </c>
      <c r="F165" s="4"/>
      <c r="G165" s="4">
        <f t="shared" si="8"/>
        <v>108471</v>
      </c>
      <c r="H165" s="4">
        <v>0</v>
      </c>
      <c r="I165" s="4"/>
      <c r="J165" s="4">
        <v>0</v>
      </c>
      <c r="K165" s="6"/>
      <c r="L165" s="4">
        <v>146596</v>
      </c>
      <c r="M165" s="4">
        <v>7202</v>
      </c>
      <c r="N165" s="6">
        <v>793780</v>
      </c>
      <c r="O165" s="6">
        <v>455892</v>
      </c>
      <c r="P165" s="4">
        <v>17198</v>
      </c>
      <c r="Q165" s="4">
        <v>0</v>
      </c>
      <c r="S165" s="4">
        <v>49019</v>
      </c>
      <c r="T165" s="4"/>
      <c r="U165" s="4">
        <v>2580</v>
      </c>
      <c r="V165" s="4">
        <v>21137</v>
      </c>
      <c r="W165" s="4">
        <v>10246</v>
      </c>
      <c r="X165" s="4">
        <v>59355</v>
      </c>
      <c r="Y165" s="4">
        <v>14775</v>
      </c>
      <c r="Z165" s="4">
        <f t="shared" si="6"/>
        <v>1423982</v>
      </c>
      <c r="AA165" s="4">
        <f t="shared" si="7"/>
        <v>3761173</v>
      </c>
    </row>
    <row r="166" spans="1:27" ht="12.75">
      <c r="A166" s="5">
        <v>165</v>
      </c>
      <c r="B166" s="2">
        <v>165</v>
      </c>
      <c r="C166" s="3" t="s">
        <v>184</v>
      </c>
      <c r="D166" s="6">
        <v>24015004</v>
      </c>
      <c r="E166" s="4">
        <v>288667</v>
      </c>
      <c r="F166" s="4"/>
      <c r="G166" s="4">
        <f t="shared" si="8"/>
        <v>288667</v>
      </c>
      <c r="H166" s="4">
        <v>7750752</v>
      </c>
      <c r="I166" s="4"/>
      <c r="J166" s="4">
        <v>0</v>
      </c>
      <c r="K166" s="6">
        <v>195314</v>
      </c>
      <c r="L166" s="4">
        <v>0</v>
      </c>
      <c r="M166" s="4">
        <v>31977</v>
      </c>
      <c r="N166" s="6">
        <v>8770142</v>
      </c>
      <c r="O166" s="6">
        <v>7030168</v>
      </c>
      <c r="P166" s="4">
        <v>85419</v>
      </c>
      <c r="Q166" s="4">
        <v>0</v>
      </c>
      <c r="S166" s="4">
        <v>342818</v>
      </c>
      <c r="T166" s="4"/>
      <c r="U166" s="4">
        <v>23726</v>
      </c>
      <c r="V166" s="4">
        <v>126238</v>
      </c>
      <c r="W166" s="4">
        <v>80486</v>
      </c>
      <c r="X166" s="4">
        <v>0</v>
      </c>
      <c r="Y166" s="4">
        <v>77507</v>
      </c>
      <c r="Z166" s="4">
        <f t="shared" si="6"/>
        <v>16536504</v>
      </c>
      <c r="AA166" s="4">
        <f t="shared" si="7"/>
        <v>48818218</v>
      </c>
    </row>
    <row r="167" spans="1:27" ht="12.75">
      <c r="A167" s="5">
        <v>166</v>
      </c>
      <c r="B167" s="2">
        <v>166</v>
      </c>
      <c r="C167" s="3" t="s">
        <v>185</v>
      </c>
      <c r="D167" s="6"/>
      <c r="E167" s="4">
        <v>21672</v>
      </c>
      <c r="F167" s="4"/>
      <c r="G167" s="4">
        <f t="shared" si="8"/>
        <v>21672</v>
      </c>
      <c r="H167" s="4">
        <v>0</v>
      </c>
      <c r="I167" s="4"/>
      <c r="J167" s="4">
        <v>0</v>
      </c>
      <c r="K167" s="6"/>
      <c r="L167" s="4">
        <v>0</v>
      </c>
      <c r="M167" s="4">
        <v>3750</v>
      </c>
      <c r="N167" s="6">
        <v>252628</v>
      </c>
      <c r="O167" s="6"/>
      <c r="P167" s="4">
        <v>3940</v>
      </c>
      <c r="Q167" s="4">
        <v>0</v>
      </c>
      <c r="S167" s="4">
        <v>36114</v>
      </c>
      <c r="T167" s="4"/>
      <c r="U167" s="4">
        <v>1670</v>
      </c>
      <c r="V167" s="4">
        <v>5184</v>
      </c>
      <c r="W167" s="4">
        <v>3415</v>
      </c>
      <c r="X167" s="4">
        <v>0</v>
      </c>
      <c r="Y167" s="4">
        <v>5647</v>
      </c>
      <c r="Z167" s="4">
        <f t="shared" si="6"/>
        <v>308598</v>
      </c>
      <c r="AA167" s="4">
        <f t="shared" si="7"/>
        <v>334020</v>
      </c>
    </row>
    <row r="168" spans="1:27" ht="12.75">
      <c r="A168" s="5">
        <v>167</v>
      </c>
      <c r="B168" s="2">
        <v>167</v>
      </c>
      <c r="C168" s="3" t="s">
        <v>186</v>
      </c>
      <c r="D168" s="6">
        <v>8890709</v>
      </c>
      <c r="E168" s="4">
        <v>205938</v>
      </c>
      <c r="F168" s="4"/>
      <c r="G168" s="4">
        <f t="shared" si="8"/>
        <v>205938</v>
      </c>
      <c r="H168" s="4">
        <v>2527797</v>
      </c>
      <c r="I168" s="4"/>
      <c r="J168" s="4">
        <v>0</v>
      </c>
      <c r="K168" s="6"/>
      <c r="L168" s="4">
        <v>0</v>
      </c>
      <c r="M168" s="4">
        <v>11598</v>
      </c>
      <c r="N168" s="6">
        <v>1521082</v>
      </c>
      <c r="O168" s="6">
        <v>912368</v>
      </c>
      <c r="P168" s="4">
        <v>28163</v>
      </c>
      <c r="Q168" s="4">
        <v>0</v>
      </c>
      <c r="S168" s="4">
        <v>84584</v>
      </c>
      <c r="T168" s="4"/>
      <c r="U168" s="4">
        <v>16915</v>
      </c>
      <c r="V168" s="4">
        <v>19226</v>
      </c>
      <c r="W168" s="4">
        <v>44389</v>
      </c>
      <c r="X168" s="4">
        <v>0</v>
      </c>
      <c r="Y168" s="4">
        <v>25364</v>
      </c>
      <c r="Z168" s="4">
        <f t="shared" si="6"/>
        <v>2652091</v>
      </c>
      <c r="AA168" s="4">
        <f t="shared" si="7"/>
        <v>14288133</v>
      </c>
    </row>
    <row r="169" spans="1:27" ht="12.75">
      <c r="A169" s="5">
        <v>168</v>
      </c>
      <c r="B169" s="2">
        <v>168</v>
      </c>
      <c r="C169" s="3" t="s">
        <v>187</v>
      </c>
      <c r="D169" s="6">
        <v>2942971</v>
      </c>
      <c r="E169" s="4">
        <v>34331</v>
      </c>
      <c r="F169" s="4"/>
      <c r="G169" s="4">
        <f t="shared" si="8"/>
        <v>34331</v>
      </c>
      <c r="H169" s="4">
        <v>0</v>
      </c>
      <c r="I169" s="4"/>
      <c r="J169" s="4">
        <v>0</v>
      </c>
      <c r="K169" s="6"/>
      <c r="L169" s="4">
        <v>298451</v>
      </c>
      <c r="M169" s="4">
        <v>8713</v>
      </c>
      <c r="N169" s="6">
        <v>1207520</v>
      </c>
      <c r="O169" s="6">
        <v>49583</v>
      </c>
      <c r="P169" s="4">
        <v>9166</v>
      </c>
      <c r="Q169" s="4">
        <v>0</v>
      </c>
      <c r="S169" s="4">
        <v>69850</v>
      </c>
      <c r="T169" s="4"/>
      <c r="U169" s="4">
        <v>3259</v>
      </c>
      <c r="V169" s="4">
        <v>23080</v>
      </c>
      <c r="W169" s="4">
        <v>18048</v>
      </c>
      <c r="X169" s="4">
        <v>0</v>
      </c>
      <c r="Y169" s="4">
        <v>24140</v>
      </c>
      <c r="Z169" s="4">
        <f t="shared" si="6"/>
        <v>1404646</v>
      </c>
      <c r="AA169" s="4">
        <f t="shared" si="7"/>
        <v>4689112</v>
      </c>
    </row>
    <row r="170" spans="1:27" ht="12.75">
      <c r="A170" s="5">
        <v>169</v>
      </c>
      <c r="B170" s="2">
        <v>169</v>
      </c>
      <c r="C170" s="3" t="s">
        <v>188</v>
      </c>
      <c r="D170" s="6">
        <v>397148</v>
      </c>
      <c r="E170" s="4">
        <v>35029</v>
      </c>
      <c r="F170" s="4"/>
      <c r="G170" s="4">
        <f t="shared" si="8"/>
        <v>35029</v>
      </c>
      <c r="H170" s="4">
        <v>0</v>
      </c>
      <c r="I170" s="4"/>
      <c r="J170" s="4">
        <v>0</v>
      </c>
      <c r="K170" s="6"/>
      <c r="L170" s="4">
        <v>0</v>
      </c>
      <c r="M170" s="4">
        <v>0</v>
      </c>
      <c r="N170" s="6">
        <v>233186</v>
      </c>
      <c r="O170" s="6"/>
      <c r="P170" s="4">
        <v>3680</v>
      </c>
      <c r="Q170" s="4">
        <v>0</v>
      </c>
      <c r="S170" s="4">
        <v>24737</v>
      </c>
      <c r="T170" s="4"/>
      <c r="U170" s="4">
        <v>0</v>
      </c>
      <c r="V170" s="4">
        <v>7625</v>
      </c>
      <c r="W170" s="4">
        <v>15547</v>
      </c>
      <c r="X170" s="4">
        <v>4735</v>
      </c>
      <c r="Y170" s="4">
        <v>5869</v>
      </c>
      <c r="Z170" s="4">
        <f t="shared" si="6"/>
        <v>295379</v>
      </c>
      <c r="AA170" s="4">
        <f t="shared" si="7"/>
        <v>727556</v>
      </c>
    </row>
    <row r="171" spans="1:27" ht="12.75">
      <c r="A171" s="5">
        <v>170</v>
      </c>
      <c r="B171" s="2">
        <v>170</v>
      </c>
      <c r="C171" s="3" t="s">
        <v>189</v>
      </c>
      <c r="D171" s="6">
        <v>6523756</v>
      </c>
      <c r="E171" s="4">
        <v>345448</v>
      </c>
      <c r="F171" s="4"/>
      <c r="G171" s="4">
        <f t="shared" si="8"/>
        <v>345448</v>
      </c>
      <c r="H171" s="4">
        <v>1663652</v>
      </c>
      <c r="I171" s="4"/>
      <c r="J171" s="4">
        <v>0</v>
      </c>
      <c r="K171" s="6"/>
      <c r="L171" s="4">
        <v>0</v>
      </c>
      <c r="M171" s="4">
        <v>16078</v>
      </c>
      <c r="N171" s="6">
        <v>3278585</v>
      </c>
      <c r="O171" s="6">
        <v>3433241</v>
      </c>
      <c r="P171" s="4">
        <v>54264</v>
      </c>
      <c r="Q171" s="4">
        <v>0</v>
      </c>
      <c r="S171" s="4">
        <v>202659</v>
      </c>
      <c r="T171" s="4"/>
      <c r="U171" s="4">
        <v>38732</v>
      </c>
      <c r="V171" s="4">
        <v>40055</v>
      </c>
      <c r="W171" s="4">
        <v>43901</v>
      </c>
      <c r="X171" s="4">
        <v>62296</v>
      </c>
      <c r="Y171" s="4">
        <v>42386</v>
      </c>
      <c r="Z171" s="4">
        <f t="shared" si="6"/>
        <v>7196119</v>
      </c>
      <c r="AA171" s="4">
        <f t="shared" si="7"/>
        <v>15745053</v>
      </c>
    </row>
    <row r="172" spans="1:27" ht="12.75">
      <c r="A172" s="5">
        <v>171</v>
      </c>
      <c r="B172" s="2">
        <v>171</v>
      </c>
      <c r="C172" s="3" t="s">
        <v>190</v>
      </c>
      <c r="D172" s="6">
        <v>11768546</v>
      </c>
      <c r="E172" s="4">
        <v>296235</v>
      </c>
      <c r="F172" s="4"/>
      <c r="G172" s="4">
        <f t="shared" si="8"/>
        <v>296235</v>
      </c>
      <c r="H172" s="4">
        <v>1506956</v>
      </c>
      <c r="I172" s="4"/>
      <c r="J172" s="4">
        <v>0</v>
      </c>
      <c r="K172" s="6"/>
      <c r="L172" s="4">
        <v>0</v>
      </c>
      <c r="M172" s="4">
        <v>26066</v>
      </c>
      <c r="N172" s="6">
        <v>2156088</v>
      </c>
      <c r="O172" s="6">
        <v>255142</v>
      </c>
      <c r="P172" s="4">
        <v>44488</v>
      </c>
      <c r="Q172" s="4">
        <v>0</v>
      </c>
      <c r="S172" s="4">
        <v>99565</v>
      </c>
      <c r="T172" s="4"/>
      <c r="U172" s="4">
        <v>55524</v>
      </c>
      <c r="V172" s="4">
        <v>25238</v>
      </c>
      <c r="W172" s="4">
        <v>32194</v>
      </c>
      <c r="X172" s="4">
        <v>3757</v>
      </c>
      <c r="Y172" s="4">
        <v>30046</v>
      </c>
      <c r="Z172" s="4">
        <f t="shared" si="6"/>
        <v>2702042</v>
      </c>
      <c r="AA172" s="4">
        <f t="shared" si="7"/>
        <v>16299845</v>
      </c>
    </row>
    <row r="173" spans="1:27" ht="12.75">
      <c r="A173" s="5">
        <v>172</v>
      </c>
      <c r="B173" s="2">
        <v>172</v>
      </c>
      <c r="C173" s="3" t="s">
        <v>191</v>
      </c>
      <c r="D173" s="6">
        <v>4630012</v>
      </c>
      <c r="E173" s="4">
        <v>135447</v>
      </c>
      <c r="F173" s="4"/>
      <c r="G173" s="4">
        <f t="shared" si="8"/>
        <v>135447</v>
      </c>
      <c r="H173" s="4">
        <v>1628186</v>
      </c>
      <c r="I173" s="4"/>
      <c r="J173" s="4">
        <v>0</v>
      </c>
      <c r="K173" s="6"/>
      <c r="L173" s="4">
        <v>0</v>
      </c>
      <c r="M173" s="4">
        <v>10265</v>
      </c>
      <c r="N173" s="6">
        <v>278430</v>
      </c>
      <c r="O173" s="6"/>
      <c r="P173" s="4">
        <v>9980</v>
      </c>
      <c r="Q173" s="4">
        <v>0</v>
      </c>
      <c r="S173" s="4">
        <v>59398</v>
      </c>
      <c r="T173" s="4"/>
      <c r="U173" s="4">
        <v>15295</v>
      </c>
      <c r="V173" s="4">
        <v>24603</v>
      </c>
      <c r="W173" s="4">
        <v>3469</v>
      </c>
      <c r="X173" s="4">
        <v>151269</v>
      </c>
      <c r="Y173" s="4">
        <v>15887</v>
      </c>
      <c r="Z173" s="4">
        <f t="shared" si="6"/>
        <v>558331</v>
      </c>
      <c r="AA173" s="4">
        <f t="shared" si="7"/>
        <v>6962241</v>
      </c>
    </row>
    <row r="174" spans="1:27" ht="12.75">
      <c r="A174" s="5">
        <v>173</v>
      </c>
      <c r="B174" s="2">
        <v>173</v>
      </c>
      <c r="C174" s="3" t="s">
        <v>192</v>
      </c>
      <c r="D174" s="6">
        <v>562247</v>
      </c>
      <c r="E174" s="4">
        <v>34669</v>
      </c>
      <c r="F174" s="4"/>
      <c r="G174" s="4">
        <f t="shared" si="8"/>
        <v>34669</v>
      </c>
      <c r="H174" s="4">
        <v>0</v>
      </c>
      <c r="I174" s="4"/>
      <c r="J174" s="4">
        <v>0</v>
      </c>
      <c r="K174" s="6"/>
      <c r="L174" s="4">
        <v>0</v>
      </c>
      <c r="M174" s="4">
        <v>0</v>
      </c>
      <c r="N174" s="6">
        <v>436879</v>
      </c>
      <c r="O174" s="6"/>
      <c r="P174" s="4">
        <v>13428</v>
      </c>
      <c r="Q174" s="4">
        <v>0</v>
      </c>
      <c r="S174" s="4">
        <v>34941</v>
      </c>
      <c r="T174" s="4"/>
      <c r="U174" s="4">
        <v>5891</v>
      </c>
      <c r="V174" s="4">
        <v>7350</v>
      </c>
      <c r="W174" s="4">
        <v>8823</v>
      </c>
      <c r="X174" s="4">
        <v>88763</v>
      </c>
      <c r="Y174" s="4">
        <v>7053</v>
      </c>
      <c r="Z174" s="4">
        <f t="shared" si="6"/>
        <v>603128</v>
      </c>
      <c r="AA174" s="4">
        <f t="shared" si="7"/>
        <v>1200044</v>
      </c>
    </row>
    <row r="175" spans="1:27" ht="12.75">
      <c r="A175" s="5">
        <v>174</v>
      </c>
      <c r="B175" s="2">
        <v>174</v>
      </c>
      <c r="C175" s="3" t="s">
        <v>193</v>
      </c>
      <c r="D175" s="6">
        <v>2682260</v>
      </c>
      <c r="E175" s="4">
        <v>70896</v>
      </c>
      <c r="F175" s="4"/>
      <c r="G175" s="4">
        <f t="shared" si="8"/>
        <v>70896</v>
      </c>
      <c r="H175" s="4">
        <v>356727</v>
      </c>
      <c r="I175" s="4"/>
      <c r="J175" s="4">
        <v>0</v>
      </c>
      <c r="K175" s="6"/>
      <c r="L175" s="4">
        <v>0</v>
      </c>
      <c r="M175" s="4">
        <v>6084</v>
      </c>
      <c r="N175" s="6">
        <v>1181220</v>
      </c>
      <c r="O175" s="6">
        <v>738519</v>
      </c>
      <c r="P175" s="4">
        <v>20039</v>
      </c>
      <c r="Q175" s="4">
        <v>0</v>
      </c>
      <c r="S175" s="4">
        <v>42673</v>
      </c>
      <c r="T175" s="4"/>
      <c r="U175" s="4">
        <v>0</v>
      </c>
      <c r="V175" s="4">
        <v>14203</v>
      </c>
      <c r="W175" s="4">
        <v>11219</v>
      </c>
      <c r="X175" s="4">
        <v>0</v>
      </c>
      <c r="Y175" s="4">
        <v>14623</v>
      </c>
      <c r="Z175" s="4">
        <f t="shared" si="6"/>
        <v>2022496</v>
      </c>
      <c r="AA175" s="4">
        <f t="shared" si="7"/>
        <v>5138463</v>
      </c>
    </row>
    <row r="176" spans="1:27" ht="12.75">
      <c r="A176" s="5">
        <v>175</v>
      </c>
      <c r="B176" s="2">
        <v>175</v>
      </c>
      <c r="C176" s="3" t="s">
        <v>194</v>
      </c>
      <c r="D176" s="6">
        <v>3148294</v>
      </c>
      <c r="E176" s="4">
        <v>147594</v>
      </c>
      <c r="F176" s="4"/>
      <c r="G176" s="4">
        <f t="shared" si="8"/>
        <v>147594</v>
      </c>
      <c r="H176" s="4">
        <v>377149</v>
      </c>
      <c r="I176" s="4"/>
      <c r="J176" s="4">
        <v>0</v>
      </c>
      <c r="K176" s="6"/>
      <c r="L176" s="4">
        <v>0</v>
      </c>
      <c r="M176" s="4">
        <v>13805</v>
      </c>
      <c r="N176" s="6">
        <v>894157</v>
      </c>
      <c r="O176" s="6">
        <v>937000</v>
      </c>
      <c r="P176" s="4">
        <v>19391</v>
      </c>
      <c r="Q176" s="4">
        <v>0</v>
      </c>
      <c r="S176" s="4">
        <v>56935</v>
      </c>
      <c r="T176" s="4"/>
      <c r="U176" s="4">
        <v>0</v>
      </c>
      <c r="V176" s="4">
        <v>8188</v>
      </c>
      <c r="W176" s="4">
        <v>3902</v>
      </c>
      <c r="X176" s="4">
        <v>125425</v>
      </c>
      <c r="Y176" s="4">
        <v>16271</v>
      </c>
      <c r="Z176" s="4">
        <f t="shared" si="6"/>
        <v>2061269</v>
      </c>
      <c r="AA176" s="4">
        <f t="shared" si="7"/>
        <v>5748111</v>
      </c>
    </row>
    <row r="177" spans="1:27" ht="12.75">
      <c r="A177" s="5">
        <v>176</v>
      </c>
      <c r="B177" s="2">
        <v>176</v>
      </c>
      <c r="C177" s="3" t="s">
        <v>195</v>
      </c>
      <c r="D177" s="6">
        <v>12495563</v>
      </c>
      <c r="E177" s="4">
        <v>264197</v>
      </c>
      <c r="F177" s="4"/>
      <c r="G177" s="4">
        <f t="shared" si="8"/>
        <v>264197</v>
      </c>
      <c r="H177" s="4">
        <v>4065120</v>
      </c>
      <c r="I177" s="4"/>
      <c r="J177" s="4">
        <v>0</v>
      </c>
      <c r="K177" s="6">
        <v>87531</v>
      </c>
      <c r="L177" s="4">
        <v>0</v>
      </c>
      <c r="M177" s="4">
        <v>18915</v>
      </c>
      <c r="N177" s="6">
        <v>7532599</v>
      </c>
      <c r="O177" s="6">
        <v>8094393</v>
      </c>
      <c r="P177" s="4">
        <v>82602</v>
      </c>
      <c r="Q177" s="4">
        <v>0</v>
      </c>
      <c r="S177" s="4">
        <v>482506</v>
      </c>
      <c r="T177" s="4"/>
      <c r="U177" s="4">
        <v>67504</v>
      </c>
      <c r="V177" s="4">
        <v>65212</v>
      </c>
      <c r="W177" s="4">
        <v>102592</v>
      </c>
      <c r="X177" s="4">
        <v>0</v>
      </c>
      <c r="Y177" s="4">
        <v>76146</v>
      </c>
      <c r="Z177" s="4">
        <f t="shared" si="6"/>
        <v>16503554</v>
      </c>
      <c r="AA177" s="4">
        <f t="shared" si="7"/>
        <v>33434880</v>
      </c>
    </row>
    <row r="178" spans="1:27" ht="12.75">
      <c r="A178" s="5">
        <v>177</v>
      </c>
      <c r="B178" s="2">
        <v>177</v>
      </c>
      <c r="C178" s="3" t="s">
        <v>196</v>
      </c>
      <c r="D178" s="6">
        <v>5886950</v>
      </c>
      <c r="E178" s="4">
        <v>129193</v>
      </c>
      <c r="F178" s="4"/>
      <c r="G178" s="4">
        <f t="shared" si="8"/>
        <v>129193</v>
      </c>
      <c r="H178" s="4">
        <v>562350</v>
      </c>
      <c r="I178" s="4"/>
      <c r="J178" s="4">
        <v>0</v>
      </c>
      <c r="K178" s="6"/>
      <c r="L178" s="4">
        <v>0</v>
      </c>
      <c r="M178" s="4">
        <v>7560</v>
      </c>
      <c r="N178" s="6">
        <v>1056273</v>
      </c>
      <c r="O178" s="6">
        <v>235317</v>
      </c>
      <c r="P178" s="4">
        <v>21091</v>
      </c>
      <c r="Q178" s="4">
        <v>0</v>
      </c>
      <c r="S178" s="4">
        <v>38533</v>
      </c>
      <c r="T178" s="4"/>
      <c r="U178" s="4">
        <v>0</v>
      </c>
      <c r="V178" s="4">
        <v>11838</v>
      </c>
      <c r="W178" s="4">
        <v>16097</v>
      </c>
      <c r="X178" s="4">
        <v>0</v>
      </c>
      <c r="Y178" s="4">
        <v>17381</v>
      </c>
      <c r="Z178" s="4">
        <f t="shared" si="6"/>
        <v>1396530</v>
      </c>
      <c r="AA178" s="4">
        <f t="shared" si="7"/>
        <v>7982583</v>
      </c>
    </row>
    <row r="179" spans="1:27" ht="12.75">
      <c r="A179" s="5">
        <v>178</v>
      </c>
      <c r="B179" s="2">
        <v>178</v>
      </c>
      <c r="C179" s="3" t="s">
        <v>197</v>
      </c>
      <c r="D179" s="6">
        <v>6265487</v>
      </c>
      <c r="E179" s="4">
        <v>122042</v>
      </c>
      <c r="F179" s="4"/>
      <c r="G179" s="4">
        <f t="shared" si="8"/>
        <v>122042</v>
      </c>
      <c r="H179" s="4">
        <v>603530</v>
      </c>
      <c r="I179" s="4"/>
      <c r="J179" s="4">
        <v>0</v>
      </c>
      <c r="K179" s="6"/>
      <c r="L179" s="4">
        <v>446069</v>
      </c>
      <c r="M179" s="4">
        <v>14138</v>
      </c>
      <c r="N179" s="6">
        <v>3278759</v>
      </c>
      <c r="O179" s="6">
        <v>3402865</v>
      </c>
      <c r="P179" s="4">
        <v>40751</v>
      </c>
      <c r="Q179" s="4">
        <v>0</v>
      </c>
      <c r="S179" s="4">
        <v>199955</v>
      </c>
      <c r="T179" s="4"/>
      <c r="U179" s="4">
        <v>0</v>
      </c>
      <c r="V179" s="4">
        <v>30250</v>
      </c>
      <c r="W179" s="4">
        <v>33170</v>
      </c>
      <c r="X179" s="4">
        <v>0</v>
      </c>
      <c r="Y179" s="4">
        <v>36835</v>
      </c>
      <c r="Z179" s="4">
        <f t="shared" si="6"/>
        <v>7022585</v>
      </c>
      <c r="AA179" s="4">
        <f t="shared" si="7"/>
        <v>14473851</v>
      </c>
    </row>
    <row r="180" spans="1:27" ht="12.75">
      <c r="A180" s="5">
        <v>179</v>
      </c>
      <c r="B180" s="2">
        <v>179</v>
      </c>
      <c r="C180" s="3" t="s">
        <v>198</v>
      </c>
      <c r="D180" s="6"/>
      <c r="E180" s="4"/>
      <c r="F180" s="4"/>
      <c r="G180" s="4">
        <f t="shared" si="8"/>
        <v>0</v>
      </c>
      <c r="H180" s="4">
        <v>0</v>
      </c>
      <c r="I180" s="4"/>
      <c r="J180" s="4">
        <v>0</v>
      </c>
      <c r="K180" s="6"/>
      <c r="L180" s="4">
        <v>0</v>
      </c>
      <c r="M180" s="4">
        <v>0</v>
      </c>
      <c r="N180" s="6">
        <v>391787</v>
      </c>
      <c r="O180" s="6"/>
      <c r="P180" s="4">
        <v>11305</v>
      </c>
      <c r="Q180" s="4">
        <v>0</v>
      </c>
      <c r="S180" s="4">
        <v>13141</v>
      </c>
      <c r="T180" s="4"/>
      <c r="U180" s="4">
        <v>0</v>
      </c>
      <c r="V180" s="4">
        <v>3588</v>
      </c>
      <c r="W180" s="4">
        <v>7317</v>
      </c>
      <c r="X180" s="4">
        <v>6580</v>
      </c>
      <c r="Y180" s="4">
        <v>6045</v>
      </c>
      <c r="Z180" s="4">
        <f t="shared" si="6"/>
        <v>439763</v>
      </c>
      <c r="AA180" s="4">
        <f t="shared" si="7"/>
        <v>439763</v>
      </c>
    </row>
    <row r="181" spans="1:27" ht="12.75">
      <c r="A181" s="5">
        <v>180</v>
      </c>
      <c r="B181" s="2">
        <v>180</v>
      </c>
      <c r="C181" s="3" t="s">
        <v>199</v>
      </c>
      <c r="D181" s="6"/>
      <c r="E181" s="4"/>
      <c r="F181" s="4"/>
      <c r="G181" s="4">
        <f t="shared" si="8"/>
        <v>0</v>
      </c>
      <c r="H181" s="4">
        <v>450223</v>
      </c>
      <c r="I181" s="4"/>
      <c r="J181" s="4">
        <v>0</v>
      </c>
      <c r="K181" s="6"/>
      <c r="L181" s="4">
        <v>0</v>
      </c>
      <c r="M181" s="4">
        <v>0</v>
      </c>
      <c r="N181" s="6">
        <v>767453</v>
      </c>
      <c r="O181" s="6"/>
      <c r="P181" s="4">
        <v>13475</v>
      </c>
      <c r="Q181" s="4">
        <v>0</v>
      </c>
      <c r="S181" s="4"/>
      <c r="T181" s="4"/>
      <c r="U181" s="4">
        <v>0</v>
      </c>
      <c r="V181" s="4">
        <v>5688</v>
      </c>
      <c r="W181" s="4">
        <v>2952</v>
      </c>
      <c r="X181" s="4">
        <v>1877</v>
      </c>
      <c r="Y181" s="4">
        <v>8183</v>
      </c>
      <c r="Z181" s="4">
        <f t="shared" si="6"/>
        <v>799628</v>
      </c>
      <c r="AA181" s="4">
        <f t="shared" si="7"/>
        <v>1249851</v>
      </c>
    </row>
    <row r="182" spans="1:27" ht="12.75">
      <c r="A182" s="5">
        <v>181</v>
      </c>
      <c r="B182" s="2">
        <v>181</v>
      </c>
      <c r="C182" s="3" t="s">
        <v>200</v>
      </c>
      <c r="D182" s="6">
        <v>24974310</v>
      </c>
      <c r="E182" s="4">
        <v>363529</v>
      </c>
      <c r="F182" s="4"/>
      <c r="G182" s="4">
        <f t="shared" si="8"/>
        <v>363529</v>
      </c>
      <c r="H182" s="4">
        <v>4974898</v>
      </c>
      <c r="I182" s="4"/>
      <c r="J182" s="4">
        <v>0</v>
      </c>
      <c r="K182" s="6">
        <v>188343</v>
      </c>
      <c r="L182" s="4">
        <v>0</v>
      </c>
      <c r="M182" s="4">
        <v>35102</v>
      </c>
      <c r="N182" s="6">
        <v>5415812</v>
      </c>
      <c r="O182" s="6">
        <v>205147</v>
      </c>
      <c r="P182" s="4">
        <v>82393</v>
      </c>
      <c r="Q182" s="4">
        <v>0</v>
      </c>
      <c r="S182" s="4">
        <v>249750</v>
      </c>
      <c r="T182" s="4"/>
      <c r="U182" s="4">
        <v>68651</v>
      </c>
      <c r="V182" s="4">
        <v>100370</v>
      </c>
      <c r="W182" s="4">
        <v>151704</v>
      </c>
      <c r="X182" s="4">
        <v>0</v>
      </c>
      <c r="Y182" s="4">
        <v>57482</v>
      </c>
      <c r="Z182" s="4">
        <f t="shared" si="6"/>
        <v>6331309</v>
      </c>
      <c r="AA182" s="4">
        <f t="shared" si="7"/>
        <v>36867491</v>
      </c>
    </row>
    <row r="183" spans="1:27" ht="12.75">
      <c r="A183" s="5">
        <v>182</v>
      </c>
      <c r="B183" s="2">
        <v>182</v>
      </c>
      <c r="C183" s="3" t="s">
        <v>201</v>
      </c>
      <c r="D183" s="6">
        <v>13761293</v>
      </c>
      <c r="E183" s="4">
        <v>281449</v>
      </c>
      <c r="F183" s="4"/>
      <c r="G183" s="4">
        <f t="shared" si="8"/>
        <v>281449</v>
      </c>
      <c r="H183" s="4">
        <v>1613264</v>
      </c>
      <c r="I183" s="4"/>
      <c r="J183" s="4">
        <v>0</v>
      </c>
      <c r="K183" s="6"/>
      <c r="L183" s="4">
        <v>0</v>
      </c>
      <c r="M183" s="4">
        <v>20300</v>
      </c>
      <c r="N183" s="6">
        <v>2532929</v>
      </c>
      <c r="O183" s="6"/>
      <c r="P183" s="4">
        <v>56122</v>
      </c>
      <c r="Q183" s="4">
        <v>0</v>
      </c>
      <c r="S183" s="4">
        <v>90244</v>
      </c>
      <c r="T183" s="4"/>
      <c r="U183" s="4">
        <v>21252</v>
      </c>
      <c r="V183" s="4">
        <v>25128</v>
      </c>
      <c r="W183" s="4">
        <v>73706</v>
      </c>
      <c r="X183" s="4">
        <v>94627</v>
      </c>
      <c r="Y183" s="4">
        <v>28786</v>
      </c>
      <c r="Z183" s="4">
        <f t="shared" si="6"/>
        <v>2922794</v>
      </c>
      <c r="AA183" s="4">
        <f t="shared" si="7"/>
        <v>18599100</v>
      </c>
    </row>
    <row r="184" spans="1:27" ht="12.75">
      <c r="A184" s="5">
        <v>183</v>
      </c>
      <c r="B184" s="2">
        <v>183</v>
      </c>
      <c r="C184" s="3" t="s">
        <v>202</v>
      </c>
      <c r="D184" s="6"/>
      <c r="E184" s="4"/>
      <c r="F184" s="4"/>
      <c r="G184" s="4">
        <f t="shared" si="8"/>
        <v>0</v>
      </c>
      <c r="H184" s="4">
        <v>0</v>
      </c>
      <c r="I184" s="4"/>
      <c r="J184" s="4">
        <v>0</v>
      </c>
      <c r="K184" s="6"/>
      <c r="L184" s="4">
        <v>0</v>
      </c>
      <c r="M184" s="4">
        <v>0</v>
      </c>
      <c r="N184" s="6">
        <v>43386</v>
      </c>
      <c r="O184" s="6"/>
      <c r="P184" s="4">
        <v>6998</v>
      </c>
      <c r="Q184" s="4">
        <v>0</v>
      </c>
      <c r="S184" s="4"/>
      <c r="T184" s="4"/>
      <c r="U184" s="4">
        <v>0</v>
      </c>
      <c r="V184" s="4">
        <v>463</v>
      </c>
      <c r="W184" s="4">
        <v>1458</v>
      </c>
      <c r="X184" s="4">
        <v>26846</v>
      </c>
      <c r="Y184" s="4">
        <v>1936</v>
      </c>
      <c r="Z184" s="4">
        <f t="shared" si="6"/>
        <v>81087</v>
      </c>
      <c r="AA184" s="4">
        <f t="shared" si="7"/>
        <v>81087</v>
      </c>
    </row>
    <row r="185" spans="1:27" ht="12.75">
      <c r="A185" s="5">
        <v>184</v>
      </c>
      <c r="B185" s="2">
        <v>184</v>
      </c>
      <c r="C185" s="3" t="s">
        <v>203</v>
      </c>
      <c r="D185" s="6">
        <v>1014589</v>
      </c>
      <c r="E185" s="4">
        <v>54183</v>
      </c>
      <c r="F185" s="4"/>
      <c r="G185" s="4">
        <f t="shared" si="8"/>
        <v>54183</v>
      </c>
      <c r="H185" s="4">
        <v>296813</v>
      </c>
      <c r="I185" s="4"/>
      <c r="J185" s="4">
        <v>0</v>
      </c>
      <c r="K185" s="6"/>
      <c r="L185" s="4">
        <v>0</v>
      </c>
      <c r="M185" s="4">
        <v>3751</v>
      </c>
      <c r="N185" s="6">
        <v>360177</v>
      </c>
      <c r="O185" s="6">
        <v>159272</v>
      </c>
      <c r="P185" s="4">
        <v>12129</v>
      </c>
      <c r="Q185" s="4">
        <v>0</v>
      </c>
      <c r="S185" s="4">
        <v>29006</v>
      </c>
      <c r="T185" s="4"/>
      <c r="U185" s="4">
        <v>0</v>
      </c>
      <c r="V185" s="4">
        <v>5875</v>
      </c>
      <c r="W185" s="4">
        <v>7317</v>
      </c>
      <c r="X185" s="4">
        <v>9479</v>
      </c>
      <c r="Y185" s="4">
        <v>6913</v>
      </c>
      <c r="Z185" s="4">
        <f t="shared" si="6"/>
        <v>590168</v>
      </c>
      <c r="AA185" s="4">
        <f t="shared" si="7"/>
        <v>1959504</v>
      </c>
    </row>
    <row r="186" spans="1:27" ht="12.75">
      <c r="A186" s="5">
        <v>185</v>
      </c>
      <c r="B186" s="2">
        <v>185</v>
      </c>
      <c r="C186" s="3" t="s">
        <v>204</v>
      </c>
      <c r="D186" s="6">
        <v>11643468</v>
      </c>
      <c r="E186" s="4">
        <v>262398</v>
      </c>
      <c r="F186" s="4"/>
      <c r="G186" s="4">
        <f t="shared" si="8"/>
        <v>262398</v>
      </c>
      <c r="H186" s="4">
        <v>957186</v>
      </c>
      <c r="I186" s="4"/>
      <c r="J186" s="4">
        <v>0</v>
      </c>
      <c r="K186" s="6"/>
      <c r="L186" s="4">
        <v>0</v>
      </c>
      <c r="M186" s="4">
        <v>22368</v>
      </c>
      <c r="N186" s="6">
        <v>3224119</v>
      </c>
      <c r="O186" s="6"/>
      <c r="P186" s="4">
        <v>49695</v>
      </c>
      <c r="Q186" s="4">
        <v>0</v>
      </c>
      <c r="S186" s="4">
        <v>175301</v>
      </c>
      <c r="T186" s="4"/>
      <c r="U186" s="4">
        <v>95347</v>
      </c>
      <c r="V186" s="4">
        <v>19125</v>
      </c>
      <c r="W186" s="4">
        <v>57560</v>
      </c>
      <c r="X186" s="4">
        <v>0</v>
      </c>
      <c r="Y186" s="4">
        <v>40798</v>
      </c>
      <c r="Z186" s="4">
        <f t="shared" si="6"/>
        <v>3661945</v>
      </c>
      <c r="AA186" s="4">
        <f t="shared" si="7"/>
        <v>16547365</v>
      </c>
    </row>
    <row r="187" spans="1:27" ht="12.75">
      <c r="A187" s="5">
        <v>186</v>
      </c>
      <c r="B187" s="2">
        <v>186</v>
      </c>
      <c r="C187" s="3" t="s">
        <v>205</v>
      </c>
      <c r="D187" s="6">
        <v>5262640</v>
      </c>
      <c r="E187" s="4">
        <v>100550</v>
      </c>
      <c r="F187" s="4"/>
      <c r="G187" s="4">
        <f t="shared" si="8"/>
        <v>100550</v>
      </c>
      <c r="H187" s="4">
        <v>0</v>
      </c>
      <c r="I187" s="4"/>
      <c r="J187" s="4">
        <v>0</v>
      </c>
      <c r="K187" s="6"/>
      <c r="L187" s="4">
        <v>0</v>
      </c>
      <c r="M187" s="4">
        <v>9275</v>
      </c>
      <c r="N187" s="6">
        <v>1824329</v>
      </c>
      <c r="O187" s="6"/>
      <c r="P187" s="4">
        <v>34769</v>
      </c>
      <c r="Q187" s="4">
        <v>0</v>
      </c>
      <c r="S187" s="4">
        <v>65262</v>
      </c>
      <c r="T187" s="4"/>
      <c r="U187" s="4">
        <v>48035</v>
      </c>
      <c r="V187" s="4">
        <v>12113</v>
      </c>
      <c r="W187" s="4">
        <v>45872</v>
      </c>
      <c r="X187" s="4">
        <v>4722</v>
      </c>
      <c r="Y187" s="4">
        <v>18642</v>
      </c>
      <c r="Z187" s="4">
        <f t="shared" si="6"/>
        <v>2053744</v>
      </c>
      <c r="AA187" s="4">
        <f t="shared" si="7"/>
        <v>7426209</v>
      </c>
    </row>
    <row r="188" spans="1:27" ht="12.75">
      <c r="A188" s="5">
        <v>187</v>
      </c>
      <c r="B188" s="2">
        <v>187</v>
      </c>
      <c r="C188" s="3" t="s">
        <v>206</v>
      </c>
      <c r="D188" s="6">
        <v>2277107</v>
      </c>
      <c r="E188" s="4">
        <v>57369</v>
      </c>
      <c r="F188" s="4"/>
      <c r="G188" s="4">
        <f t="shared" si="8"/>
        <v>57369</v>
      </c>
      <c r="H188" s="4">
        <v>626646</v>
      </c>
      <c r="I188" s="4"/>
      <c r="J188" s="4">
        <v>0</v>
      </c>
      <c r="K188" s="6"/>
      <c r="L188" s="4">
        <v>0</v>
      </c>
      <c r="M188" s="4">
        <v>5242</v>
      </c>
      <c r="N188" s="6">
        <v>833764</v>
      </c>
      <c r="O188" s="6">
        <v>403862</v>
      </c>
      <c r="P188" s="4">
        <v>18206</v>
      </c>
      <c r="Q188" s="4">
        <v>0</v>
      </c>
      <c r="S188" s="4">
        <v>20104</v>
      </c>
      <c r="T188" s="4"/>
      <c r="U188" s="4">
        <v>0</v>
      </c>
      <c r="V188" s="4">
        <v>5425</v>
      </c>
      <c r="W188" s="4">
        <v>7317</v>
      </c>
      <c r="X188" s="4">
        <v>0</v>
      </c>
      <c r="Y188" s="4">
        <v>10398</v>
      </c>
      <c r="Z188" s="4">
        <f t="shared" si="6"/>
        <v>1299076</v>
      </c>
      <c r="AA188" s="4">
        <f t="shared" si="7"/>
        <v>4265440</v>
      </c>
    </row>
    <row r="189" spans="1:27" ht="12.75">
      <c r="A189" s="5">
        <v>188</v>
      </c>
      <c r="B189" s="2">
        <v>188</v>
      </c>
      <c r="C189" s="3" t="s">
        <v>207</v>
      </c>
      <c r="D189" s="6">
        <v>46651</v>
      </c>
      <c r="E189" s="4">
        <v>113</v>
      </c>
      <c r="F189" s="4"/>
      <c r="G189" s="4">
        <f t="shared" si="8"/>
        <v>113</v>
      </c>
      <c r="H189" s="4">
        <v>0</v>
      </c>
      <c r="I189" s="4"/>
      <c r="J189" s="4">
        <v>0</v>
      </c>
      <c r="K189" s="6"/>
      <c r="L189" s="4">
        <v>0</v>
      </c>
      <c r="M189" s="4">
        <v>0</v>
      </c>
      <c r="N189" s="6">
        <v>352051</v>
      </c>
      <c r="O189" s="6"/>
      <c r="P189" s="4">
        <v>7058</v>
      </c>
      <c r="Q189" s="4">
        <v>0</v>
      </c>
      <c r="S189" s="4">
        <v>8334</v>
      </c>
      <c r="T189" s="4"/>
      <c r="U189" s="4">
        <v>0</v>
      </c>
      <c r="V189" s="4">
        <v>2875</v>
      </c>
      <c r="W189" s="4">
        <v>9272</v>
      </c>
      <c r="X189" s="4">
        <v>1564</v>
      </c>
      <c r="Y189" s="4">
        <v>3558</v>
      </c>
      <c r="Z189" s="4">
        <f t="shared" si="6"/>
        <v>384712</v>
      </c>
      <c r="AA189" s="4">
        <f t="shared" si="7"/>
        <v>431476</v>
      </c>
    </row>
    <row r="190" spans="1:27" ht="12.75">
      <c r="A190" s="5">
        <v>189</v>
      </c>
      <c r="B190" s="2">
        <v>189</v>
      </c>
      <c r="C190" s="3" t="s">
        <v>208</v>
      </c>
      <c r="D190" s="6">
        <v>3834208</v>
      </c>
      <c r="E190" s="4">
        <v>99134</v>
      </c>
      <c r="F190" s="4"/>
      <c r="G190" s="4">
        <f t="shared" si="8"/>
        <v>99134</v>
      </c>
      <c r="H190" s="4">
        <v>207199</v>
      </c>
      <c r="I190" s="4"/>
      <c r="J190" s="4">
        <v>0</v>
      </c>
      <c r="K190" s="6"/>
      <c r="L190" s="4">
        <v>0</v>
      </c>
      <c r="M190" s="4">
        <v>15180</v>
      </c>
      <c r="N190" s="6">
        <v>2450433</v>
      </c>
      <c r="O190" s="6">
        <v>1566851</v>
      </c>
      <c r="P190" s="4">
        <v>34381</v>
      </c>
      <c r="Q190" s="4">
        <v>0</v>
      </c>
      <c r="S190" s="4">
        <v>245729</v>
      </c>
      <c r="T190" s="4"/>
      <c r="U190" s="4">
        <v>0</v>
      </c>
      <c r="V190" s="4">
        <v>70729</v>
      </c>
      <c r="W190" s="4">
        <v>41950</v>
      </c>
      <c r="X190" s="4">
        <v>0</v>
      </c>
      <c r="Y190" s="4">
        <v>30741</v>
      </c>
      <c r="Z190" s="4">
        <f t="shared" si="6"/>
        <v>4440814</v>
      </c>
      <c r="AA190" s="4">
        <f t="shared" si="7"/>
        <v>8596535</v>
      </c>
    </row>
    <row r="191" spans="1:27" ht="12.75">
      <c r="A191" s="5">
        <v>190</v>
      </c>
      <c r="B191" s="2">
        <v>190</v>
      </c>
      <c r="C191" s="3" t="s">
        <v>209</v>
      </c>
      <c r="D191" s="6">
        <v>34278</v>
      </c>
      <c r="E191" s="4">
        <v>8310</v>
      </c>
      <c r="F191" s="4"/>
      <c r="G191" s="4">
        <f t="shared" si="8"/>
        <v>8310</v>
      </c>
      <c r="H191" s="4">
        <v>0</v>
      </c>
      <c r="I191" s="4"/>
      <c r="J191" s="4">
        <v>0</v>
      </c>
      <c r="K191" s="6"/>
      <c r="L191" s="4">
        <v>0</v>
      </c>
      <c r="M191" s="4">
        <v>0</v>
      </c>
      <c r="N191" s="6">
        <v>7502</v>
      </c>
      <c r="O191" s="6">
        <v>17526</v>
      </c>
      <c r="P191" s="4">
        <v>3002</v>
      </c>
      <c r="Q191" s="4">
        <v>0</v>
      </c>
      <c r="S191" s="4"/>
      <c r="T191" s="4"/>
      <c r="U191" s="4">
        <v>0</v>
      </c>
      <c r="V191" s="4">
        <v>0</v>
      </c>
      <c r="W191" s="4">
        <v>0</v>
      </c>
      <c r="X191" s="4">
        <v>3836</v>
      </c>
      <c r="Y191" s="4">
        <v>1749</v>
      </c>
      <c r="Z191" s="4">
        <f t="shared" si="6"/>
        <v>33615</v>
      </c>
      <c r="AA191" s="4">
        <f t="shared" si="7"/>
        <v>76203</v>
      </c>
    </row>
    <row r="192" spans="1:27" ht="12.75">
      <c r="A192" s="5">
        <v>191</v>
      </c>
      <c r="B192" s="2">
        <v>191</v>
      </c>
      <c r="C192" s="3" t="s">
        <v>210</v>
      </c>
      <c r="D192" s="6">
        <v>5312612</v>
      </c>
      <c r="E192" s="4">
        <v>134137</v>
      </c>
      <c r="F192" s="4"/>
      <c r="G192" s="4">
        <f t="shared" si="8"/>
        <v>134137</v>
      </c>
      <c r="H192" s="4">
        <v>948203</v>
      </c>
      <c r="I192" s="4"/>
      <c r="J192" s="4">
        <v>0</v>
      </c>
      <c r="K192" s="6"/>
      <c r="L192" s="4">
        <v>0</v>
      </c>
      <c r="M192" s="4">
        <v>7660</v>
      </c>
      <c r="N192" s="6">
        <v>1268544</v>
      </c>
      <c r="O192" s="6"/>
      <c r="P192" s="4">
        <v>32103</v>
      </c>
      <c r="Q192" s="4">
        <v>0</v>
      </c>
      <c r="S192" s="4">
        <v>18374</v>
      </c>
      <c r="T192" s="4"/>
      <c r="U192" s="4">
        <v>20343</v>
      </c>
      <c r="V192" s="4">
        <v>4413</v>
      </c>
      <c r="W192" s="4">
        <v>15609</v>
      </c>
      <c r="X192" s="4">
        <v>32300</v>
      </c>
      <c r="Y192" s="4">
        <v>12047</v>
      </c>
      <c r="Z192" s="4">
        <f t="shared" si="6"/>
        <v>1403733</v>
      </c>
      <c r="AA192" s="4">
        <f t="shared" si="7"/>
        <v>7806345</v>
      </c>
    </row>
    <row r="193" spans="1:27" ht="12.75">
      <c r="A193" s="5">
        <v>192</v>
      </c>
      <c r="B193" s="2">
        <v>192</v>
      </c>
      <c r="C193" s="3" t="s">
        <v>211</v>
      </c>
      <c r="D193" s="6"/>
      <c r="E193" s="4"/>
      <c r="F193" s="4"/>
      <c r="G193" s="4">
        <f t="shared" si="8"/>
        <v>0</v>
      </c>
      <c r="H193" s="4">
        <v>0</v>
      </c>
      <c r="I193" s="4"/>
      <c r="J193" s="4">
        <v>0</v>
      </c>
      <c r="K193" s="6"/>
      <c r="L193" s="4">
        <v>0</v>
      </c>
      <c r="M193" s="4">
        <v>0</v>
      </c>
      <c r="N193" s="6">
        <v>1235980</v>
      </c>
      <c r="O193" s="6"/>
      <c r="P193" s="4">
        <v>32938</v>
      </c>
      <c r="Q193" s="4">
        <v>0</v>
      </c>
      <c r="S193" s="4">
        <v>34502</v>
      </c>
      <c r="T193" s="4"/>
      <c r="U193" s="4">
        <v>72943</v>
      </c>
      <c r="V193" s="4">
        <v>8987</v>
      </c>
      <c r="W193" s="4">
        <v>13170</v>
      </c>
      <c r="X193" s="4">
        <v>47509</v>
      </c>
      <c r="Y193" s="4">
        <v>12188</v>
      </c>
      <c r="Z193" s="4">
        <f t="shared" si="6"/>
        <v>1458217</v>
      </c>
      <c r="AA193" s="4">
        <f t="shared" si="7"/>
        <v>1458217</v>
      </c>
    </row>
    <row r="194" spans="1:27" ht="12.75">
      <c r="A194" s="5">
        <v>193</v>
      </c>
      <c r="B194" s="2">
        <v>193</v>
      </c>
      <c r="C194" s="3" t="s">
        <v>212</v>
      </c>
      <c r="D194" s="6"/>
      <c r="E194" s="4"/>
      <c r="F194" s="4"/>
      <c r="G194" s="4">
        <f t="shared" si="8"/>
        <v>0</v>
      </c>
      <c r="H194" s="4">
        <v>0</v>
      </c>
      <c r="I194" s="4"/>
      <c r="J194" s="4">
        <v>0</v>
      </c>
      <c r="K194" s="6"/>
      <c r="L194" s="4">
        <v>0</v>
      </c>
      <c r="M194" s="4">
        <v>0</v>
      </c>
      <c r="N194" s="6">
        <v>36690</v>
      </c>
      <c r="O194" s="6">
        <v>15777</v>
      </c>
      <c r="P194" s="4">
        <v>8188</v>
      </c>
      <c r="Q194" s="4">
        <v>0</v>
      </c>
      <c r="S194" s="4"/>
      <c r="T194" s="4"/>
      <c r="U194" s="4">
        <v>0</v>
      </c>
      <c r="V194" s="4">
        <v>238</v>
      </c>
      <c r="W194" s="4">
        <v>1463</v>
      </c>
      <c r="X194" s="4">
        <v>40390</v>
      </c>
      <c r="Y194" s="4">
        <v>1872</v>
      </c>
      <c r="Z194" s="4">
        <f aca="true" t="shared" si="9" ref="Z194:Z257">SUM(U194:Y194)+SUM(N194:S194)</f>
        <v>104618</v>
      </c>
      <c r="AA194" s="4">
        <f aca="true" t="shared" si="10" ref="AA194:AA257">SUM(D194:Y194)-G194</f>
        <v>104618</v>
      </c>
    </row>
    <row r="195" spans="1:27" ht="12.75">
      <c r="A195" s="5">
        <v>194</v>
      </c>
      <c r="B195" s="2">
        <v>194</v>
      </c>
      <c r="C195" s="3" t="s">
        <v>213</v>
      </c>
      <c r="D195" s="6"/>
      <c r="E195" s="4"/>
      <c r="F195" s="4"/>
      <c r="G195" s="4">
        <f aca="true" t="shared" si="11" ref="G195:G258">E195+F195</f>
        <v>0</v>
      </c>
      <c r="H195" s="4">
        <v>0</v>
      </c>
      <c r="I195" s="4"/>
      <c r="J195" s="4">
        <v>0</v>
      </c>
      <c r="K195" s="6"/>
      <c r="L195" s="4">
        <v>0</v>
      </c>
      <c r="M195" s="4">
        <v>0</v>
      </c>
      <c r="N195" s="6">
        <v>84516</v>
      </c>
      <c r="O195" s="6"/>
      <c r="P195" s="4">
        <v>6366</v>
      </c>
      <c r="Q195" s="4">
        <v>0</v>
      </c>
      <c r="S195" s="4"/>
      <c r="T195" s="4"/>
      <c r="U195" s="4">
        <v>0</v>
      </c>
      <c r="V195" s="4">
        <v>625</v>
      </c>
      <c r="W195" s="4">
        <v>1951</v>
      </c>
      <c r="X195" s="4">
        <v>3005</v>
      </c>
      <c r="Y195" s="4">
        <v>2172</v>
      </c>
      <c r="Z195" s="4">
        <f t="shared" si="9"/>
        <v>98635</v>
      </c>
      <c r="AA195" s="4">
        <f t="shared" si="10"/>
        <v>98635</v>
      </c>
    </row>
    <row r="196" spans="1:27" ht="12.75">
      <c r="A196" s="5">
        <v>195</v>
      </c>
      <c r="B196" s="2">
        <v>195</v>
      </c>
      <c r="C196" s="3" t="s">
        <v>540</v>
      </c>
      <c r="D196" s="6">
        <v>11633</v>
      </c>
      <c r="E196" s="4">
        <v>0</v>
      </c>
      <c r="F196" s="4"/>
      <c r="G196" s="4">
        <f t="shared" si="11"/>
        <v>0</v>
      </c>
      <c r="H196" s="4">
        <v>0</v>
      </c>
      <c r="I196" s="4"/>
      <c r="J196" s="4">
        <v>0</v>
      </c>
      <c r="K196" s="6"/>
      <c r="L196" s="4">
        <v>0</v>
      </c>
      <c r="M196" s="4">
        <v>0</v>
      </c>
      <c r="N196" s="6">
        <v>3314</v>
      </c>
      <c r="O196" s="6">
        <v>41886</v>
      </c>
      <c r="P196" s="4">
        <v>2708</v>
      </c>
      <c r="Q196" s="4">
        <v>0</v>
      </c>
      <c r="S196" s="4"/>
      <c r="T196" s="4"/>
      <c r="U196" s="4">
        <v>0</v>
      </c>
      <c r="V196" s="4">
        <v>75</v>
      </c>
      <c r="W196" s="4">
        <v>0</v>
      </c>
      <c r="X196" s="4">
        <v>53133</v>
      </c>
      <c r="Y196" s="4">
        <v>1743</v>
      </c>
      <c r="Z196" s="4">
        <f t="shared" si="9"/>
        <v>102859</v>
      </c>
      <c r="AA196" s="4">
        <f t="shared" si="10"/>
        <v>114492</v>
      </c>
    </row>
    <row r="197" spans="1:27" ht="12.75">
      <c r="A197" s="5">
        <v>196</v>
      </c>
      <c r="B197" s="2">
        <v>196</v>
      </c>
      <c r="C197" s="3" t="s">
        <v>214</v>
      </c>
      <c r="D197" s="6">
        <v>455800</v>
      </c>
      <c r="E197" s="4">
        <v>42273</v>
      </c>
      <c r="F197" s="4"/>
      <c r="G197" s="4">
        <f t="shared" si="11"/>
        <v>42273</v>
      </c>
      <c r="H197" s="4">
        <v>0</v>
      </c>
      <c r="I197" s="4"/>
      <c r="J197" s="4">
        <v>0</v>
      </c>
      <c r="K197" s="6"/>
      <c r="L197" s="4">
        <v>0</v>
      </c>
      <c r="M197" s="4">
        <v>0</v>
      </c>
      <c r="N197" s="6">
        <v>312234</v>
      </c>
      <c r="O197" s="6">
        <v>157791</v>
      </c>
      <c r="P197" s="4">
        <v>4489</v>
      </c>
      <c r="Q197" s="4">
        <v>0</v>
      </c>
      <c r="S197" s="4"/>
      <c r="T197" s="4"/>
      <c r="U197" s="4">
        <v>0</v>
      </c>
      <c r="V197" s="4">
        <v>7558</v>
      </c>
      <c r="W197" s="4">
        <v>12683</v>
      </c>
      <c r="X197" s="4">
        <v>238</v>
      </c>
      <c r="Y197" s="4">
        <v>4161</v>
      </c>
      <c r="Z197" s="4">
        <f t="shared" si="9"/>
        <v>499154</v>
      </c>
      <c r="AA197" s="4">
        <f t="shared" si="10"/>
        <v>997227</v>
      </c>
    </row>
    <row r="198" spans="1:27" ht="12.75">
      <c r="A198" s="5">
        <v>197</v>
      </c>
      <c r="B198" s="2">
        <v>197</v>
      </c>
      <c r="C198" s="3" t="s">
        <v>215</v>
      </c>
      <c r="D198" s="6">
        <v>969022</v>
      </c>
      <c r="E198" s="4">
        <v>60276</v>
      </c>
      <c r="F198" s="4"/>
      <c r="G198" s="4">
        <f t="shared" si="11"/>
        <v>60276</v>
      </c>
      <c r="H198" s="4">
        <v>0</v>
      </c>
      <c r="I198" s="4"/>
      <c r="J198" s="4">
        <v>0</v>
      </c>
      <c r="K198" s="6"/>
      <c r="L198" s="4">
        <v>0</v>
      </c>
      <c r="M198" s="4">
        <v>5808</v>
      </c>
      <c r="N198" s="6">
        <v>78275</v>
      </c>
      <c r="O198" s="6"/>
      <c r="P198" s="4">
        <v>0</v>
      </c>
      <c r="Q198" s="4">
        <v>0</v>
      </c>
      <c r="S198" s="4">
        <v>94873</v>
      </c>
      <c r="T198" s="4"/>
      <c r="U198" s="4">
        <v>0</v>
      </c>
      <c r="V198" s="4">
        <v>3488</v>
      </c>
      <c r="W198" s="4">
        <v>1943</v>
      </c>
      <c r="X198" s="4">
        <v>97699</v>
      </c>
      <c r="Y198" s="4">
        <v>8963</v>
      </c>
      <c r="Z198" s="4">
        <f t="shared" si="9"/>
        <v>285241</v>
      </c>
      <c r="AA198" s="4">
        <f t="shared" si="10"/>
        <v>1320347</v>
      </c>
    </row>
    <row r="199" spans="1:27" ht="12.75">
      <c r="A199" s="5">
        <v>198</v>
      </c>
      <c r="B199" s="2">
        <v>198</v>
      </c>
      <c r="C199" s="3" t="s">
        <v>216</v>
      </c>
      <c r="D199" s="6">
        <v>4931682</v>
      </c>
      <c r="E199" s="4">
        <v>175168</v>
      </c>
      <c r="F199" s="4"/>
      <c r="G199" s="4">
        <f t="shared" si="11"/>
        <v>175168</v>
      </c>
      <c r="H199" s="4">
        <v>1475035</v>
      </c>
      <c r="I199" s="4"/>
      <c r="J199" s="4">
        <v>0</v>
      </c>
      <c r="K199" s="6"/>
      <c r="L199" s="4">
        <v>261164</v>
      </c>
      <c r="M199" s="4">
        <v>16086</v>
      </c>
      <c r="N199" s="6">
        <v>2435049</v>
      </c>
      <c r="O199" s="6">
        <v>2444348</v>
      </c>
      <c r="P199" s="4">
        <v>50241</v>
      </c>
      <c r="Q199" s="4">
        <v>0</v>
      </c>
      <c r="S199" s="4">
        <v>167389</v>
      </c>
      <c r="T199" s="4"/>
      <c r="U199" s="4">
        <v>15714</v>
      </c>
      <c r="V199" s="4">
        <v>42980</v>
      </c>
      <c r="W199" s="4">
        <v>40487</v>
      </c>
      <c r="X199" s="4">
        <v>100227</v>
      </c>
      <c r="Y199" s="4">
        <v>42989</v>
      </c>
      <c r="Z199" s="4">
        <f t="shared" si="9"/>
        <v>5339424</v>
      </c>
      <c r="AA199" s="4">
        <f t="shared" si="10"/>
        <v>12198559</v>
      </c>
    </row>
    <row r="200" spans="1:27" ht="12.75">
      <c r="A200" s="5">
        <v>199</v>
      </c>
      <c r="B200" s="2">
        <v>199</v>
      </c>
      <c r="C200" s="3" t="s">
        <v>217</v>
      </c>
      <c r="D200" s="6">
        <v>4504997</v>
      </c>
      <c r="E200" s="4">
        <v>140339</v>
      </c>
      <c r="F200" s="4"/>
      <c r="G200" s="4">
        <f t="shared" si="11"/>
        <v>140339</v>
      </c>
      <c r="H200" s="4">
        <v>1022769</v>
      </c>
      <c r="I200" s="4"/>
      <c r="J200" s="4">
        <v>0</v>
      </c>
      <c r="K200" s="6"/>
      <c r="L200" s="4">
        <v>632787</v>
      </c>
      <c r="M200" s="4">
        <v>22309</v>
      </c>
      <c r="N200" s="6">
        <v>1669029</v>
      </c>
      <c r="O200" s="6">
        <v>259216</v>
      </c>
      <c r="P200" s="4">
        <v>23988</v>
      </c>
      <c r="Q200" s="4">
        <v>0</v>
      </c>
      <c r="S200" s="4">
        <v>106194</v>
      </c>
      <c r="T200" s="4"/>
      <c r="U200" s="4">
        <v>251</v>
      </c>
      <c r="V200" s="4">
        <v>48501</v>
      </c>
      <c r="W200" s="4">
        <v>17073</v>
      </c>
      <c r="X200" s="4">
        <v>0</v>
      </c>
      <c r="Y200" s="4">
        <v>33623</v>
      </c>
      <c r="Z200" s="4">
        <f t="shared" si="9"/>
        <v>2157875</v>
      </c>
      <c r="AA200" s="4">
        <f t="shared" si="10"/>
        <v>8481076</v>
      </c>
    </row>
    <row r="201" spans="1:27" ht="12.75">
      <c r="A201" s="5">
        <v>200</v>
      </c>
      <c r="B201" s="2">
        <v>200</v>
      </c>
      <c r="C201" s="3" t="s">
        <v>218</v>
      </c>
      <c r="D201" s="6">
        <v>48420</v>
      </c>
      <c r="E201" s="4"/>
      <c r="F201" s="4"/>
      <c r="G201" s="4">
        <f t="shared" si="11"/>
        <v>0</v>
      </c>
      <c r="H201" s="4">
        <v>0</v>
      </c>
      <c r="I201" s="4"/>
      <c r="J201" s="4">
        <v>0</v>
      </c>
      <c r="K201" s="6"/>
      <c r="L201" s="4">
        <v>0</v>
      </c>
      <c r="M201" s="4">
        <v>0</v>
      </c>
      <c r="N201" s="6">
        <v>9445</v>
      </c>
      <c r="O201" s="6">
        <v>9203</v>
      </c>
      <c r="P201" s="4">
        <v>1555</v>
      </c>
      <c r="Q201" s="4">
        <v>0</v>
      </c>
      <c r="S201" s="4"/>
      <c r="T201" s="4"/>
      <c r="U201" s="4">
        <v>0</v>
      </c>
      <c r="V201" s="4">
        <v>150</v>
      </c>
      <c r="W201" s="4">
        <v>0</v>
      </c>
      <c r="X201" s="4">
        <v>11528</v>
      </c>
      <c r="Y201" s="4">
        <v>0</v>
      </c>
      <c r="Z201" s="4">
        <f t="shared" si="9"/>
        <v>31881</v>
      </c>
      <c r="AA201" s="4">
        <f t="shared" si="10"/>
        <v>80301</v>
      </c>
    </row>
    <row r="202" spans="1:27" ht="12.75">
      <c r="A202" s="5">
        <v>201</v>
      </c>
      <c r="B202" s="2">
        <v>201</v>
      </c>
      <c r="C202" s="3" t="s">
        <v>219</v>
      </c>
      <c r="D202" s="6">
        <v>94721196</v>
      </c>
      <c r="E202" s="4">
        <v>895625</v>
      </c>
      <c r="F202" s="4"/>
      <c r="G202" s="4">
        <f t="shared" si="11"/>
        <v>895625</v>
      </c>
      <c r="H202" s="4">
        <v>2398548</v>
      </c>
      <c r="I202" s="4"/>
      <c r="J202" s="4">
        <v>0</v>
      </c>
      <c r="K202" s="6">
        <v>826693</v>
      </c>
      <c r="L202" s="4">
        <v>0</v>
      </c>
      <c r="M202" s="4">
        <v>98833</v>
      </c>
      <c r="N202" s="6">
        <v>23850333</v>
      </c>
      <c r="O202" s="6">
        <v>901313</v>
      </c>
      <c r="P202" s="4">
        <v>198903</v>
      </c>
      <c r="Q202" s="4">
        <v>0</v>
      </c>
      <c r="R202" s="4">
        <v>174250</v>
      </c>
      <c r="S202" s="4">
        <v>466921</v>
      </c>
      <c r="T202" s="4"/>
      <c r="U202" s="4">
        <v>433424</v>
      </c>
      <c r="V202" s="4">
        <v>144910</v>
      </c>
      <c r="W202" s="4">
        <v>423893</v>
      </c>
      <c r="X202" s="4">
        <v>11514</v>
      </c>
      <c r="Y202" s="4">
        <v>184805</v>
      </c>
      <c r="Z202" s="4">
        <f t="shared" si="9"/>
        <v>26790266</v>
      </c>
      <c r="AA202" s="4">
        <f t="shared" si="10"/>
        <v>125731161</v>
      </c>
    </row>
    <row r="203" spans="1:27" ht="12.75">
      <c r="A203" s="5">
        <v>202</v>
      </c>
      <c r="B203" s="2">
        <v>202</v>
      </c>
      <c r="C203" s="3" t="s">
        <v>220</v>
      </c>
      <c r="D203" s="6"/>
      <c r="E203" s="4"/>
      <c r="F203" s="4"/>
      <c r="G203" s="4">
        <f t="shared" si="11"/>
        <v>0</v>
      </c>
      <c r="H203" s="4">
        <v>0</v>
      </c>
      <c r="I203" s="4"/>
      <c r="J203" s="4">
        <v>0</v>
      </c>
      <c r="K203" s="6"/>
      <c r="L203" s="4">
        <v>0</v>
      </c>
      <c r="M203" s="4">
        <v>0</v>
      </c>
      <c r="N203" s="6">
        <v>113779</v>
      </c>
      <c r="O203" s="6"/>
      <c r="P203" s="4">
        <v>9732</v>
      </c>
      <c r="Q203" s="4">
        <v>0</v>
      </c>
      <c r="S203" s="4"/>
      <c r="T203" s="4"/>
      <c r="U203" s="4">
        <v>0</v>
      </c>
      <c r="V203" s="4">
        <v>1075</v>
      </c>
      <c r="W203" s="4">
        <v>976</v>
      </c>
      <c r="X203" s="4">
        <v>30705</v>
      </c>
      <c r="Y203" s="4">
        <v>2490</v>
      </c>
      <c r="Z203" s="4">
        <f t="shared" si="9"/>
        <v>158757</v>
      </c>
      <c r="AA203" s="4">
        <f t="shared" si="10"/>
        <v>158757</v>
      </c>
    </row>
    <row r="204" spans="1:27" ht="12.75">
      <c r="A204" s="5">
        <v>205</v>
      </c>
      <c r="B204" s="2">
        <v>203</v>
      </c>
      <c r="C204" s="3" t="s">
        <v>221</v>
      </c>
      <c r="D204" s="6"/>
      <c r="E204" s="4"/>
      <c r="F204" s="4"/>
      <c r="G204" s="4">
        <f t="shared" si="11"/>
        <v>0</v>
      </c>
      <c r="H204" s="4">
        <v>0</v>
      </c>
      <c r="I204" s="4"/>
      <c r="J204" s="4">
        <v>0</v>
      </c>
      <c r="K204" s="6"/>
      <c r="L204" s="4">
        <v>0</v>
      </c>
      <c r="M204" s="4">
        <v>0</v>
      </c>
      <c r="N204" s="6">
        <v>56734</v>
      </c>
      <c r="O204" s="6"/>
      <c r="P204" s="4">
        <v>14580</v>
      </c>
      <c r="Q204" s="4">
        <v>0</v>
      </c>
      <c r="S204" s="4"/>
      <c r="T204" s="4"/>
      <c r="U204" s="4">
        <v>0</v>
      </c>
      <c r="V204" s="4">
        <v>675</v>
      </c>
      <c r="W204" s="4">
        <v>7334</v>
      </c>
      <c r="X204" s="4">
        <v>24624</v>
      </c>
      <c r="Y204" s="4">
        <v>2738</v>
      </c>
      <c r="Z204" s="4">
        <f t="shared" si="9"/>
        <v>106685</v>
      </c>
      <c r="AA204" s="4">
        <f t="shared" si="10"/>
        <v>106685</v>
      </c>
    </row>
    <row r="205" spans="1:27" ht="12.75">
      <c r="A205" s="5">
        <v>206</v>
      </c>
      <c r="B205" s="2">
        <v>204</v>
      </c>
      <c r="C205" s="3" t="s">
        <v>222</v>
      </c>
      <c r="D205" s="6"/>
      <c r="E205" s="4"/>
      <c r="F205" s="4">
        <v>59432</v>
      </c>
      <c r="G205" s="4">
        <f t="shared" si="11"/>
        <v>59432</v>
      </c>
      <c r="H205" s="4">
        <v>0</v>
      </c>
      <c r="I205" s="4"/>
      <c r="J205" s="4">
        <v>0</v>
      </c>
      <c r="K205" s="6"/>
      <c r="L205" s="4">
        <v>0</v>
      </c>
      <c r="M205" s="4">
        <v>0</v>
      </c>
      <c r="N205" s="6">
        <v>92984</v>
      </c>
      <c r="O205" s="6"/>
      <c r="P205" s="4">
        <v>8212</v>
      </c>
      <c r="Q205" s="4">
        <v>0</v>
      </c>
      <c r="S205" s="4"/>
      <c r="T205" s="4"/>
      <c r="U205" s="4">
        <v>0</v>
      </c>
      <c r="V205" s="4">
        <v>325</v>
      </c>
      <c r="W205" s="4">
        <v>0</v>
      </c>
      <c r="X205" s="4">
        <v>4052</v>
      </c>
      <c r="Y205" s="4">
        <v>2339</v>
      </c>
      <c r="Z205" s="4">
        <f t="shared" si="9"/>
        <v>107912</v>
      </c>
      <c r="AA205" s="4">
        <f t="shared" si="10"/>
        <v>167344</v>
      </c>
    </row>
    <row r="206" spans="1:27" ht="12.75">
      <c r="A206" s="5">
        <v>203</v>
      </c>
      <c r="B206" s="2">
        <v>205</v>
      </c>
      <c r="C206" s="3" t="s">
        <v>223</v>
      </c>
      <c r="D206" s="6"/>
      <c r="E206" s="4">
        <v>1399</v>
      </c>
      <c r="F206" s="4"/>
      <c r="G206" s="4">
        <f t="shared" si="11"/>
        <v>1399</v>
      </c>
      <c r="H206" s="4">
        <v>871953</v>
      </c>
      <c r="I206" s="4"/>
      <c r="J206" s="4">
        <v>0</v>
      </c>
      <c r="K206" s="6"/>
      <c r="L206" s="4">
        <v>0</v>
      </c>
      <c r="M206" s="4">
        <v>0</v>
      </c>
      <c r="N206" s="6">
        <v>467196</v>
      </c>
      <c r="O206" s="6"/>
      <c r="P206" s="4">
        <v>15972</v>
      </c>
      <c r="Q206" s="4">
        <v>0</v>
      </c>
      <c r="S206" s="4">
        <v>16144</v>
      </c>
      <c r="T206" s="4"/>
      <c r="U206" s="4">
        <v>0</v>
      </c>
      <c r="V206" s="4">
        <v>6463</v>
      </c>
      <c r="W206" s="4">
        <v>12195</v>
      </c>
      <c r="X206" s="4">
        <v>88815</v>
      </c>
      <c r="Y206" s="4">
        <v>7671</v>
      </c>
      <c r="Z206" s="4">
        <f t="shared" si="9"/>
        <v>614456</v>
      </c>
      <c r="AA206" s="4">
        <f t="shared" si="10"/>
        <v>1487808</v>
      </c>
    </row>
    <row r="207" spans="1:27" ht="12.75">
      <c r="A207" s="5">
        <v>204</v>
      </c>
      <c r="B207" s="2">
        <v>206</v>
      </c>
      <c r="C207" s="3" t="s">
        <v>224</v>
      </c>
      <c r="D207" s="6">
        <v>3492275</v>
      </c>
      <c r="E207" s="4">
        <v>101194</v>
      </c>
      <c r="F207" s="4"/>
      <c r="G207" s="4">
        <f t="shared" si="11"/>
        <v>101194</v>
      </c>
      <c r="H207" s="4">
        <v>0</v>
      </c>
      <c r="I207" s="4"/>
      <c r="J207" s="4">
        <v>0</v>
      </c>
      <c r="K207" s="6"/>
      <c r="L207" s="4">
        <v>0</v>
      </c>
      <c r="M207" s="4">
        <v>9177</v>
      </c>
      <c r="N207" s="6">
        <v>1600739</v>
      </c>
      <c r="O207" s="6">
        <v>1736621</v>
      </c>
      <c r="P207" s="4">
        <v>25370</v>
      </c>
      <c r="Q207" s="4">
        <v>0</v>
      </c>
      <c r="S207" s="4">
        <v>111382</v>
      </c>
      <c r="T207" s="4"/>
      <c r="U207" s="4">
        <v>9287</v>
      </c>
      <c r="V207" s="4">
        <v>18506</v>
      </c>
      <c r="W207" s="4">
        <v>31219</v>
      </c>
      <c r="X207" s="4">
        <v>98711</v>
      </c>
      <c r="Y207" s="4">
        <v>23136</v>
      </c>
      <c r="Z207" s="4">
        <f t="shared" si="9"/>
        <v>3654971</v>
      </c>
      <c r="AA207" s="4">
        <f t="shared" si="10"/>
        <v>7257617</v>
      </c>
    </row>
    <row r="208" spans="1:27" ht="12.75">
      <c r="A208" s="5">
        <v>207</v>
      </c>
      <c r="B208" s="2">
        <v>207</v>
      </c>
      <c r="C208" s="3" t="s">
        <v>225</v>
      </c>
      <c r="D208" s="6">
        <v>11394437</v>
      </c>
      <c r="E208" s="4">
        <v>639745</v>
      </c>
      <c r="F208" s="4"/>
      <c r="G208" s="4">
        <f t="shared" si="11"/>
        <v>639745</v>
      </c>
      <c r="H208" s="4">
        <v>1793341</v>
      </c>
      <c r="I208" s="4"/>
      <c r="J208" s="4">
        <v>0</v>
      </c>
      <c r="K208" s="6"/>
      <c r="L208" s="4">
        <v>2003439</v>
      </c>
      <c r="M208" s="4">
        <v>41579</v>
      </c>
      <c r="N208" s="6">
        <v>5209880</v>
      </c>
      <c r="O208" s="6">
        <v>1732789</v>
      </c>
      <c r="P208" s="4">
        <v>31885</v>
      </c>
      <c r="Q208" s="4">
        <v>0</v>
      </c>
      <c r="S208" s="4">
        <v>506398</v>
      </c>
      <c r="T208" s="4"/>
      <c r="U208" s="4">
        <v>11161</v>
      </c>
      <c r="V208" s="4">
        <v>119270</v>
      </c>
      <c r="W208" s="4">
        <v>54145</v>
      </c>
      <c r="X208" s="4">
        <v>0</v>
      </c>
      <c r="Y208" s="4">
        <v>132818</v>
      </c>
      <c r="Z208" s="4">
        <f t="shared" si="9"/>
        <v>7798346</v>
      </c>
      <c r="AA208" s="4">
        <f t="shared" si="10"/>
        <v>23670887</v>
      </c>
    </row>
    <row r="209" spans="1:27" ht="12.75">
      <c r="A209" s="5">
        <v>208</v>
      </c>
      <c r="B209" s="2">
        <v>208</v>
      </c>
      <c r="C209" s="3" t="s">
        <v>226</v>
      </c>
      <c r="D209" s="6">
        <v>3028920</v>
      </c>
      <c r="E209" s="4">
        <v>79099</v>
      </c>
      <c r="F209" s="4"/>
      <c r="G209" s="4">
        <f t="shared" si="11"/>
        <v>79099</v>
      </c>
      <c r="H209" s="4">
        <v>561475</v>
      </c>
      <c r="I209" s="4"/>
      <c r="J209" s="4">
        <v>0</v>
      </c>
      <c r="K209" s="6"/>
      <c r="L209" s="4">
        <v>0</v>
      </c>
      <c r="M209" s="4">
        <v>5412</v>
      </c>
      <c r="N209" s="6">
        <v>991299</v>
      </c>
      <c r="O209" s="6"/>
      <c r="P209" s="4">
        <v>18466</v>
      </c>
      <c r="Q209" s="4">
        <v>0</v>
      </c>
      <c r="S209" s="4">
        <v>33024</v>
      </c>
      <c r="T209" s="4"/>
      <c r="U209" s="4">
        <v>0</v>
      </c>
      <c r="V209" s="4">
        <v>14942</v>
      </c>
      <c r="W209" s="4">
        <v>1951</v>
      </c>
      <c r="X209" s="4">
        <v>131866</v>
      </c>
      <c r="Y209" s="4">
        <v>14593</v>
      </c>
      <c r="Z209" s="4">
        <f t="shared" si="9"/>
        <v>1206141</v>
      </c>
      <c r="AA209" s="4">
        <f t="shared" si="10"/>
        <v>4881047</v>
      </c>
    </row>
    <row r="210" spans="1:27" ht="12.75">
      <c r="A210" s="5">
        <v>209</v>
      </c>
      <c r="B210" s="2">
        <v>209</v>
      </c>
      <c r="C210" s="3" t="s">
        <v>227</v>
      </c>
      <c r="D210" s="6">
        <v>13678354</v>
      </c>
      <c r="E210" s="4">
        <v>134384</v>
      </c>
      <c r="F210" s="4"/>
      <c r="G210" s="4">
        <f t="shared" si="11"/>
        <v>134384</v>
      </c>
      <c r="H210" s="4">
        <v>659939</v>
      </c>
      <c r="I210" s="4"/>
      <c r="J210" s="4">
        <v>0</v>
      </c>
      <c r="K210" s="6">
        <v>89562</v>
      </c>
      <c r="L210" s="4">
        <v>0</v>
      </c>
      <c r="M210" s="4">
        <v>14474</v>
      </c>
      <c r="N210" s="6">
        <v>4448636</v>
      </c>
      <c r="O210" s="6">
        <v>233872</v>
      </c>
      <c r="P210" s="4">
        <v>38167</v>
      </c>
      <c r="Q210" s="4">
        <v>0</v>
      </c>
      <c r="S210" s="4">
        <v>19263</v>
      </c>
      <c r="T210" s="4"/>
      <c r="U210" s="4">
        <v>18642</v>
      </c>
      <c r="V210" s="4">
        <v>16638</v>
      </c>
      <c r="W210" s="4">
        <v>66828</v>
      </c>
      <c r="X210" s="4">
        <v>23652</v>
      </c>
      <c r="Y210" s="4">
        <v>32971</v>
      </c>
      <c r="Z210" s="4">
        <f t="shared" si="9"/>
        <v>4898669</v>
      </c>
      <c r="AA210" s="4">
        <f t="shared" si="10"/>
        <v>19475382</v>
      </c>
    </row>
    <row r="211" spans="1:27" ht="12.75">
      <c r="A211" s="5">
        <v>211</v>
      </c>
      <c r="B211" s="2">
        <v>210</v>
      </c>
      <c r="C211" s="3" t="s">
        <v>228</v>
      </c>
      <c r="D211" s="6">
        <v>4687000</v>
      </c>
      <c r="E211" s="4">
        <v>238531</v>
      </c>
      <c r="F211" s="4"/>
      <c r="G211" s="4">
        <f t="shared" si="11"/>
        <v>238531</v>
      </c>
      <c r="H211" s="4">
        <v>2120119</v>
      </c>
      <c r="I211" s="4"/>
      <c r="J211" s="4">
        <v>0</v>
      </c>
      <c r="K211" s="6"/>
      <c r="L211" s="4">
        <v>0</v>
      </c>
      <c r="M211" s="4">
        <v>17842</v>
      </c>
      <c r="N211" s="6">
        <v>1924579</v>
      </c>
      <c r="O211" s="6">
        <v>151695</v>
      </c>
      <c r="P211" s="4">
        <v>32747</v>
      </c>
      <c r="Q211" s="4">
        <v>0</v>
      </c>
      <c r="S211" s="4">
        <v>110685</v>
      </c>
      <c r="T211" s="4"/>
      <c r="U211" s="4">
        <v>5250</v>
      </c>
      <c r="V211" s="4">
        <v>33801</v>
      </c>
      <c r="W211" s="4">
        <v>32194</v>
      </c>
      <c r="X211" s="4">
        <v>271791</v>
      </c>
      <c r="Y211" s="4">
        <v>32232</v>
      </c>
      <c r="Z211" s="4">
        <f t="shared" si="9"/>
        <v>2594974</v>
      </c>
      <c r="AA211" s="4">
        <f t="shared" si="10"/>
        <v>9658466</v>
      </c>
    </row>
    <row r="212" spans="1:27" ht="12.75">
      <c r="A212" s="5">
        <v>212</v>
      </c>
      <c r="B212" s="2">
        <v>211</v>
      </c>
      <c r="C212" s="3" t="s">
        <v>541</v>
      </c>
      <c r="D212" s="6">
        <v>15276094</v>
      </c>
      <c r="E212" s="4">
        <v>327909</v>
      </c>
      <c r="F212" s="4"/>
      <c r="G212" s="4">
        <f t="shared" si="11"/>
        <v>327909</v>
      </c>
      <c r="H212" s="4">
        <v>1701023</v>
      </c>
      <c r="I212" s="4"/>
      <c r="J212" s="4">
        <v>0</v>
      </c>
      <c r="K212" s="6"/>
      <c r="L212" s="4">
        <v>0</v>
      </c>
      <c r="M212" s="4">
        <v>19851</v>
      </c>
      <c r="N212" s="6">
        <v>2986525</v>
      </c>
      <c r="O212" s="6"/>
      <c r="P212" s="4">
        <v>54280</v>
      </c>
      <c r="Q212" s="4">
        <v>0</v>
      </c>
      <c r="S212" s="4"/>
      <c r="T212" s="4"/>
      <c r="U212" s="4">
        <v>34068</v>
      </c>
      <c r="V212" s="4">
        <v>17488</v>
      </c>
      <c r="W212" s="4">
        <v>22458</v>
      </c>
      <c r="X212" s="4">
        <v>0</v>
      </c>
      <c r="Y212" s="4">
        <v>33493</v>
      </c>
      <c r="Z212" s="4">
        <f t="shared" si="9"/>
        <v>3148312</v>
      </c>
      <c r="AA212" s="4">
        <f t="shared" si="10"/>
        <v>20473189</v>
      </c>
    </row>
    <row r="213" spans="1:27" ht="12.75">
      <c r="A213" s="5">
        <v>215</v>
      </c>
      <c r="B213" s="2">
        <v>212</v>
      </c>
      <c r="C213" s="3" t="s">
        <v>542</v>
      </c>
      <c r="D213" s="6">
        <v>4081545</v>
      </c>
      <c r="E213" s="4">
        <v>54395</v>
      </c>
      <c r="F213" s="4"/>
      <c r="G213" s="4">
        <f t="shared" si="11"/>
        <v>54395</v>
      </c>
      <c r="H213" s="4">
        <v>0</v>
      </c>
      <c r="I213" s="4"/>
      <c r="J213" s="4">
        <v>0</v>
      </c>
      <c r="K213" s="6"/>
      <c r="L213" s="4">
        <v>0</v>
      </c>
      <c r="M213" s="4">
        <v>4722</v>
      </c>
      <c r="N213" s="6">
        <v>832766</v>
      </c>
      <c r="O213" s="6"/>
      <c r="P213" s="4">
        <v>20461</v>
      </c>
      <c r="Q213" s="4">
        <v>0</v>
      </c>
      <c r="S213" s="4">
        <v>7025</v>
      </c>
      <c r="T213" s="4"/>
      <c r="U213" s="4">
        <v>14030</v>
      </c>
      <c r="V213" s="4">
        <v>5325</v>
      </c>
      <c r="W213" s="4">
        <v>8314</v>
      </c>
      <c r="X213" s="4">
        <v>5910</v>
      </c>
      <c r="Y213" s="4">
        <v>7916</v>
      </c>
      <c r="Z213" s="4">
        <f t="shared" si="9"/>
        <v>901747</v>
      </c>
      <c r="AA213" s="4">
        <f t="shared" si="10"/>
        <v>5042409</v>
      </c>
    </row>
    <row r="214" spans="1:27" ht="12.75">
      <c r="A214" s="5">
        <v>217</v>
      </c>
      <c r="B214" s="2">
        <v>213</v>
      </c>
      <c r="C214" s="3" t="s">
        <v>229</v>
      </c>
      <c r="D214" s="6">
        <v>2993802</v>
      </c>
      <c r="E214" s="4">
        <v>81615</v>
      </c>
      <c r="F214" s="4"/>
      <c r="G214" s="4">
        <f t="shared" si="11"/>
        <v>81615</v>
      </c>
      <c r="H214" s="4">
        <v>503472</v>
      </c>
      <c r="I214" s="4"/>
      <c r="J214" s="4">
        <v>0</v>
      </c>
      <c r="K214" s="6"/>
      <c r="L214" s="4">
        <v>0</v>
      </c>
      <c r="M214" s="4">
        <v>8000</v>
      </c>
      <c r="N214" s="6">
        <v>1083593</v>
      </c>
      <c r="O214" s="6">
        <v>1189787</v>
      </c>
      <c r="P214" s="4">
        <v>24309</v>
      </c>
      <c r="Q214" s="4">
        <v>0</v>
      </c>
      <c r="S214" s="4">
        <v>120506</v>
      </c>
      <c r="T214" s="4"/>
      <c r="U214" s="4">
        <v>23749</v>
      </c>
      <c r="V214" s="4">
        <v>13925</v>
      </c>
      <c r="W214" s="4">
        <v>14146</v>
      </c>
      <c r="X214" s="4">
        <v>49944</v>
      </c>
      <c r="Y214" s="4">
        <v>14503</v>
      </c>
      <c r="Z214" s="4">
        <f t="shared" si="9"/>
        <v>2534462</v>
      </c>
      <c r="AA214" s="4">
        <f t="shared" si="10"/>
        <v>6121351</v>
      </c>
    </row>
    <row r="215" spans="1:27" ht="12.75">
      <c r="A215" s="5">
        <v>210</v>
      </c>
      <c r="B215" s="2">
        <v>214</v>
      </c>
      <c r="C215" s="3" t="s">
        <v>230</v>
      </c>
      <c r="D215" s="6">
        <v>8412804</v>
      </c>
      <c r="E215" s="4">
        <v>227299</v>
      </c>
      <c r="F215" s="4"/>
      <c r="G215" s="4">
        <f t="shared" si="11"/>
        <v>227299</v>
      </c>
      <c r="H215" s="4">
        <v>3011980</v>
      </c>
      <c r="I215" s="4"/>
      <c r="J215" s="4">
        <v>0</v>
      </c>
      <c r="K215" s="6">
        <v>58116</v>
      </c>
      <c r="L215" s="4">
        <v>0</v>
      </c>
      <c r="M215" s="4">
        <v>11119</v>
      </c>
      <c r="N215" s="6">
        <v>4071701</v>
      </c>
      <c r="O215" s="6">
        <v>727239</v>
      </c>
      <c r="P215" s="4">
        <v>63624</v>
      </c>
      <c r="Q215" s="4">
        <v>5675</v>
      </c>
      <c r="S215" s="4">
        <v>120727</v>
      </c>
      <c r="T215" s="4"/>
      <c r="U215" s="4">
        <v>51432</v>
      </c>
      <c r="V215" s="4">
        <v>20350</v>
      </c>
      <c r="W215" s="4">
        <v>95608</v>
      </c>
      <c r="X215" s="4">
        <v>65427</v>
      </c>
      <c r="Y215" s="4">
        <v>46069</v>
      </c>
      <c r="Z215" s="4">
        <f t="shared" si="9"/>
        <v>5267852</v>
      </c>
      <c r="AA215" s="4">
        <f t="shared" si="10"/>
        <v>16989170</v>
      </c>
    </row>
    <row r="216" spans="1:27" ht="12.75">
      <c r="A216" s="5">
        <v>213</v>
      </c>
      <c r="B216" s="2">
        <v>215</v>
      </c>
      <c r="C216" s="3" t="s">
        <v>231</v>
      </c>
      <c r="D216" s="6">
        <v>2991977</v>
      </c>
      <c r="E216" s="4">
        <v>52839</v>
      </c>
      <c r="F216" s="4"/>
      <c r="G216" s="4">
        <f t="shared" si="11"/>
        <v>52839</v>
      </c>
      <c r="H216" s="4">
        <v>650933</v>
      </c>
      <c r="I216" s="4"/>
      <c r="J216" s="4">
        <v>0</v>
      </c>
      <c r="K216" s="6"/>
      <c r="L216" s="4">
        <v>0</v>
      </c>
      <c r="M216" s="4">
        <v>9126</v>
      </c>
      <c r="N216" s="6">
        <v>1080649</v>
      </c>
      <c r="O216" s="6">
        <v>76900</v>
      </c>
      <c r="P216" s="4">
        <v>27835</v>
      </c>
      <c r="Q216" s="4">
        <v>0</v>
      </c>
      <c r="S216" s="4">
        <v>66016</v>
      </c>
      <c r="T216" s="4"/>
      <c r="U216" s="4">
        <v>10038</v>
      </c>
      <c r="V216" s="4">
        <v>17762</v>
      </c>
      <c r="W216" s="4">
        <v>12257</v>
      </c>
      <c r="X216" s="4">
        <v>64427</v>
      </c>
      <c r="Y216" s="4">
        <v>17668</v>
      </c>
      <c r="Z216" s="4">
        <f t="shared" si="9"/>
        <v>1373552</v>
      </c>
      <c r="AA216" s="4">
        <f t="shared" si="10"/>
        <v>5078427</v>
      </c>
    </row>
    <row r="217" spans="1:27" ht="12.75">
      <c r="A217" s="5">
        <v>214</v>
      </c>
      <c r="B217" s="2">
        <v>216</v>
      </c>
      <c r="C217" s="3" t="s">
        <v>232</v>
      </c>
      <c r="D217" s="6">
        <v>11352677</v>
      </c>
      <c r="E217" s="4">
        <v>146656</v>
      </c>
      <c r="F217" s="4"/>
      <c r="G217" s="4">
        <f t="shared" si="11"/>
        <v>146656</v>
      </c>
      <c r="H217" s="4">
        <v>0</v>
      </c>
      <c r="I217" s="4"/>
      <c r="J217" s="4">
        <v>0</v>
      </c>
      <c r="K217" s="6">
        <v>54110</v>
      </c>
      <c r="L217" s="4">
        <v>0</v>
      </c>
      <c r="M217" s="4">
        <v>11113</v>
      </c>
      <c r="N217" s="6">
        <v>2335382</v>
      </c>
      <c r="O217" s="6">
        <v>3865</v>
      </c>
      <c r="P217" s="4">
        <v>35414</v>
      </c>
      <c r="Q217" s="4">
        <v>0</v>
      </c>
      <c r="S217" s="4">
        <v>71150</v>
      </c>
      <c r="T217" s="4"/>
      <c r="U217" s="4">
        <v>22843</v>
      </c>
      <c r="V217" s="4">
        <v>11520</v>
      </c>
      <c r="W217" s="4">
        <v>18058</v>
      </c>
      <c r="X217" s="4">
        <v>26502</v>
      </c>
      <c r="Y217" s="4">
        <v>21514</v>
      </c>
      <c r="Z217" s="4">
        <f t="shared" si="9"/>
        <v>2546248</v>
      </c>
      <c r="AA217" s="4">
        <f t="shared" si="10"/>
        <v>14110804</v>
      </c>
    </row>
    <row r="218" spans="1:27" ht="12.75">
      <c r="A218" s="5">
        <v>216</v>
      </c>
      <c r="B218" s="2">
        <v>217</v>
      </c>
      <c r="C218" s="3" t="s">
        <v>233</v>
      </c>
      <c r="D218" s="6"/>
      <c r="E218" s="4"/>
      <c r="F218" s="4"/>
      <c r="G218" s="4">
        <f t="shared" si="11"/>
        <v>0</v>
      </c>
      <c r="H218" s="4">
        <v>181855</v>
      </c>
      <c r="I218" s="4"/>
      <c r="J218" s="4">
        <v>0</v>
      </c>
      <c r="K218" s="6"/>
      <c r="L218" s="4">
        <v>0</v>
      </c>
      <c r="M218" s="4">
        <v>0</v>
      </c>
      <c r="N218" s="6">
        <v>304891</v>
      </c>
      <c r="O218" s="6"/>
      <c r="P218" s="4">
        <v>15576</v>
      </c>
      <c r="Q218" s="4">
        <v>0</v>
      </c>
      <c r="S218" s="4">
        <v>1650</v>
      </c>
      <c r="T218" s="4"/>
      <c r="U218" s="4">
        <v>0</v>
      </c>
      <c r="V218" s="4">
        <v>3463</v>
      </c>
      <c r="W218" s="4">
        <v>7805</v>
      </c>
      <c r="X218" s="4">
        <v>23169</v>
      </c>
      <c r="Y218" s="4">
        <v>3760</v>
      </c>
      <c r="Z218" s="4">
        <f t="shared" si="9"/>
        <v>360314</v>
      </c>
      <c r="AA218" s="4">
        <f t="shared" si="10"/>
        <v>542169</v>
      </c>
    </row>
    <row r="219" spans="1:27" ht="12.75">
      <c r="A219" s="5">
        <v>218</v>
      </c>
      <c r="B219" s="2">
        <v>218</v>
      </c>
      <c r="C219" s="3" t="s">
        <v>234</v>
      </c>
      <c r="D219" s="6">
        <v>10072832</v>
      </c>
      <c r="E219" s="4">
        <v>159327</v>
      </c>
      <c r="F219" s="4"/>
      <c r="G219" s="4">
        <f t="shared" si="11"/>
        <v>159327</v>
      </c>
      <c r="H219" s="4">
        <v>1482486</v>
      </c>
      <c r="I219" s="4"/>
      <c r="J219" s="4">
        <v>0</v>
      </c>
      <c r="K219" s="6"/>
      <c r="L219" s="4">
        <v>0</v>
      </c>
      <c r="M219" s="4">
        <v>14786</v>
      </c>
      <c r="N219" s="6">
        <v>2111234</v>
      </c>
      <c r="O219" s="6"/>
      <c r="P219" s="4">
        <v>36121</v>
      </c>
      <c r="Q219" s="4">
        <v>0</v>
      </c>
      <c r="S219" s="4"/>
      <c r="T219" s="4"/>
      <c r="U219" s="4">
        <v>0</v>
      </c>
      <c r="V219" s="4">
        <v>11814</v>
      </c>
      <c r="W219" s="4">
        <v>22439</v>
      </c>
      <c r="X219" s="4">
        <v>28675</v>
      </c>
      <c r="Y219" s="4">
        <v>22125</v>
      </c>
      <c r="Z219" s="4">
        <f t="shared" si="9"/>
        <v>2232408</v>
      </c>
      <c r="AA219" s="4">
        <f t="shared" si="10"/>
        <v>13961839</v>
      </c>
    </row>
    <row r="220" spans="1:27" ht="12.75">
      <c r="A220" s="5">
        <v>219</v>
      </c>
      <c r="B220" s="2">
        <v>219</v>
      </c>
      <c r="C220" s="3" t="s">
        <v>235</v>
      </c>
      <c r="D220" s="6">
        <v>2269077</v>
      </c>
      <c r="E220" s="4">
        <v>120462</v>
      </c>
      <c r="F220" s="4"/>
      <c r="G220" s="4">
        <f t="shared" si="11"/>
        <v>120462</v>
      </c>
      <c r="H220" s="4">
        <v>0</v>
      </c>
      <c r="I220" s="4"/>
      <c r="J220" s="4">
        <v>0</v>
      </c>
      <c r="K220" s="6"/>
      <c r="L220" s="4">
        <v>0</v>
      </c>
      <c r="M220" s="4">
        <v>6305</v>
      </c>
      <c r="N220" s="6">
        <v>687784</v>
      </c>
      <c r="O220" s="6">
        <v>680878</v>
      </c>
      <c r="P220" s="4">
        <v>18358</v>
      </c>
      <c r="Q220" s="4">
        <v>0</v>
      </c>
      <c r="S220" s="4">
        <v>50000</v>
      </c>
      <c r="T220" s="4"/>
      <c r="U220" s="4">
        <v>1758</v>
      </c>
      <c r="V220" s="4">
        <v>9463</v>
      </c>
      <c r="W220" s="4">
        <v>13658</v>
      </c>
      <c r="X220" s="4">
        <v>1294</v>
      </c>
      <c r="Y220" s="4">
        <v>13206</v>
      </c>
      <c r="Z220" s="4">
        <f t="shared" si="9"/>
        <v>1476399</v>
      </c>
      <c r="AA220" s="4">
        <f t="shared" si="10"/>
        <v>3872243</v>
      </c>
    </row>
    <row r="221" spans="1:27" ht="12.75">
      <c r="A221" s="5">
        <v>220</v>
      </c>
      <c r="B221" s="2">
        <v>220</v>
      </c>
      <c r="C221" s="3" t="s">
        <v>236</v>
      </c>
      <c r="D221" s="6">
        <v>4199430</v>
      </c>
      <c r="E221" s="4">
        <v>139031</v>
      </c>
      <c r="F221" s="4"/>
      <c r="G221" s="4">
        <f t="shared" si="11"/>
        <v>139031</v>
      </c>
      <c r="H221" s="4">
        <v>0</v>
      </c>
      <c r="I221" s="4"/>
      <c r="J221" s="4">
        <v>0</v>
      </c>
      <c r="K221" s="6"/>
      <c r="L221" s="4">
        <v>0</v>
      </c>
      <c r="M221" s="4">
        <v>21522</v>
      </c>
      <c r="N221" s="6">
        <v>2682660</v>
      </c>
      <c r="O221" s="6">
        <v>3354660</v>
      </c>
      <c r="P221" s="4">
        <v>48302</v>
      </c>
      <c r="Q221" s="4">
        <v>0</v>
      </c>
      <c r="S221" s="4">
        <v>247431</v>
      </c>
      <c r="T221" s="4"/>
      <c r="U221" s="4">
        <v>26543</v>
      </c>
      <c r="V221" s="4">
        <v>42093</v>
      </c>
      <c r="W221" s="4">
        <v>34146</v>
      </c>
      <c r="X221" s="4">
        <v>0</v>
      </c>
      <c r="Y221" s="4">
        <v>33993</v>
      </c>
      <c r="Z221" s="4">
        <f t="shared" si="9"/>
        <v>6469828</v>
      </c>
      <c r="AA221" s="4">
        <f t="shared" si="10"/>
        <v>10829811</v>
      </c>
    </row>
    <row r="222" spans="1:27" ht="12.75">
      <c r="A222" s="5">
        <v>221</v>
      </c>
      <c r="B222" s="2">
        <v>221</v>
      </c>
      <c r="C222" s="3" t="s">
        <v>237</v>
      </c>
      <c r="D222" s="6">
        <v>634246</v>
      </c>
      <c r="E222" s="4">
        <v>18962</v>
      </c>
      <c r="F222" s="4"/>
      <c r="G222" s="4">
        <f t="shared" si="11"/>
        <v>18962</v>
      </c>
      <c r="H222" s="4">
        <v>639243</v>
      </c>
      <c r="I222" s="4"/>
      <c r="J222" s="4">
        <v>0</v>
      </c>
      <c r="K222" s="6"/>
      <c r="L222" s="4">
        <v>0</v>
      </c>
      <c r="M222" s="4">
        <v>3716</v>
      </c>
      <c r="N222" s="6">
        <v>74035</v>
      </c>
      <c r="O222" s="6"/>
      <c r="P222" s="4">
        <v>2398</v>
      </c>
      <c r="Q222" s="4">
        <v>0</v>
      </c>
      <c r="S222" s="4">
        <v>46037</v>
      </c>
      <c r="T222" s="4"/>
      <c r="U222" s="4">
        <v>2952</v>
      </c>
      <c r="V222" s="4">
        <v>2325</v>
      </c>
      <c r="W222" s="4">
        <v>11219</v>
      </c>
      <c r="X222" s="4">
        <v>10670</v>
      </c>
      <c r="Y222" s="4">
        <v>5158</v>
      </c>
      <c r="Z222" s="4">
        <f t="shared" si="9"/>
        <v>154794</v>
      </c>
      <c r="AA222" s="4">
        <f t="shared" si="10"/>
        <v>1450961</v>
      </c>
    </row>
    <row r="223" spans="1:27" ht="12.75">
      <c r="A223" s="5">
        <v>222</v>
      </c>
      <c r="B223" s="2">
        <v>222</v>
      </c>
      <c r="C223" s="3" t="s">
        <v>238</v>
      </c>
      <c r="D223" s="6">
        <v>63589</v>
      </c>
      <c r="E223" s="4">
        <v>682</v>
      </c>
      <c r="F223" s="4"/>
      <c r="G223" s="4">
        <f t="shared" si="11"/>
        <v>682</v>
      </c>
      <c r="H223" s="4">
        <v>0</v>
      </c>
      <c r="I223" s="4"/>
      <c r="J223" s="4">
        <v>0</v>
      </c>
      <c r="K223" s="6"/>
      <c r="L223" s="4">
        <v>0</v>
      </c>
      <c r="M223" s="4">
        <v>0</v>
      </c>
      <c r="N223" s="6">
        <v>172392</v>
      </c>
      <c r="O223" s="6"/>
      <c r="P223" s="4">
        <v>9877</v>
      </c>
      <c r="Q223" s="4">
        <v>0</v>
      </c>
      <c r="S223" s="4"/>
      <c r="T223" s="4"/>
      <c r="U223" s="4">
        <v>0</v>
      </c>
      <c r="V223" s="4">
        <v>1563</v>
      </c>
      <c r="W223" s="4">
        <v>2445</v>
      </c>
      <c r="X223" s="4">
        <v>36067</v>
      </c>
      <c r="Y223" s="4">
        <v>2803</v>
      </c>
      <c r="Z223" s="4">
        <f t="shared" si="9"/>
        <v>225147</v>
      </c>
      <c r="AA223" s="4">
        <f t="shared" si="10"/>
        <v>289418</v>
      </c>
    </row>
    <row r="224" spans="1:27" ht="12.75">
      <c r="A224" s="5">
        <v>223</v>
      </c>
      <c r="B224" s="2">
        <v>223</v>
      </c>
      <c r="C224" s="3" t="s">
        <v>239</v>
      </c>
      <c r="D224" s="6">
        <v>5367303</v>
      </c>
      <c r="E224" s="4">
        <v>47739</v>
      </c>
      <c r="F224" s="4"/>
      <c r="G224" s="4">
        <f t="shared" si="11"/>
        <v>47739</v>
      </c>
      <c r="H224" s="4">
        <v>365455</v>
      </c>
      <c r="I224" s="4"/>
      <c r="J224" s="4">
        <v>0</v>
      </c>
      <c r="K224" s="6">
        <v>52409</v>
      </c>
      <c r="L224" s="4">
        <v>0</v>
      </c>
      <c r="M224" s="4">
        <v>7130</v>
      </c>
      <c r="N224" s="6">
        <v>1639733</v>
      </c>
      <c r="O224" s="6">
        <v>2661</v>
      </c>
      <c r="P224" s="4">
        <v>29175</v>
      </c>
      <c r="Q224" s="4">
        <v>0</v>
      </c>
      <c r="S224" s="4">
        <v>20540</v>
      </c>
      <c r="T224" s="4"/>
      <c r="U224" s="4">
        <v>30420</v>
      </c>
      <c r="V224" s="4">
        <v>10531</v>
      </c>
      <c r="W224" s="4">
        <v>20975</v>
      </c>
      <c r="X224" s="4">
        <v>13666</v>
      </c>
      <c r="Y224" s="4">
        <v>13582</v>
      </c>
      <c r="Z224" s="4">
        <f t="shared" si="9"/>
        <v>1781283</v>
      </c>
      <c r="AA224" s="4">
        <f t="shared" si="10"/>
        <v>7621319</v>
      </c>
    </row>
    <row r="225" spans="1:27" ht="12.75">
      <c r="A225" s="5">
        <v>224</v>
      </c>
      <c r="B225" s="2">
        <v>224</v>
      </c>
      <c r="C225" s="3" t="s">
        <v>240</v>
      </c>
      <c r="D225" s="6">
        <v>267953</v>
      </c>
      <c r="E225" s="4">
        <v>16607</v>
      </c>
      <c r="F225" s="4"/>
      <c r="G225" s="4">
        <f t="shared" si="11"/>
        <v>16607</v>
      </c>
      <c r="H225" s="4">
        <v>197516</v>
      </c>
      <c r="I225" s="4"/>
      <c r="J225" s="4">
        <v>0</v>
      </c>
      <c r="K225" s="6"/>
      <c r="L225" s="4">
        <v>0</v>
      </c>
      <c r="M225" s="4">
        <v>1957</v>
      </c>
      <c r="N225" s="6">
        <v>188028</v>
      </c>
      <c r="O225" s="6"/>
      <c r="P225" s="4">
        <v>2283</v>
      </c>
      <c r="Q225" s="4">
        <v>0</v>
      </c>
      <c r="S225" s="4">
        <v>51245</v>
      </c>
      <c r="T225" s="4"/>
      <c r="U225" s="4">
        <v>2818</v>
      </c>
      <c r="V225" s="4">
        <v>7663</v>
      </c>
      <c r="W225" s="4">
        <v>6849</v>
      </c>
      <c r="X225" s="4">
        <v>1580</v>
      </c>
      <c r="Y225" s="4">
        <v>15039</v>
      </c>
      <c r="Z225" s="4">
        <f t="shared" si="9"/>
        <v>275505</v>
      </c>
      <c r="AA225" s="4">
        <f t="shared" si="10"/>
        <v>759538</v>
      </c>
    </row>
    <row r="226" spans="1:27" ht="12.75">
      <c r="A226" s="5">
        <v>225</v>
      </c>
      <c r="B226" s="2">
        <v>225</v>
      </c>
      <c r="C226" s="3" t="s">
        <v>241</v>
      </c>
      <c r="D226" s="6"/>
      <c r="E226" s="4"/>
      <c r="F226" s="4"/>
      <c r="G226" s="4">
        <f t="shared" si="11"/>
        <v>0</v>
      </c>
      <c r="H226" s="4">
        <v>0</v>
      </c>
      <c r="I226" s="4"/>
      <c r="J226" s="4">
        <v>0</v>
      </c>
      <c r="K226" s="6"/>
      <c r="L226" s="4">
        <v>0</v>
      </c>
      <c r="M226" s="4">
        <v>0</v>
      </c>
      <c r="N226" s="6">
        <v>30029</v>
      </c>
      <c r="O226" s="6"/>
      <c r="P226" s="4">
        <v>6155</v>
      </c>
      <c r="Q226" s="4">
        <v>0</v>
      </c>
      <c r="S226" s="4"/>
      <c r="T226" s="4"/>
      <c r="U226" s="4">
        <v>0</v>
      </c>
      <c r="V226" s="4">
        <v>300</v>
      </c>
      <c r="W226" s="4">
        <v>4895</v>
      </c>
      <c r="X226" s="4">
        <v>51806</v>
      </c>
      <c r="Y226" s="4">
        <v>1866</v>
      </c>
      <c r="Z226" s="4">
        <f t="shared" si="9"/>
        <v>95051</v>
      </c>
      <c r="AA226" s="4">
        <f t="shared" si="10"/>
        <v>95051</v>
      </c>
    </row>
    <row r="227" spans="1:27" ht="12.75">
      <c r="A227" s="5">
        <v>226</v>
      </c>
      <c r="B227" s="2">
        <v>226</v>
      </c>
      <c r="C227" s="3" t="s">
        <v>242</v>
      </c>
      <c r="D227" s="6">
        <v>7952326</v>
      </c>
      <c r="E227" s="4">
        <v>135845</v>
      </c>
      <c r="F227" s="4"/>
      <c r="G227" s="4">
        <f t="shared" si="11"/>
        <v>135845</v>
      </c>
      <c r="H227" s="4">
        <v>0</v>
      </c>
      <c r="I227" s="4"/>
      <c r="J227" s="4">
        <v>0</v>
      </c>
      <c r="K227" s="6"/>
      <c r="L227" s="4">
        <v>0</v>
      </c>
      <c r="M227" s="4">
        <v>8197</v>
      </c>
      <c r="N227" s="6">
        <v>2175061</v>
      </c>
      <c r="O227" s="6"/>
      <c r="P227" s="4">
        <v>38510</v>
      </c>
      <c r="Q227" s="4">
        <v>0</v>
      </c>
      <c r="S227" s="4">
        <v>22993</v>
      </c>
      <c r="T227" s="4"/>
      <c r="U227" s="4">
        <v>10259</v>
      </c>
      <c r="V227" s="4">
        <v>19132</v>
      </c>
      <c r="W227" s="4">
        <v>38097</v>
      </c>
      <c r="X227" s="4">
        <v>5416</v>
      </c>
      <c r="Y227" s="4">
        <v>22564</v>
      </c>
      <c r="Z227" s="4">
        <f t="shared" si="9"/>
        <v>2332032</v>
      </c>
      <c r="AA227" s="4">
        <f t="shared" si="10"/>
        <v>10428400</v>
      </c>
    </row>
    <row r="228" spans="1:27" ht="12.75">
      <c r="A228" s="5">
        <v>227</v>
      </c>
      <c r="B228" s="2">
        <v>227</v>
      </c>
      <c r="C228" s="3" t="s">
        <v>243</v>
      </c>
      <c r="D228" s="6">
        <v>9599993</v>
      </c>
      <c r="E228" s="4">
        <v>135090</v>
      </c>
      <c r="F228" s="4"/>
      <c r="G228" s="4">
        <f t="shared" si="11"/>
        <v>135090</v>
      </c>
      <c r="H228" s="4">
        <v>2026287</v>
      </c>
      <c r="I228" s="4"/>
      <c r="J228" s="4">
        <v>0</v>
      </c>
      <c r="K228" s="6">
        <v>41434</v>
      </c>
      <c r="L228" s="4">
        <v>0</v>
      </c>
      <c r="M228" s="4">
        <v>12752</v>
      </c>
      <c r="N228" s="6">
        <v>1891452</v>
      </c>
      <c r="O228" s="6"/>
      <c r="P228" s="4">
        <v>41116</v>
      </c>
      <c r="Q228" s="4">
        <v>0</v>
      </c>
      <c r="S228" s="4">
        <v>47678</v>
      </c>
      <c r="T228" s="4"/>
      <c r="U228" s="4">
        <v>68391</v>
      </c>
      <c r="V228" s="4">
        <v>12320</v>
      </c>
      <c r="W228" s="4">
        <v>42510</v>
      </c>
      <c r="X228" s="4">
        <v>12476</v>
      </c>
      <c r="Y228" s="4">
        <v>25317</v>
      </c>
      <c r="Z228" s="4">
        <f t="shared" si="9"/>
        <v>2141260</v>
      </c>
      <c r="AA228" s="4">
        <f t="shared" si="10"/>
        <v>13956816</v>
      </c>
    </row>
    <row r="229" spans="1:27" ht="12.75">
      <c r="A229" s="5">
        <v>228</v>
      </c>
      <c r="B229" s="2">
        <v>228</v>
      </c>
      <c r="C229" s="3" t="s">
        <v>244</v>
      </c>
      <c r="D229" s="6">
        <v>34270</v>
      </c>
      <c r="E229" s="4">
        <v>1867</v>
      </c>
      <c r="F229" s="4"/>
      <c r="G229" s="4">
        <f t="shared" si="11"/>
        <v>1867</v>
      </c>
      <c r="H229" s="4">
        <v>0</v>
      </c>
      <c r="I229" s="4"/>
      <c r="J229" s="4">
        <v>0</v>
      </c>
      <c r="K229" s="6"/>
      <c r="L229" s="4">
        <v>0</v>
      </c>
      <c r="M229" s="4">
        <v>0</v>
      </c>
      <c r="N229" s="6">
        <v>467769</v>
      </c>
      <c r="O229" s="6"/>
      <c r="P229" s="4">
        <v>11604</v>
      </c>
      <c r="Q229" s="4">
        <v>0</v>
      </c>
      <c r="S229" s="4">
        <v>7351</v>
      </c>
      <c r="T229" s="4"/>
      <c r="U229" s="4">
        <v>5260</v>
      </c>
      <c r="V229" s="4">
        <v>3538</v>
      </c>
      <c r="W229" s="4">
        <v>7317</v>
      </c>
      <c r="X229" s="4">
        <v>80357</v>
      </c>
      <c r="Y229" s="4">
        <v>7642</v>
      </c>
      <c r="Z229" s="4">
        <f t="shared" si="9"/>
        <v>590838</v>
      </c>
      <c r="AA229" s="4">
        <f t="shared" si="10"/>
        <v>626975</v>
      </c>
    </row>
    <row r="230" spans="1:27" ht="12.75">
      <c r="A230" s="5">
        <v>229</v>
      </c>
      <c r="B230" s="2">
        <v>229</v>
      </c>
      <c r="C230" s="3" t="s">
        <v>245</v>
      </c>
      <c r="D230" s="6">
        <v>15136351</v>
      </c>
      <c r="E230" s="4">
        <v>453123</v>
      </c>
      <c r="F230" s="4"/>
      <c r="G230" s="4">
        <f t="shared" si="11"/>
        <v>453123</v>
      </c>
      <c r="H230" s="4">
        <v>0</v>
      </c>
      <c r="I230" s="4"/>
      <c r="J230" s="4">
        <v>0</v>
      </c>
      <c r="K230" s="6"/>
      <c r="L230" s="4">
        <v>0</v>
      </c>
      <c r="M230" s="4">
        <v>26499</v>
      </c>
      <c r="N230" s="6">
        <v>5028007</v>
      </c>
      <c r="O230" s="6">
        <v>3951625</v>
      </c>
      <c r="P230" s="4">
        <v>67490</v>
      </c>
      <c r="Q230" s="4">
        <v>0</v>
      </c>
      <c r="S230" s="4">
        <v>284034</v>
      </c>
      <c r="T230" s="4"/>
      <c r="U230" s="4">
        <v>28762</v>
      </c>
      <c r="V230" s="4">
        <v>68229</v>
      </c>
      <c r="W230" s="4">
        <v>73657</v>
      </c>
      <c r="X230" s="4">
        <v>4750</v>
      </c>
      <c r="Y230" s="4">
        <v>60588</v>
      </c>
      <c r="Z230" s="4">
        <f t="shared" si="9"/>
        <v>9567142</v>
      </c>
      <c r="AA230" s="4">
        <f t="shared" si="10"/>
        <v>25183115</v>
      </c>
    </row>
    <row r="231" spans="1:27" ht="12.75">
      <c r="A231" s="5">
        <v>230</v>
      </c>
      <c r="B231" s="2">
        <v>230</v>
      </c>
      <c r="C231" s="3" t="s">
        <v>246</v>
      </c>
      <c r="D231" s="6">
        <v>141191</v>
      </c>
      <c r="E231" s="4">
        <v>252</v>
      </c>
      <c r="F231" s="4"/>
      <c r="G231" s="4">
        <f t="shared" si="11"/>
        <v>252</v>
      </c>
      <c r="H231" s="4">
        <v>0</v>
      </c>
      <c r="I231" s="4"/>
      <c r="J231" s="4">
        <v>0</v>
      </c>
      <c r="K231" s="6"/>
      <c r="L231" s="4">
        <v>0</v>
      </c>
      <c r="M231" s="4">
        <v>529</v>
      </c>
      <c r="N231" s="6">
        <v>152149</v>
      </c>
      <c r="O231" s="6"/>
      <c r="P231" s="4">
        <v>5832</v>
      </c>
      <c r="Q231" s="4">
        <v>0</v>
      </c>
      <c r="S231" s="4"/>
      <c r="T231" s="4"/>
      <c r="U231" s="4">
        <v>5643</v>
      </c>
      <c r="V231" s="4">
        <v>450</v>
      </c>
      <c r="W231" s="4">
        <v>3420</v>
      </c>
      <c r="X231" s="4">
        <v>23947</v>
      </c>
      <c r="Y231" s="4">
        <v>2680</v>
      </c>
      <c r="Z231" s="4">
        <f t="shared" si="9"/>
        <v>194121</v>
      </c>
      <c r="AA231" s="4">
        <f t="shared" si="10"/>
        <v>336093</v>
      </c>
    </row>
    <row r="232" spans="1:27" ht="12.75">
      <c r="A232" s="5">
        <v>231</v>
      </c>
      <c r="B232" s="2">
        <v>231</v>
      </c>
      <c r="C232" s="3" t="s">
        <v>247</v>
      </c>
      <c r="D232" s="6">
        <v>4770999</v>
      </c>
      <c r="E232" s="4">
        <v>254559</v>
      </c>
      <c r="F232" s="4"/>
      <c r="G232" s="4">
        <f t="shared" si="11"/>
        <v>254559</v>
      </c>
      <c r="H232" s="4">
        <v>453398</v>
      </c>
      <c r="I232" s="4"/>
      <c r="J232" s="4">
        <v>0</v>
      </c>
      <c r="K232" s="6"/>
      <c r="L232" s="4">
        <v>0</v>
      </c>
      <c r="M232" s="4">
        <v>7839</v>
      </c>
      <c r="N232" s="6">
        <v>1722079</v>
      </c>
      <c r="O232" s="6"/>
      <c r="P232" s="4">
        <v>31579</v>
      </c>
      <c r="Q232" s="4">
        <v>0</v>
      </c>
      <c r="S232" s="4"/>
      <c r="T232" s="4"/>
      <c r="U232" s="4">
        <v>13455</v>
      </c>
      <c r="V232" s="4">
        <v>19137</v>
      </c>
      <c r="W232" s="4">
        <v>29788</v>
      </c>
      <c r="X232" s="4">
        <v>0</v>
      </c>
      <c r="Y232" s="4">
        <v>21833</v>
      </c>
      <c r="Z232" s="4">
        <f t="shared" si="9"/>
        <v>1837871</v>
      </c>
      <c r="AA232" s="4">
        <f t="shared" si="10"/>
        <v>7324666</v>
      </c>
    </row>
    <row r="233" spans="1:27" ht="12.75">
      <c r="A233" s="5">
        <v>232</v>
      </c>
      <c r="B233" s="2">
        <v>232</v>
      </c>
      <c r="C233" s="3" t="s">
        <v>248</v>
      </c>
      <c r="D233" s="6"/>
      <c r="E233" s="4"/>
      <c r="F233" s="4"/>
      <c r="G233" s="4">
        <f t="shared" si="11"/>
        <v>0</v>
      </c>
      <c r="H233" s="4">
        <v>0</v>
      </c>
      <c r="I233" s="4"/>
      <c r="J233" s="4">
        <v>0</v>
      </c>
      <c r="K233" s="6"/>
      <c r="L233" s="4">
        <v>0</v>
      </c>
      <c r="M233" s="4">
        <v>0</v>
      </c>
      <c r="N233" s="6">
        <v>1299451</v>
      </c>
      <c r="O233" s="6"/>
      <c r="P233" s="4">
        <v>28664</v>
      </c>
      <c r="Q233" s="4">
        <v>0</v>
      </c>
      <c r="S233" s="4"/>
      <c r="T233" s="4"/>
      <c r="U233" s="4">
        <v>8405</v>
      </c>
      <c r="V233" s="4">
        <v>10026</v>
      </c>
      <c r="W233" s="4">
        <v>12683</v>
      </c>
      <c r="X233" s="4">
        <v>13413</v>
      </c>
      <c r="Y233" s="4">
        <v>15388</v>
      </c>
      <c r="Z233" s="4">
        <f t="shared" si="9"/>
        <v>1388030</v>
      </c>
      <c r="AA233" s="4">
        <f t="shared" si="10"/>
        <v>1388030</v>
      </c>
    </row>
    <row r="234" spans="1:27" ht="12.75">
      <c r="A234" s="5">
        <v>233</v>
      </c>
      <c r="B234" s="2">
        <v>233</v>
      </c>
      <c r="C234" s="3" t="s">
        <v>249</v>
      </c>
      <c r="D234" s="6">
        <v>39868</v>
      </c>
      <c r="E234" s="4">
        <v>1213</v>
      </c>
      <c r="F234" s="4"/>
      <c r="G234" s="4">
        <f t="shared" si="11"/>
        <v>1213</v>
      </c>
      <c r="H234" s="4">
        <v>0</v>
      </c>
      <c r="I234" s="4"/>
      <c r="J234" s="4">
        <v>0</v>
      </c>
      <c r="K234" s="6"/>
      <c r="L234" s="4">
        <v>0</v>
      </c>
      <c r="M234" s="4">
        <v>0</v>
      </c>
      <c r="N234" s="6">
        <v>104979</v>
      </c>
      <c r="O234" s="6"/>
      <c r="P234" s="4">
        <v>6746</v>
      </c>
      <c r="Q234" s="4">
        <v>0</v>
      </c>
      <c r="S234" s="4"/>
      <c r="T234" s="4"/>
      <c r="U234" s="4">
        <v>0</v>
      </c>
      <c r="V234" s="4">
        <v>500</v>
      </c>
      <c r="W234" s="4">
        <v>976</v>
      </c>
      <c r="X234" s="4">
        <v>24897</v>
      </c>
      <c r="Y234" s="4">
        <v>2218</v>
      </c>
      <c r="Z234" s="4">
        <f t="shared" si="9"/>
        <v>140316</v>
      </c>
      <c r="AA234" s="4">
        <f t="shared" si="10"/>
        <v>181397</v>
      </c>
    </row>
    <row r="235" spans="1:27" ht="12.75">
      <c r="A235" s="5">
        <v>234</v>
      </c>
      <c r="B235" s="2">
        <v>234</v>
      </c>
      <c r="C235" s="3" t="s">
        <v>250</v>
      </c>
      <c r="D235" s="6">
        <v>199398</v>
      </c>
      <c r="E235" s="4">
        <v>13273</v>
      </c>
      <c r="F235" s="4"/>
      <c r="G235" s="4">
        <f t="shared" si="11"/>
        <v>13273</v>
      </c>
      <c r="H235" s="4">
        <v>0</v>
      </c>
      <c r="I235" s="4"/>
      <c r="J235" s="4">
        <v>0</v>
      </c>
      <c r="K235" s="6"/>
      <c r="L235" s="4">
        <v>0</v>
      </c>
      <c r="M235" s="4">
        <v>698</v>
      </c>
      <c r="N235" s="6">
        <v>110642</v>
      </c>
      <c r="O235" s="6"/>
      <c r="P235" s="4">
        <v>12084</v>
      </c>
      <c r="Q235" s="4">
        <v>0</v>
      </c>
      <c r="S235" s="4"/>
      <c r="T235" s="4"/>
      <c r="U235" s="4">
        <v>0</v>
      </c>
      <c r="V235" s="4">
        <v>1888</v>
      </c>
      <c r="W235" s="4">
        <v>3416</v>
      </c>
      <c r="X235" s="4">
        <v>39940</v>
      </c>
      <c r="Y235" s="4">
        <v>2404</v>
      </c>
      <c r="Z235" s="4">
        <f t="shared" si="9"/>
        <v>170374</v>
      </c>
      <c r="AA235" s="4">
        <f t="shared" si="10"/>
        <v>383743</v>
      </c>
    </row>
    <row r="236" spans="1:27" ht="12.75">
      <c r="A236" s="5">
        <v>235</v>
      </c>
      <c r="B236" s="2">
        <v>235</v>
      </c>
      <c r="C236" s="3" t="s">
        <v>251</v>
      </c>
      <c r="D236" s="6"/>
      <c r="E236" s="4"/>
      <c r="F236" s="4"/>
      <c r="G236" s="4">
        <f t="shared" si="11"/>
        <v>0</v>
      </c>
      <c r="H236" s="4">
        <v>0</v>
      </c>
      <c r="I236" s="4"/>
      <c r="J236" s="4">
        <v>0</v>
      </c>
      <c r="K236" s="6"/>
      <c r="L236" s="4">
        <v>0</v>
      </c>
      <c r="M236" s="4">
        <v>0</v>
      </c>
      <c r="N236" s="6">
        <v>162324</v>
      </c>
      <c r="O236" s="6">
        <v>5519</v>
      </c>
      <c r="P236" s="4">
        <v>9277</v>
      </c>
      <c r="Q236" s="4">
        <v>0</v>
      </c>
      <c r="S236" s="4"/>
      <c r="T236" s="4"/>
      <c r="U236" s="4">
        <v>0</v>
      </c>
      <c r="V236" s="4">
        <v>1600</v>
      </c>
      <c r="W236" s="4">
        <v>3902</v>
      </c>
      <c r="X236" s="4">
        <v>23025</v>
      </c>
      <c r="Y236" s="4">
        <v>2593</v>
      </c>
      <c r="Z236" s="4">
        <f t="shared" si="9"/>
        <v>208240</v>
      </c>
      <c r="AA236" s="4">
        <f t="shared" si="10"/>
        <v>208240</v>
      </c>
    </row>
    <row r="237" spans="1:27" ht="12.75">
      <c r="A237" s="5">
        <v>236</v>
      </c>
      <c r="B237" s="2">
        <v>236</v>
      </c>
      <c r="C237" s="3" t="s">
        <v>252</v>
      </c>
      <c r="D237" s="6">
        <v>28941235</v>
      </c>
      <c r="E237" s="4">
        <v>341822</v>
      </c>
      <c r="F237" s="4"/>
      <c r="G237" s="4">
        <f t="shared" si="11"/>
        <v>341822</v>
      </c>
      <c r="H237" s="4">
        <v>2641980</v>
      </c>
      <c r="I237" s="4"/>
      <c r="J237" s="4">
        <v>0</v>
      </c>
      <c r="K237" s="6">
        <v>193557</v>
      </c>
      <c r="L237" s="4">
        <v>0</v>
      </c>
      <c r="M237" s="4">
        <v>48832</v>
      </c>
      <c r="N237" s="6">
        <v>7892067</v>
      </c>
      <c r="O237" s="6">
        <v>1107722</v>
      </c>
      <c r="P237" s="4">
        <v>111619</v>
      </c>
      <c r="Q237" s="4">
        <v>0</v>
      </c>
      <c r="S237" s="4">
        <v>234209</v>
      </c>
      <c r="T237" s="4">
        <v>118000</v>
      </c>
      <c r="U237" s="4">
        <v>43295</v>
      </c>
      <c r="V237" s="4">
        <v>49226</v>
      </c>
      <c r="W237" s="4">
        <v>60486</v>
      </c>
      <c r="X237" s="4">
        <v>13214</v>
      </c>
      <c r="Y237" s="4">
        <v>71645</v>
      </c>
      <c r="Z237" s="4">
        <f t="shared" si="9"/>
        <v>9583483</v>
      </c>
      <c r="AA237" s="4">
        <f t="shared" si="10"/>
        <v>41868909</v>
      </c>
    </row>
    <row r="238" spans="1:27" ht="12.75">
      <c r="A238" s="5">
        <v>237</v>
      </c>
      <c r="B238" s="2">
        <v>237</v>
      </c>
      <c r="C238" s="3" t="s">
        <v>253</v>
      </c>
      <c r="D238" s="6">
        <v>53679</v>
      </c>
      <c r="E238" s="4">
        <v>1995</v>
      </c>
      <c r="F238" s="4"/>
      <c r="G238" s="4">
        <f t="shared" si="11"/>
        <v>1995</v>
      </c>
      <c r="H238" s="4">
        <v>0</v>
      </c>
      <c r="I238" s="4"/>
      <c r="J238" s="4">
        <v>0</v>
      </c>
      <c r="K238" s="6"/>
      <c r="L238" s="4">
        <v>0</v>
      </c>
      <c r="M238" s="4">
        <v>0</v>
      </c>
      <c r="N238" s="6">
        <v>43850</v>
      </c>
      <c r="O238" s="6"/>
      <c r="P238" s="4">
        <v>8866</v>
      </c>
      <c r="Q238" s="4">
        <v>0</v>
      </c>
      <c r="S238" s="4"/>
      <c r="T238" s="4"/>
      <c r="U238" s="4">
        <v>0</v>
      </c>
      <c r="V238" s="4">
        <v>725</v>
      </c>
      <c r="W238" s="4">
        <v>1463</v>
      </c>
      <c r="X238" s="4">
        <v>11942</v>
      </c>
      <c r="Y238" s="4">
        <v>2123</v>
      </c>
      <c r="Z238" s="4">
        <f t="shared" si="9"/>
        <v>68969</v>
      </c>
      <c r="AA238" s="4">
        <f t="shared" si="10"/>
        <v>124643</v>
      </c>
    </row>
    <row r="239" spans="1:27" ht="12.75">
      <c r="A239" s="5">
        <v>238</v>
      </c>
      <c r="B239" s="2">
        <v>238</v>
      </c>
      <c r="C239" s="3" t="s">
        <v>254</v>
      </c>
      <c r="D239" s="6">
        <v>1978516</v>
      </c>
      <c r="E239" s="4">
        <v>40215</v>
      </c>
      <c r="F239" s="4"/>
      <c r="G239" s="4">
        <f t="shared" si="11"/>
        <v>40215</v>
      </c>
      <c r="H239" s="4">
        <v>594923</v>
      </c>
      <c r="I239" s="4"/>
      <c r="J239" s="4">
        <v>0</v>
      </c>
      <c r="K239" s="6"/>
      <c r="L239" s="4">
        <v>0</v>
      </c>
      <c r="M239" s="4">
        <v>2878</v>
      </c>
      <c r="N239" s="6">
        <v>770825</v>
      </c>
      <c r="O239" s="6"/>
      <c r="P239" s="4">
        <v>18250</v>
      </c>
      <c r="Q239" s="4">
        <v>169103</v>
      </c>
      <c r="S239" s="4">
        <v>27537</v>
      </c>
      <c r="T239" s="4"/>
      <c r="U239" s="4">
        <v>6826</v>
      </c>
      <c r="V239" s="4">
        <v>8619</v>
      </c>
      <c r="W239" s="4">
        <v>7805</v>
      </c>
      <c r="X239" s="4">
        <v>12618</v>
      </c>
      <c r="Y239" s="4">
        <v>11332</v>
      </c>
      <c r="Z239" s="4">
        <f t="shared" si="9"/>
        <v>1032915</v>
      </c>
      <c r="AA239" s="4">
        <f t="shared" si="10"/>
        <v>3649447</v>
      </c>
    </row>
    <row r="240" spans="1:27" ht="12.75">
      <c r="A240" s="5">
        <v>239</v>
      </c>
      <c r="B240" s="2">
        <v>239</v>
      </c>
      <c r="C240" s="3" t="s">
        <v>255</v>
      </c>
      <c r="D240" s="6">
        <v>20298057</v>
      </c>
      <c r="E240" s="4">
        <v>757062</v>
      </c>
      <c r="F240" s="4"/>
      <c r="G240" s="4">
        <f t="shared" si="11"/>
        <v>757062</v>
      </c>
      <c r="H240" s="4">
        <v>3273503</v>
      </c>
      <c r="I240" s="4"/>
      <c r="J240" s="4">
        <v>0</v>
      </c>
      <c r="K240" s="6"/>
      <c r="L240" s="4">
        <v>0</v>
      </c>
      <c r="M240" s="4">
        <v>50316</v>
      </c>
      <c r="N240" s="6">
        <v>3858333</v>
      </c>
      <c r="O240" s="6"/>
      <c r="P240" s="4">
        <v>55652</v>
      </c>
      <c r="Q240" s="4">
        <v>0</v>
      </c>
      <c r="S240" s="4">
        <v>240000</v>
      </c>
      <c r="T240" s="4"/>
      <c r="U240" s="4">
        <v>143877</v>
      </c>
      <c r="V240" s="4">
        <v>49340</v>
      </c>
      <c r="W240" s="4">
        <v>57560</v>
      </c>
      <c r="X240" s="4">
        <v>502788</v>
      </c>
      <c r="Y240" s="4">
        <v>63577</v>
      </c>
      <c r="Z240" s="4">
        <f t="shared" si="9"/>
        <v>4971127</v>
      </c>
      <c r="AA240" s="4">
        <f t="shared" si="10"/>
        <v>29350065</v>
      </c>
    </row>
    <row r="241" spans="1:27" ht="12.75">
      <c r="A241" s="5">
        <v>240</v>
      </c>
      <c r="B241" s="2">
        <v>240</v>
      </c>
      <c r="C241" s="3" t="s">
        <v>256</v>
      </c>
      <c r="D241" s="6">
        <v>597760</v>
      </c>
      <c r="E241" s="4">
        <v>23143</v>
      </c>
      <c r="F241" s="4"/>
      <c r="G241" s="4">
        <f t="shared" si="11"/>
        <v>23143</v>
      </c>
      <c r="H241" s="4">
        <v>0</v>
      </c>
      <c r="I241" s="4"/>
      <c r="J241" s="4">
        <v>0</v>
      </c>
      <c r="K241" s="6"/>
      <c r="L241" s="4">
        <v>0</v>
      </c>
      <c r="M241" s="4">
        <v>0</v>
      </c>
      <c r="N241" s="6">
        <v>244745</v>
      </c>
      <c r="O241" s="6"/>
      <c r="P241" s="4">
        <v>8942</v>
      </c>
      <c r="Q241" s="4">
        <v>0</v>
      </c>
      <c r="S241" s="4"/>
      <c r="T241" s="4"/>
      <c r="U241" s="4">
        <v>0</v>
      </c>
      <c r="V241" s="4">
        <v>2313</v>
      </c>
      <c r="W241" s="4">
        <v>3902</v>
      </c>
      <c r="X241" s="4">
        <v>0</v>
      </c>
      <c r="Y241" s="4">
        <v>3344</v>
      </c>
      <c r="Z241" s="4">
        <f t="shared" si="9"/>
        <v>263246</v>
      </c>
      <c r="AA241" s="4">
        <f t="shared" si="10"/>
        <v>884149</v>
      </c>
    </row>
    <row r="242" spans="1:27" ht="12.75">
      <c r="A242" s="5">
        <v>241</v>
      </c>
      <c r="B242" s="2">
        <v>241</v>
      </c>
      <c r="C242" s="3" t="s">
        <v>257</v>
      </c>
      <c r="D242" s="6"/>
      <c r="E242" s="4"/>
      <c r="F242" s="4"/>
      <c r="G242" s="4">
        <f t="shared" si="11"/>
        <v>0</v>
      </c>
      <c r="H242" s="4">
        <v>417450</v>
      </c>
      <c r="I242" s="4"/>
      <c r="J242" s="4">
        <v>0</v>
      </c>
      <c r="K242" s="6"/>
      <c r="L242" s="4">
        <v>0</v>
      </c>
      <c r="M242" s="4">
        <v>0</v>
      </c>
      <c r="N242" s="6">
        <v>304912</v>
      </c>
      <c r="O242" s="6"/>
      <c r="P242" s="4">
        <v>18880</v>
      </c>
      <c r="Q242" s="4">
        <v>0</v>
      </c>
      <c r="S242" s="4">
        <v>11800</v>
      </c>
      <c r="T242" s="4"/>
      <c r="U242" s="4">
        <v>352</v>
      </c>
      <c r="V242" s="4">
        <v>2525</v>
      </c>
      <c r="W242" s="4">
        <v>3415</v>
      </c>
      <c r="X242" s="4">
        <v>156952</v>
      </c>
      <c r="Y242" s="4">
        <v>4015</v>
      </c>
      <c r="Z242" s="4">
        <f t="shared" si="9"/>
        <v>502851</v>
      </c>
      <c r="AA242" s="4">
        <f t="shared" si="10"/>
        <v>920301</v>
      </c>
    </row>
    <row r="243" spans="1:27" ht="12.75">
      <c r="A243" s="5">
        <v>242</v>
      </c>
      <c r="B243" s="2">
        <v>242</v>
      </c>
      <c r="C243" s="3" t="s">
        <v>258</v>
      </c>
      <c r="D243" s="6">
        <v>309126</v>
      </c>
      <c r="E243" s="4">
        <v>4324</v>
      </c>
      <c r="F243" s="4"/>
      <c r="G243" s="4">
        <f t="shared" si="11"/>
        <v>4324</v>
      </c>
      <c r="H243" s="4">
        <v>207120</v>
      </c>
      <c r="I243" s="4"/>
      <c r="J243" s="4">
        <v>0</v>
      </c>
      <c r="K243" s="6"/>
      <c r="L243" s="4">
        <v>0</v>
      </c>
      <c r="M243" s="4">
        <v>2275</v>
      </c>
      <c r="N243" s="6">
        <v>146532</v>
      </c>
      <c r="O243" s="6">
        <v>27912</v>
      </c>
      <c r="P243" s="4">
        <v>0</v>
      </c>
      <c r="Q243" s="4">
        <v>0</v>
      </c>
      <c r="S243" s="4"/>
      <c r="T243" s="4"/>
      <c r="U243" s="4">
        <v>6220</v>
      </c>
      <c r="V243" s="4">
        <v>5088</v>
      </c>
      <c r="W243" s="4">
        <v>20487</v>
      </c>
      <c r="X243" s="4">
        <v>68827</v>
      </c>
      <c r="Y243" s="4">
        <v>4076</v>
      </c>
      <c r="Z243" s="4">
        <f t="shared" si="9"/>
        <v>279142</v>
      </c>
      <c r="AA243" s="4">
        <f t="shared" si="10"/>
        <v>801987</v>
      </c>
    </row>
    <row r="244" spans="1:27" ht="12.75">
      <c r="A244" s="5">
        <v>243</v>
      </c>
      <c r="B244" s="2">
        <v>243</v>
      </c>
      <c r="C244" s="3" t="s">
        <v>259</v>
      </c>
      <c r="D244" s="6">
        <v>14728529</v>
      </c>
      <c r="E244" s="4">
        <v>267576</v>
      </c>
      <c r="F244" s="4"/>
      <c r="G244" s="4">
        <f t="shared" si="11"/>
        <v>267576</v>
      </c>
      <c r="H244" s="4">
        <v>1266415</v>
      </c>
      <c r="I244" s="4"/>
      <c r="J244" s="4">
        <v>0</v>
      </c>
      <c r="K244" s="6">
        <v>198826</v>
      </c>
      <c r="L244" s="4">
        <v>0</v>
      </c>
      <c r="M244" s="4">
        <v>32854</v>
      </c>
      <c r="N244" s="6">
        <v>10627940</v>
      </c>
      <c r="O244" s="6">
        <v>14555556</v>
      </c>
      <c r="P244" s="4">
        <v>111028</v>
      </c>
      <c r="Q244" s="4">
        <v>0</v>
      </c>
      <c r="R244" s="4">
        <v>329818</v>
      </c>
      <c r="S244" s="4">
        <v>1141999</v>
      </c>
      <c r="T244" s="4"/>
      <c r="U244" s="4">
        <v>120932</v>
      </c>
      <c r="V244" s="4">
        <v>203591</v>
      </c>
      <c r="W244" s="4">
        <v>209264</v>
      </c>
      <c r="X244" s="4">
        <v>15772</v>
      </c>
      <c r="Y244" s="4">
        <v>112514</v>
      </c>
      <c r="Z244" s="4">
        <f t="shared" si="9"/>
        <v>27428414</v>
      </c>
      <c r="AA244" s="4">
        <f t="shared" si="10"/>
        <v>43922614</v>
      </c>
    </row>
    <row r="245" spans="1:27" ht="12.75">
      <c r="A245" s="5">
        <v>244</v>
      </c>
      <c r="B245" s="2">
        <v>244</v>
      </c>
      <c r="C245" s="3" t="s">
        <v>260</v>
      </c>
      <c r="D245" s="6">
        <v>11260936</v>
      </c>
      <c r="E245" s="4">
        <v>105230</v>
      </c>
      <c r="F245" s="4"/>
      <c r="G245" s="4">
        <f t="shared" si="11"/>
        <v>105230</v>
      </c>
      <c r="H245" s="4">
        <v>831072</v>
      </c>
      <c r="I245" s="4"/>
      <c r="J245" s="4">
        <v>0</v>
      </c>
      <c r="K245" s="6">
        <v>99056</v>
      </c>
      <c r="L245" s="4">
        <v>0</v>
      </c>
      <c r="M245" s="4">
        <v>26557</v>
      </c>
      <c r="N245" s="6">
        <v>3895298</v>
      </c>
      <c r="O245" s="6">
        <v>2297597</v>
      </c>
      <c r="P245" s="4">
        <v>58031</v>
      </c>
      <c r="Q245" s="4">
        <v>0</v>
      </c>
      <c r="S245" s="4">
        <v>245270</v>
      </c>
      <c r="T245" s="4"/>
      <c r="U245" s="4">
        <v>28380</v>
      </c>
      <c r="V245" s="4">
        <v>36063</v>
      </c>
      <c r="W245" s="4">
        <v>87842</v>
      </c>
      <c r="X245" s="4">
        <v>0</v>
      </c>
      <c r="Y245" s="4">
        <v>45507</v>
      </c>
      <c r="Z245" s="4">
        <f t="shared" si="9"/>
        <v>6693988</v>
      </c>
      <c r="AA245" s="4">
        <f t="shared" si="10"/>
        <v>19016839</v>
      </c>
    </row>
    <row r="246" spans="1:27" ht="12.75">
      <c r="A246" s="5">
        <v>245</v>
      </c>
      <c r="B246" s="2">
        <v>245</v>
      </c>
      <c r="C246" s="3" t="s">
        <v>261</v>
      </c>
      <c r="D246" s="6">
        <v>375</v>
      </c>
      <c r="E246" s="4"/>
      <c r="F246" s="4"/>
      <c r="G246" s="4">
        <f t="shared" si="11"/>
        <v>0</v>
      </c>
      <c r="H246" s="4">
        <v>0</v>
      </c>
      <c r="I246" s="4"/>
      <c r="J246" s="4">
        <v>0</v>
      </c>
      <c r="K246" s="6"/>
      <c r="L246" s="4">
        <v>0</v>
      </c>
      <c r="M246" s="4">
        <v>0</v>
      </c>
      <c r="N246" s="6">
        <v>1135242</v>
      </c>
      <c r="O246" s="6"/>
      <c r="P246" s="4">
        <v>27575</v>
      </c>
      <c r="Q246" s="4">
        <v>374524</v>
      </c>
      <c r="S246" s="4">
        <v>72393</v>
      </c>
      <c r="T246" s="4"/>
      <c r="U246" s="4">
        <v>25698</v>
      </c>
      <c r="V246" s="4">
        <v>15075</v>
      </c>
      <c r="W246" s="4">
        <v>22439</v>
      </c>
      <c r="X246" s="4">
        <v>16648</v>
      </c>
      <c r="Y246" s="4">
        <v>13224</v>
      </c>
      <c r="Z246" s="4">
        <f t="shared" si="9"/>
        <v>1702818</v>
      </c>
      <c r="AA246" s="4">
        <f t="shared" si="10"/>
        <v>1703193</v>
      </c>
    </row>
    <row r="247" spans="1:27" ht="12.75">
      <c r="A247" s="5">
        <v>246</v>
      </c>
      <c r="B247" s="2">
        <v>246</v>
      </c>
      <c r="C247" s="3" t="s">
        <v>262</v>
      </c>
      <c r="D247" s="6">
        <v>5916022</v>
      </c>
      <c r="E247" s="4">
        <v>119964</v>
      </c>
      <c r="F247" s="4"/>
      <c r="G247" s="4">
        <f t="shared" si="11"/>
        <v>119964</v>
      </c>
      <c r="H247" s="4">
        <v>1137722</v>
      </c>
      <c r="I247" s="4"/>
      <c r="J247" s="4">
        <v>0</v>
      </c>
      <c r="K247" s="6"/>
      <c r="L247" s="4">
        <v>284118</v>
      </c>
      <c r="M247" s="4">
        <v>11837</v>
      </c>
      <c r="N247" s="6">
        <v>2165900</v>
      </c>
      <c r="O247" s="6">
        <v>1931472</v>
      </c>
      <c r="P247" s="4">
        <v>39065</v>
      </c>
      <c r="Q247" s="4">
        <v>0</v>
      </c>
      <c r="R247" s="4">
        <v>50581</v>
      </c>
      <c r="S247" s="4">
        <v>179279</v>
      </c>
      <c r="T247" s="4"/>
      <c r="U247" s="4">
        <v>447</v>
      </c>
      <c r="V247" s="4">
        <v>43794</v>
      </c>
      <c r="W247" s="4">
        <v>36585</v>
      </c>
      <c r="X247" s="4">
        <v>50743</v>
      </c>
      <c r="Y247" s="4">
        <v>31341</v>
      </c>
      <c r="Z247" s="4">
        <f t="shared" si="9"/>
        <v>4529207</v>
      </c>
      <c r="AA247" s="4">
        <f t="shared" si="10"/>
        <v>11998870</v>
      </c>
    </row>
    <row r="248" spans="1:27" ht="12.75">
      <c r="A248" s="5">
        <v>247</v>
      </c>
      <c r="B248" s="2">
        <v>247</v>
      </c>
      <c r="C248" s="3" t="s">
        <v>263</v>
      </c>
      <c r="D248" s="6"/>
      <c r="E248" s="4"/>
      <c r="F248" s="4"/>
      <c r="G248" s="4">
        <f t="shared" si="11"/>
        <v>0</v>
      </c>
      <c r="H248" s="4">
        <v>0</v>
      </c>
      <c r="I248" s="4"/>
      <c r="J248" s="4">
        <v>0</v>
      </c>
      <c r="K248" s="6"/>
      <c r="L248" s="4">
        <v>0</v>
      </c>
      <c r="M248" s="4">
        <v>0</v>
      </c>
      <c r="N248" s="6">
        <v>937167</v>
      </c>
      <c r="O248" s="6"/>
      <c r="P248" s="4">
        <v>36768</v>
      </c>
      <c r="Q248" s="4">
        <v>0</v>
      </c>
      <c r="S248" s="4">
        <v>54028</v>
      </c>
      <c r="T248" s="4"/>
      <c r="U248" s="4">
        <v>59525</v>
      </c>
      <c r="V248" s="4">
        <v>9800</v>
      </c>
      <c r="W248" s="4">
        <v>28817</v>
      </c>
      <c r="X248" s="4">
        <v>10524</v>
      </c>
      <c r="Y248" s="4">
        <v>11769</v>
      </c>
      <c r="Z248" s="4">
        <f t="shared" si="9"/>
        <v>1148398</v>
      </c>
      <c r="AA248" s="4">
        <f t="shared" si="10"/>
        <v>1148398</v>
      </c>
    </row>
    <row r="249" spans="1:27" ht="12.75">
      <c r="A249" s="5">
        <v>248</v>
      </c>
      <c r="B249" s="2">
        <v>248</v>
      </c>
      <c r="C249" s="3" t="s">
        <v>264</v>
      </c>
      <c r="D249" s="6">
        <v>23067165</v>
      </c>
      <c r="E249" s="4">
        <v>267826</v>
      </c>
      <c r="F249" s="4"/>
      <c r="G249" s="4">
        <f t="shared" si="11"/>
        <v>267826</v>
      </c>
      <c r="H249" s="4">
        <v>24874</v>
      </c>
      <c r="I249" s="4"/>
      <c r="J249" s="4">
        <v>0</v>
      </c>
      <c r="K249" s="6">
        <v>254911</v>
      </c>
      <c r="L249" s="4">
        <v>0</v>
      </c>
      <c r="M249" s="4">
        <v>40787</v>
      </c>
      <c r="N249" s="6">
        <v>6254836</v>
      </c>
      <c r="O249" s="6">
        <v>6712698</v>
      </c>
      <c r="P249" s="4">
        <v>54264</v>
      </c>
      <c r="Q249" s="4">
        <v>469101</v>
      </c>
      <c r="S249" s="4">
        <v>292500</v>
      </c>
      <c r="T249" s="4"/>
      <c r="U249" s="4">
        <v>258037</v>
      </c>
      <c r="V249" s="4">
        <v>104006</v>
      </c>
      <c r="W249" s="4">
        <v>207800</v>
      </c>
      <c r="X249" s="4">
        <v>0</v>
      </c>
      <c r="Y249" s="4">
        <v>58881</v>
      </c>
      <c r="Z249" s="4">
        <f t="shared" si="9"/>
        <v>14412123</v>
      </c>
      <c r="AA249" s="4">
        <f t="shared" si="10"/>
        <v>38067686</v>
      </c>
    </row>
    <row r="250" spans="1:27" ht="12.75">
      <c r="A250" s="5">
        <v>249</v>
      </c>
      <c r="B250" s="2">
        <v>249</v>
      </c>
      <c r="C250" s="3" t="s">
        <v>265</v>
      </c>
      <c r="D250" s="6">
        <v>386119</v>
      </c>
      <c r="E250" s="4">
        <v>35308</v>
      </c>
      <c r="F250" s="4"/>
      <c r="G250" s="4">
        <f t="shared" si="11"/>
        <v>35308</v>
      </c>
      <c r="H250" s="4">
        <v>379476</v>
      </c>
      <c r="I250" s="4"/>
      <c r="J250" s="4">
        <v>0</v>
      </c>
      <c r="K250" s="6"/>
      <c r="L250" s="4">
        <v>0</v>
      </c>
      <c r="M250" s="4">
        <v>1598</v>
      </c>
      <c r="N250" s="6">
        <v>116839</v>
      </c>
      <c r="O250" s="6"/>
      <c r="P250" s="4">
        <v>8749</v>
      </c>
      <c r="Q250" s="4">
        <v>0</v>
      </c>
      <c r="S250" s="4"/>
      <c r="T250" s="4"/>
      <c r="U250" s="4">
        <v>0</v>
      </c>
      <c r="V250" s="4">
        <v>688</v>
      </c>
      <c r="W250" s="4">
        <v>979</v>
      </c>
      <c r="X250" s="4">
        <v>1515</v>
      </c>
      <c r="Y250" s="4">
        <v>2357</v>
      </c>
      <c r="Z250" s="4">
        <f t="shared" si="9"/>
        <v>131127</v>
      </c>
      <c r="AA250" s="4">
        <f t="shared" si="10"/>
        <v>933628</v>
      </c>
    </row>
    <row r="251" spans="1:27" ht="12.75">
      <c r="A251" s="5">
        <v>250</v>
      </c>
      <c r="B251" s="2">
        <v>250</v>
      </c>
      <c r="C251" s="3" t="s">
        <v>266</v>
      </c>
      <c r="D251" s="6">
        <v>1113730</v>
      </c>
      <c r="E251" s="4">
        <v>39453</v>
      </c>
      <c r="F251" s="4"/>
      <c r="G251" s="4">
        <f t="shared" si="11"/>
        <v>39453</v>
      </c>
      <c r="H251" s="4">
        <v>484522</v>
      </c>
      <c r="I251" s="4"/>
      <c r="J251" s="4">
        <v>0</v>
      </c>
      <c r="K251" s="6"/>
      <c r="L251" s="4">
        <v>0</v>
      </c>
      <c r="M251" s="4">
        <v>0</v>
      </c>
      <c r="N251" s="6">
        <v>423340</v>
      </c>
      <c r="O251" s="6"/>
      <c r="P251" s="4">
        <v>15909</v>
      </c>
      <c r="Q251" s="4">
        <v>0</v>
      </c>
      <c r="S251" s="4"/>
      <c r="T251" s="4"/>
      <c r="U251" s="4">
        <v>7601</v>
      </c>
      <c r="V251" s="4">
        <v>5363</v>
      </c>
      <c r="W251" s="4">
        <v>9268</v>
      </c>
      <c r="X251" s="4">
        <v>24307</v>
      </c>
      <c r="Y251" s="4">
        <v>6251</v>
      </c>
      <c r="Z251" s="4">
        <f t="shared" si="9"/>
        <v>492039</v>
      </c>
      <c r="AA251" s="4">
        <f t="shared" si="10"/>
        <v>2129744</v>
      </c>
    </row>
    <row r="252" spans="1:27" ht="12.75">
      <c r="A252" s="5">
        <v>251</v>
      </c>
      <c r="B252" s="2">
        <v>251</v>
      </c>
      <c r="C252" s="3" t="s">
        <v>267</v>
      </c>
      <c r="D252" s="6">
        <v>10015816</v>
      </c>
      <c r="E252" s="4">
        <v>102768</v>
      </c>
      <c r="F252" s="4"/>
      <c r="G252" s="4">
        <f t="shared" si="11"/>
        <v>102768</v>
      </c>
      <c r="H252" s="4">
        <v>0</v>
      </c>
      <c r="I252" s="4"/>
      <c r="J252" s="4">
        <v>0</v>
      </c>
      <c r="K252" s="6"/>
      <c r="L252" s="4">
        <v>0</v>
      </c>
      <c r="M252" s="4">
        <v>17277</v>
      </c>
      <c r="N252" s="6">
        <v>2475363</v>
      </c>
      <c r="O252" s="6">
        <v>496221</v>
      </c>
      <c r="P252" s="4">
        <v>35804</v>
      </c>
      <c r="Q252" s="4">
        <v>0</v>
      </c>
      <c r="S252" s="4">
        <v>76560</v>
      </c>
      <c r="T252" s="4"/>
      <c r="U252" s="4">
        <v>93228</v>
      </c>
      <c r="V252" s="4">
        <v>16088</v>
      </c>
      <c r="W252" s="4">
        <v>27804</v>
      </c>
      <c r="X252" s="4">
        <v>0</v>
      </c>
      <c r="Y252" s="4">
        <v>25894</v>
      </c>
      <c r="Z252" s="4">
        <f t="shared" si="9"/>
        <v>3246962</v>
      </c>
      <c r="AA252" s="4">
        <f t="shared" si="10"/>
        <v>13382823</v>
      </c>
    </row>
    <row r="253" spans="1:27" ht="12.75">
      <c r="A253" s="5">
        <v>252</v>
      </c>
      <c r="B253" s="2">
        <v>252</v>
      </c>
      <c r="C253" s="3" t="s">
        <v>268</v>
      </c>
      <c r="D253" s="6">
        <v>1427901</v>
      </c>
      <c r="E253" s="4">
        <v>8556</v>
      </c>
      <c r="F253" s="4"/>
      <c r="G253" s="4">
        <f t="shared" si="11"/>
        <v>8556</v>
      </c>
      <c r="H253" s="4">
        <v>1136271</v>
      </c>
      <c r="I253" s="4"/>
      <c r="J253" s="4">
        <v>0</v>
      </c>
      <c r="K253" s="6"/>
      <c r="L253" s="4">
        <v>0</v>
      </c>
      <c r="M253" s="4">
        <v>3710</v>
      </c>
      <c r="N253" s="6">
        <v>463571</v>
      </c>
      <c r="O253" s="6"/>
      <c r="P253" s="4">
        <v>8010</v>
      </c>
      <c r="Q253" s="4">
        <v>0</v>
      </c>
      <c r="S253" s="4">
        <v>29655</v>
      </c>
      <c r="T253" s="4"/>
      <c r="U253" s="4">
        <v>3523</v>
      </c>
      <c r="V253" s="4">
        <v>10831</v>
      </c>
      <c r="W253" s="4">
        <v>8780</v>
      </c>
      <c r="X253" s="4">
        <v>35197</v>
      </c>
      <c r="Y253" s="4">
        <v>8571</v>
      </c>
      <c r="Z253" s="4">
        <f t="shared" si="9"/>
        <v>568138</v>
      </c>
      <c r="AA253" s="4">
        <f t="shared" si="10"/>
        <v>3144576</v>
      </c>
    </row>
    <row r="254" spans="1:27" ht="12.75">
      <c r="A254" s="5">
        <v>253</v>
      </c>
      <c r="B254" s="2">
        <v>253</v>
      </c>
      <c r="C254" s="3" t="s">
        <v>269</v>
      </c>
      <c r="D254" s="6">
        <v>53056</v>
      </c>
      <c r="E254" s="4">
        <v>4330</v>
      </c>
      <c r="F254" s="4"/>
      <c r="G254" s="4">
        <f t="shared" si="11"/>
        <v>4330</v>
      </c>
      <c r="H254" s="4">
        <v>0</v>
      </c>
      <c r="I254" s="4"/>
      <c r="J254" s="4">
        <v>0</v>
      </c>
      <c r="K254" s="6"/>
      <c r="L254" s="4">
        <v>0</v>
      </c>
      <c r="M254" s="4">
        <v>437</v>
      </c>
      <c r="N254" s="6">
        <v>4344</v>
      </c>
      <c r="O254" s="6"/>
      <c r="P254" s="4">
        <v>619</v>
      </c>
      <c r="Q254" s="4">
        <v>0</v>
      </c>
      <c r="S254" s="4"/>
      <c r="T254" s="4"/>
      <c r="U254" s="4">
        <v>0</v>
      </c>
      <c r="V254" s="4">
        <v>225</v>
      </c>
      <c r="W254" s="4">
        <v>0</v>
      </c>
      <c r="X254" s="4">
        <v>2145</v>
      </c>
      <c r="Y254" s="4">
        <v>1738</v>
      </c>
      <c r="Z254" s="4">
        <f t="shared" si="9"/>
        <v>9071</v>
      </c>
      <c r="AA254" s="4">
        <f t="shared" si="10"/>
        <v>66894</v>
      </c>
    </row>
    <row r="255" spans="1:27" ht="12.75">
      <c r="A255" s="5">
        <v>254</v>
      </c>
      <c r="B255" s="2">
        <v>254</v>
      </c>
      <c r="C255" s="3" t="s">
        <v>270</v>
      </c>
      <c r="D255" s="6"/>
      <c r="E255" s="4"/>
      <c r="F255" s="4"/>
      <c r="G255" s="4">
        <f t="shared" si="11"/>
        <v>0</v>
      </c>
      <c r="H255" s="4">
        <v>397162</v>
      </c>
      <c r="I255" s="4"/>
      <c r="J255" s="4">
        <v>0</v>
      </c>
      <c r="K255" s="6"/>
      <c r="L255" s="4">
        <v>0</v>
      </c>
      <c r="M255" s="4">
        <v>0</v>
      </c>
      <c r="N255" s="6">
        <v>461136</v>
      </c>
      <c r="O255" s="6">
        <v>143746</v>
      </c>
      <c r="P255" s="4">
        <v>12491</v>
      </c>
      <c r="Q255" s="4">
        <v>0</v>
      </c>
      <c r="S255" s="4"/>
      <c r="T255" s="4"/>
      <c r="U255" s="4">
        <v>0</v>
      </c>
      <c r="V255" s="4">
        <v>2625</v>
      </c>
      <c r="W255" s="4">
        <v>5366</v>
      </c>
      <c r="X255" s="4">
        <v>64234</v>
      </c>
      <c r="Y255" s="4">
        <v>6091</v>
      </c>
      <c r="Z255" s="4">
        <f t="shared" si="9"/>
        <v>695689</v>
      </c>
      <c r="AA255" s="4">
        <f t="shared" si="10"/>
        <v>1092851</v>
      </c>
    </row>
    <row r="256" spans="1:27" ht="12.75">
      <c r="A256" s="5">
        <v>255</v>
      </c>
      <c r="B256" s="2">
        <v>255</v>
      </c>
      <c r="C256" s="3" t="s">
        <v>271</v>
      </c>
      <c r="D256" s="6"/>
      <c r="E256" s="4"/>
      <c r="F256" s="4"/>
      <c r="G256" s="4">
        <f t="shared" si="11"/>
        <v>0</v>
      </c>
      <c r="H256" s="4">
        <v>0</v>
      </c>
      <c r="I256" s="4"/>
      <c r="J256" s="4">
        <v>0</v>
      </c>
      <c r="K256" s="6"/>
      <c r="L256" s="4">
        <v>0</v>
      </c>
      <c r="M256" s="4">
        <v>0</v>
      </c>
      <c r="N256" s="6">
        <v>146055</v>
      </c>
      <c r="O256" s="6"/>
      <c r="P256" s="4">
        <v>14111</v>
      </c>
      <c r="Q256" s="4">
        <v>0</v>
      </c>
      <c r="S256" s="4"/>
      <c r="T256" s="4"/>
      <c r="U256" s="4">
        <v>1788</v>
      </c>
      <c r="V256" s="4">
        <v>3875</v>
      </c>
      <c r="W256" s="4">
        <v>8788</v>
      </c>
      <c r="X256" s="4">
        <v>46319</v>
      </c>
      <c r="Y256" s="4">
        <v>2696</v>
      </c>
      <c r="Z256" s="4">
        <f t="shared" si="9"/>
        <v>223632</v>
      </c>
      <c r="AA256" s="4">
        <f t="shared" si="10"/>
        <v>223632</v>
      </c>
    </row>
    <row r="257" spans="1:27" ht="12.75">
      <c r="A257" s="5">
        <v>256</v>
      </c>
      <c r="B257" s="2">
        <v>256</v>
      </c>
      <c r="C257" s="3" t="s">
        <v>272</v>
      </c>
      <c r="D257" s="6"/>
      <c r="E257" s="4"/>
      <c r="F257" s="4"/>
      <c r="G257" s="4">
        <f t="shared" si="11"/>
        <v>0</v>
      </c>
      <c r="H257" s="4">
        <v>0</v>
      </c>
      <c r="I257" s="4"/>
      <c r="J257" s="4">
        <v>0</v>
      </c>
      <c r="K257" s="6"/>
      <c r="L257" s="4">
        <v>0</v>
      </c>
      <c r="M257" s="4">
        <v>0</v>
      </c>
      <c r="N257" s="6">
        <v>226302</v>
      </c>
      <c r="O257" s="6"/>
      <c r="P257" s="4">
        <v>6979</v>
      </c>
      <c r="Q257" s="4">
        <v>0</v>
      </c>
      <c r="S257" s="4"/>
      <c r="T257" s="4"/>
      <c r="U257" s="4">
        <v>0</v>
      </c>
      <c r="V257" s="4">
        <v>850</v>
      </c>
      <c r="W257" s="4">
        <v>1971</v>
      </c>
      <c r="X257" s="4">
        <v>2603</v>
      </c>
      <c r="Y257" s="4">
        <v>2916</v>
      </c>
      <c r="Z257" s="4">
        <f t="shared" si="9"/>
        <v>241621</v>
      </c>
      <c r="AA257" s="4">
        <f t="shared" si="10"/>
        <v>241621</v>
      </c>
    </row>
    <row r="258" spans="1:27" ht="12.75">
      <c r="A258" s="5">
        <v>257</v>
      </c>
      <c r="B258" s="2">
        <v>257</v>
      </c>
      <c r="C258" s="3" t="s">
        <v>273</v>
      </c>
      <c r="D258" s="6">
        <v>11119</v>
      </c>
      <c r="E258" s="4">
        <v>2250</v>
      </c>
      <c r="F258" s="4"/>
      <c r="G258" s="4">
        <f t="shared" si="11"/>
        <v>2250</v>
      </c>
      <c r="H258" s="4">
        <v>19076</v>
      </c>
      <c r="I258" s="4"/>
      <c r="J258" s="4">
        <v>0</v>
      </c>
      <c r="K258" s="6"/>
      <c r="L258" s="4">
        <v>0</v>
      </c>
      <c r="M258" s="4">
        <v>0</v>
      </c>
      <c r="N258" s="6">
        <v>777460</v>
      </c>
      <c r="O258" s="6"/>
      <c r="P258" s="4">
        <v>19765</v>
      </c>
      <c r="Q258" s="4">
        <v>0</v>
      </c>
      <c r="S258" s="4">
        <v>11588</v>
      </c>
      <c r="T258" s="4"/>
      <c r="U258" s="4">
        <v>0</v>
      </c>
      <c r="V258" s="4">
        <v>4350</v>
      </c>
      <c r="W258" s="4">
        <v>8292</v>
      </c>
      <c r="X258" s="4">
        <v>34774</v>
      </c>
      <c r="Y258" s="4">
        <v>7916</v>
      </c>
      <c r="Z258" s="4">
        <f aca="true" t="shared" si="12" ref="Z258:Z321">SUM(U258:Y258)+SUM(N258:S258)</f>
        <v>864145</v>
      </c>
      <c r="AA258" s="4">
        <f aca="true" t="shared" si="13" ref="AA258:AA321">SUM(D258:Y258)-G258</f>
        <v>896590</v>
      </c>
    </row>
    <row r="259" spans="1:27" ht="12.75">
      <c r="A259" s="5">
        <v>258</v>
      </c>
      <c r="B259" s="2">
        <v>258</v>
      </c>
      <c r="C259" s="3" t="s">
        <v>274</v>
      </c>
      <c r="D259" s="6">
        <v>12078597</v>
      </c>
      <c r="E259" s="4">
        <v>339870</v>
      </c>
      <c r="F259" s="4"/>
      <c r="G259" s="4">
        <f aca="true" t="shared" si="14" ref="G259:G322">E259+F259</f>
        <v>339870</v>
      </c>
      <c r="H259" s="4">
        <v>3676179</v>
      </c>
      <c r="I259" s="4"/>
      <c r="J259" s="4">
        <v>0</v>
      </c>
      <c r="K259" s="6">
        <v>161123</v>
      </c>
      <c r="L259" s="4">
        <v>0</v>
      </c>
      <c r="M259" s="4">
        <v>35271</v>
      </c>
      <c r="N259" s="6">
        <v>4215255</v>
      </c>
      <c r="O259" s="6">
        <v>4151021</v>
      </c>
      <c r="P259" s="4">
        <v>45422</v>
      </c>
      <c r="Q259" s="4">
        <v>0</v>
      </c>
      <c r="S259" s="4">
        <v>284176</v>
      </c>
      <c r="T259" s="4"/>
      <c r="U259" s="4">
        <v>24900</v>
      </c>
      <c r="V259" s="4">
        <v>70930</v>
      </c>
      <c r="W259" s="4">
        <v>60486</v>
      </c>
      <c r="X259" s="4">
        <v>29947</v>
      </c>
      <c r="Y259" s="4">
        <v>62272</v>
      </c>
      <c r="Z259" s="4">
        <f t="shared" si="12"/>
        <v>8944409</v>
      </c>
      <c r="AA259" s="4">
        <f t="shared" si="13"/>
        <v>25235449</v>
      </c>
    </row>
    <row r="260" spans="1:27" ht="12.75">
      <c r="A260" s="5">
        <v>259</v>
      </c>
      <c r="B260" s="2">
        <v>259</v>
      </c>
      <c r="C260" s="3" t="s">
        <v>275</v>
      </c>
      <c r="D260" s="6"/>
      <c r="E260" s="4"/>
      <c r="F260" s="4"/>
      <c r="G260" s="4">
        <f t="shared" si="14"/>
        <v>0</v>
      </c>
      <c r="H260" s="4">
        <v>0</v>
      </c>
      <c r="I260" s="4"/>
      <c r="J260" s="4">
        <v>0</v>
      </c>
      <c r="K260" s="6"/>
      <c r="L260" s="4">
        <v>0</v>
      </c>
      <c r="M260" s="4">
        <v>0</v>
      </c>
      <c r="N260" s="6">
        <v>632081</v>
      </c>
      <c r="O260" s="6"/>
      <c r="P260" s="4">
        <v>15330</v>
      </c>
      <c r="Q260" s="4">
        <v>0</v>
      </c>
      <c r="S260" s="4">
        <v>27363</v>
      </c>
      <c r="T260" s="4"/>
      <c r="U260" s="4">
        <v>14287</v>
      </c>
      <c r="V260" s="4">
        <v>9200</v>
      </c>
      <c r="W260" s="4">
        <v>19024</v>
      </c>
      <c r="X260" s="4">
        <v>58683</v>
      </c>
      <c r="Y260" s="4">
        <v>8428</v>
      </c>
      <c r="Z260" s="4">
        <f t="shared" si="12"/>
        <v>784396</v>
      </c>
      <c r="AA260" s="4">
        <f t="shared" si="13"/>
        <v>784396</v>
      </c>
    </row>
    <row r="261" spans="1:27" ht="12.75">
      <c r="A261" s="5">
        <v>260</v>
      </c>
      <c r="B261" s="2">
        <v>260</v>
      </c>
      <c r="C261" s="3" t="s">
        <v>276</v>
      </c>
      <c r="D261" s="6">
        <v>7986</v>
      </c>
      <c r="E261" s="4"/>
      <c r="F261" s="4"/>
      <c r="G261" s="4">
        <f t="shared" si="14"/>
        <v>0</v>
      </c>
      <c r="H261" s="4">
        <v>0</v>
      </c>
      <c r="I261" s="4"/>
      <c r="J261" s="4">
        <v>0</v>
      </c>
      <c r="K261" s="6"/>
      <c r="L261" s="4">
        <v>0</v>
      </c>
      <c r="M261" s="4">
        <v>0</v>
      </c>
      <c r="N261" s="6">
        <v>30228</v>
      </c>
      <c r="O261" s="6"/>
      <c r="P261" s="4">
        <v>13513</v>
      </c>
      <c r="Q261" s="4">
        <v>0</v>
      </c>
      <c r="S261" s="4"/>
      <c r="T261" s="4"/>
      <c r="U261" s="4">
        <v>0</v>
      </c>
      <c r="V261" s="4">
        <v>1000</v>
      </c>
      <c r="W261" s="4">
        <v>1951</v>
      </c>
      <c r="X261" s="4">
        <v>31063</v>
      </c>
      <c r="Y261" s="4">
        <v>1864</v>
      </c>
      <c r="Z261" s="4">
        <f t="shared" si="12"/>
        <v>79619</v>
      </c>
      <c r="AA261" s="4">
        <f t="shared" si="13"/>
        <v>87605</v>
      </c>
    </row>
    <row r="262" spans="1:27" ht="12.75">
      <c r="A262" s="5">
        <v>261</v>
      </c>
      <c r="B262" s="2">
        <v>261</v>
      </c>
      <c r="C262" s="3" t="s">
        <v>277</v>
      </c>
      <c r="D262" s="6">
        <v>4792861</v>
      </c>
      <c r="E262" s="4">
        <v>262972</v>
      </c>
      <c r="F262" s="4"/>
      <c r="G262" s="4">
        <f t="shared" si="14"/>
        <v>262972</v>
      </c>
      <c r="H262" s="4">
        <v>2222390</v>
      </c>
      <c r="I262" s="4"/>
      <c r="J262" s="4">
        <v>0</v>
      </c>
      <c r="K262" s="6"/>
      <c r="L262" s="4">
        <v>0</v>
      </c>
      <c r="M262" s="4">
        <v>20439</v>
      </c>
      <c r="N262" s="6">
        <v>957403</v>
      </c>
      <c r="O262" s="6">
        <v>111247</v>
      </c>
      <c r="P262" s="4">
        <v>18123</v>
      </c>
      <c r="Q262" s="4">
        <v>0</v>
      </c>
      <c r="S262" s="4">
        <v>87336</v>
      </c>
      <c r="T262" s="4"/>
      <c r="U262" s="4">
        <v>3988</v>
      </c>
      <c r="V262" s="4">
        <v>33569</v>
      </c>
      <c r="W262" s="4">
        <v>16585</v>
      </c>
      <c r="X262" s="4">
        <v>393647</v>
      </c>
      <c r="Y262" s="4">
        <v>22948</v>
      </c>
      <c r="Z262" s="4">
        <f t="shared" si="12"/>
        <v>1644846</v>
      </c>
      <c r="AA262" s="4">
        <f t="shared" si="13"/>
        <v>8943508</v>
      </c>
    </row>
    <row r="263" spans="1:27" ht="12.75">
      <c r="A263" s="5">
        <v>262</v>
      </c>
      <c r="B263" s="2">
        <v>262</v>
      </c>
      <c r="C263" s="3" t="s">
        <v>278</v>
      </c>
      <c r="D263" s="6">
        <v>4228143</v>
      </c>
      <c r="E263" s="4">
        <v>139823</v>
      </c>
      <c r="F263" s="4"/>
      <c r="G263" s="4">
        <f t="shared" si="14"/>
        <v>139823</v>
      </c>
      <c r="H263" s="4">
        <v>0</v>
      </c>
      <c r="I263" s="4"/>
      <c r="J263" s="4">
        <v>0</v>
      </c>
      <c r="K263" s="6"/>
      <c r="L263" s="4">
        <v>0</v>
      </c>
      <c r="M263" s="4">
        <v>15122</v>
      </c>
      <c r="N263" s="6">
        <v>2352165</v>
      </c>
      <c r="O263" s="6">
        <v>2245040</v>
      </c>
      <c r="P263" s="4">
        <v>40141</v>
      </c>
      <c r="Q263" s="4">
        <v>0</v>
      </c>
      <c r="S263" s="4">
        <v>177361</v>
      </c>
      <c r="T263" s="4"/>
      <c r="U263" s="4">
        <v>31910</v>
      </c>
      <c r="V263" s="4">
        <v>53280</v>
      </c>
      <c r="W263" s="4">
        <v>39999</v>
      </c>
      <c r="X263" s="4">
        <v>1577</v>
      </c>
      <c r="Y263" s="4">
        <v>32314</v>
      </c>
      <c r="Z263" s="4">
        <f t="shared" si="12"/>
        <v>4973787</v>
      </c>
      <c r="AA263" s="4">
        <f t="shared" si="13"/>
        <v>9356875</v>
      </c>
    </row>
    <row r="264" spans="1:27" ht="12.75">
      <c r="A264" s="5">
        <v>263</v>
      </c>
      <c r="B264" s="2">
        <v>263</v>
      </c>
      <c r="C264" s="3" t="s">
        <v>279</v>
      </c>
      <c r="D264" s="6">
        <v>364611</v>
      </c>
      <c r="E264" s="4">
        <v>15873</v>
      </c>
      <c r="F264" s="4"/>
      <c r="G264" s="4">
        <f t="shared" si="14"/>
        <v>15873</v>
      </c>
      <c r="H264" s="4">
        <v>0</v>
      </c>
      <c r="I264" s="4"/>
      <c r="J264" s="4">
        <v>0</v>
      </c>
      <c r="K264" s="6"/>
      <c r="L264" s="4">
        <v>0</v>
      </c>
      <c r="M264" s="4">
        <v>0</v>
      </c>
      <c r="N264" s="6">
        <v>100575</v>
      </c>
      <c r="O264" s="6">
        <v>17367</v>
      </c>
      <c r="P264" s="4">
        <v>9445</v>
      </c>
      <c r="Q264" s="4">
        <v>0</v>
      </c>
      <c r="S264" s="4"/>
      <c r="T264" s="4"/>
      <c r="U264" s="4">
        <v>0</v>
      </c>
      <c r="V264" s="4">
        <v>1963</v>
      </c>
      <c r="W264" s="4">
        <v>10689</v>
      </c>
      <c r="X264" s="4">
        <v>61643</v>
      </c>
      <c r="Y264" s="4">
        <v>2148</v>
      </c>
      <c r="Z264" s="4">
        <f t="shared" si="12"/>
        <v>203830</v>
      </c>
      <c r="AA264" s="4">
        <f t="shared" si="13"/>
        <v>584314</v>
      </c>
    </row>
    <row r="265" spans="1:27" ht="12.75">
      <c r="A265" s="5">
        <v>264</v>
      </c>
      <c r="B265" s="2">
        <v>264</v>
      </c>
      <c r="C265" s="3" t="s">
        <v>280</v>
      </c>
      <c r="D265" s="6">
        <v>3666181</v>
      </c>
      <c r="E265" s="4">
        <v>133173</v>
      </c>
      <c r="F265" s="4"/>
      <c r="G265" s="4">
        <f t="shared" si="14"/>
        <v>133173</v>
      </c>
      <c r="H265" s="4">
        <v>0</v>
      </c>
      <c r="I265" s="4"/>
      <c r="J265" s="4">
        <v>0</v>
      </c>
      <c r="K265" s="6"/>
      <c r="L265" s="4">
        <v>270622</v>
      </c>
      <c r="M265" s="4">
        <v>11021</v>
      </c>
      <c r="N265" s="6">
        <v>1449261</v>
      </c>
      <c r="O265" s="6">
        <v>1101119</v>
      </c>
      <c r="P265" s="4">
        <v>37948</v>
      </c>
      <c r="Q265" s="4">
        <v>0</v>
      </c>
      <c r="S265" s="4">
        <v>75481</v>
      </c>
      <c r="T265" s="4"/>
      <c r="U265" s="4">
        <v>0</v>
      </c>
      <c r="V265" s="4">
        <v>24960</v>
      </c>
      <c r="W265" s="4">
        <v>20000</v>
      </c>
      <c r="X265" s="4">
        <v>81</v>
      </c>
      <c r="Y265" s="4">
        <v>20940</v>
      </c>
      <c r="Z265" s="4">
        <f t="shared" si="12"/>
        <v>2729790</v>
      </c>
      <c r="AA265" s="4">
        <f t="shared" si="13"/>
        <v>6810787</v>
      </c>
    </row>
    <row r="266" spans="1:27" ht="12.75">
      <c r="A266" s="5">
        <v>265</v>
      </c>
      <c r="B266" s="2">
        <v>265</v>
      </c>
      <c r="C266" s="3" t="s">
        <v>281</v>
      </c>
      <c r="D266" s="6">
        <v>3664719</v>
      </c>
      <c r="E266" s="4">
        <v>155237</v>
      </c>
      <c r="F266" s="4"/>
      <c r="G266" s="4">
        <f t="shared" si="14"/>
        <v>155237</v>
      </c>
      <c r="H266" s="4">
        <v>1039113</v>
      </c>
      <c r="I266" s="4"/>
      <c r="J266" s="4">
        <v>0</v>
      </c>
      <c r="K266" s="6"/>
      <c r="L266" s="4">
        <v>0</v>
      </c>
      <c r="M266" s="4">
        <v>9125</v>
      </c>
      <c r="N266" s="6">
        <v>1244667</v>
      </c>
      <c r="O266" s="6"/>
      <c r="P266" s="4">
        <v>36831</v>
      </c>
      <c r="Q266" s="4">
        <v>0</v>
      </c>
      <c r="S266" s="4">
        <v>68784</v>
      </c>
      <c r="T266" s="4"/>
      <c r="U266" s="4">
        <v>26359</v>
      </c>
      <c r="V266" s="4">
        <v>19209</v>
      </c>
      <c r="W266" s="4">
        <v>40975</v>
      </c>
      <c r="X266" s="4">
        <v>0</v>
      </c>
      <c r="Y266" s="4">
        <v>24842</v>
      </c>
      <c r="Z266" s="4">
        <f t="shared" si="12"/>
        <v>1461667</v>
      </c>
      <c r="AA266" s="4">
        <f t="shared" si="13"/>
        <v>6329861</v>
      </c>
    </row>
    <row r="267" spans="1:27" ht="12.75">
      <c r="A267" s="5">
        <v>266</v>
      </c>
      <c r="B267" s="2">
        <v>266</v>
      </c>
      <c r="C267" s="3" t="s">
        <v>282</v>
      </c>
      <c r="D267" s="6">
        <v>5323504</v>
      </c>
      <c r="E267" s="4">
        <v>133745</v>
      </c>
      <c r="F267" s="4"/>
      <c r="G267" s="4">
        <f t="shared" si="14"/>
        <v>133745</v>
      </c>
      <c r="H267" s="4">
        <v>1157589</v>
      </c>
      <c r="I267" s="4"/>
      <c r="J267" s="4">
        <v>0</v>
      </c>
      <c r="K267" s="6"/>
      <c r="L267" s="4">
        <v>275069</v>
      </c>
      <c r="M267" s="4">
        <v>10612</v>
      </c>
      <c r="N267" s="6">
        <v>1407947</v>
      </c>
      <c r="O267" s="6">
        <v>78642</v>
      </c>
      <c r="P267" s="4">
        <v>33679</v>
      </c>
      <c r="Q267" s="4">
        <v>0</v>
      </c>
      <c r="S267" s="4">
        <v>133511</v>
      </c>
      <c r="T267" s="4"/>
      <c r="U267" s="4">
        <v>0</v>
      </c>
      <c r="V267" s="4">
        <v>24918</v>
      </c>
      <c r="W267" s="4">
        <v>7350</v>
      </c>
      <c r="X267" s="4">
        <v>92400</v>
      </c>
      <c r="Y267" s="4">
        <v>19900</v>
      </c>
      <c r="Z267" s="4">
        <f t="shared" si="12"/>
        <v>1798347</v>
      </c>
      <c r="AA267" s="4">
        <f t="shared" si="13"/>
        <v>8698866</v>
      </c>
    </row>
    <row r="268" spans="1:27" ht="12.75">
      <c r="A268" s="5">
        <v>267</v>
      </c>
      <c r="B268" s="2">
        <v>267</v>
      </c>
      <c r="C268" s="3" t="s">
        <v>283</v>
      </c>
      <c r="D268" s="6"/>
      <c r="E268" s="4"/>
      <c r="F268" s="4"/>
      <c r="G268" s="4">
        <f t="shared" si="14"/>
        <v>0</v>
      </c>
      <c r="H268" s="4">
        <v>0</v>
      </c>
      <c r="I268" s="4"/>
      <c r="J268" s="4">
        <v>0</v>
      </c>
      <c r="K268" s="6"/>
      <c r="L268" s="4">
        <v>0</v>
      </c>
      <c r="M268" s="4">
        <v>0</v>
      </c>
      <c r="N268" s="6">
        <v>223611</v>
      </c>
      <c r="O268" s="6">
        <v>15023</v>
      </c>
      <c r="P268" s="4">
        <v>18114</v>
      </c>
      <c r="Q268" s="4">
        <v>0</v>
      </c>
      <c r="S268" s="4"/>
      <c r="T268" s="4"/>
      <c r="U268" s="4">
        <v>0</v>
      </c>
      <c r="V268" s="4">
        <v>1988</v>
      </c>
      <c r="W268" s="4">
        <v>7325</v>
      </c>
      <c r="X268" s="4">
        <v>24767</v>
      </c>
      <c r="Y268" s="4">
        <v>3591</v>
      </c>
      <c r="Z268" s="4">
        <f t="shared" si="12"/>
        <v>294419</v>
      </c>
      <c r="AA268" s="4">
        <f t="shared" si="13"/>
        <v>294419</v>
      </c>
    </row>
    <row r="269" spans="1:27" ht="12.75">
      <c r="A269" s="5">
        <v>268</v>
      </c>
      <c r="B269" s="2">
        <v>268</v>
      </c>
      <c r="C269" s="3" t="s">
        <v>284</v>
      </c>
      <c r="D269" s="6"/>
      <c r="E269" s="4"/>
      <c r="F269" s="4"/>
      <c r="G269" s="4">
        <f t="shared" si="14"/>
        <v>0</v>
      </c>
      <c r="H269" s="4">
        <v>0</v>
      </c>
      <c r="I269" s="4"/>
      <c r="J269" s="4">
        <v>0</v>
      </c>
      <c r="K269" s="6"/>
      <c r="L269" s="4">
        <v>0</v>
      </c>
      <c r="M269" s="4">
        <v>0</v>
      </c>
      <c r="N269" s="6">
        <v>263665</v>
      </c>
      <c r="O269" s="6"/>
      <c r="P269" s="4">
        <v>12845</v>
      </c>
      <c r="Q269" s="4">
        <v>0</v>
      </c>
      <c r="S269" s="4"/>
      <c r="T269" s="4"/>
      <c r="U269" s="4">
        <v>15358</v>
      </c>
      <c r="V269" s="4">
        <v>2013</v>
      </c>
      <c r="W269" s="4">
        <v>976</v>
      </c>
      <c r="X269" s="4">
        <v>1167</v>
      </c>
      <c r="Y269" s="4">
        <v>3333</v>
      </c>
      <c r="Z269" s="4">
        <f t="shared" si="12"/>
        <v>299357</v>
      </c>
      <c r="AA269" s="4">
        <f t="shared" si="13"/>
        <v>299357</v>
      </c>
    </row>
    <row r="270" spans="1:27" ht="12.75">
      <c r="A270" s="5">
        <v>269</v>
      </c>
      <c r="B270" s="2">
        <v>269</v>
      </c>
      <c r="C270" s="3" t="s">
        <v>285</v>
      </c>
      <c r="D270" s="6">
        <v>395414</v>
      </c>
      <c r="E270" s="4">
        <v>28805</v>
      </c>
      <c r="F270" s="4"/>
      <c r="G270" s="4">
        <f t="shared" si="14"/>
        <v>28805</v>
      </c>
      <c r="H270" s="4">
        <v>278250</v>
      </c>
      <c r="I270" s="4"/>
      <c r="J270" s="4">
        <v>0</v>
      </c>
      <c r="K270" s="6"/>
      <c r="L270" s="4">
        <v>0</v>
      </c>
      <c r="M270" s="4">
        <v>1562</v>
      </c>
      <c r="N270" s="6">
        <v>211166</v>
      </c>
      <c r="O270" s="6">
        <v>26364</v>
      </c>
      <c r="P270" s="4">
        <v>7870</v>
      </c>
      <c r="Q270" s="4">
        <v>0</v>
      </c>
      <c r="S270" s="4">
        <v>4430</v>
      </c>
      <c r="T270" s="4"/>
      <c r="U270" s="4">
        <v>0</v>
      </c>
      <c r="V270" s="4">
        <v>2538</v>
      </c>
      <c r="W270" s="4">
        <v>1951</v>
      </c>
      <c r="X270" s="4">
        <v>6829</v>
      </c>
      <c r="Y270" s="4">
        <v>4421</v>
      </c>
      <c r="Z270" s="4">
        <f t="shared" si="12"/>
        <v>265569</v>
      </c>
      <c r="AA270" s="4">
        <f t="shared" si="13"/>
        <v>969600</v>
      </c>
    </row>
    <row r="271" spans="1:27" ht="12.75">
      <c r="A271" s="5">
        <v>270</v>
      </c>
      <c r="B271" s="2">
        <v>270</v>
      </c>
      <c r="C271" s="3" t="s">
        <v>286</v>
      </c>
      <c r="D271" s="6">
        <v>3804005</v>
      </c>
      <c r="E271" s="4">
        <v>67082</v>
      </c>
      <c r="F271" s="4"/>
      <c r="G271" s="4">
        <f t="shared" si="14"/>
        <v>67082</v>
      </c>
      <c r="H271" s="4">
        <v>0</v>
      </c>
      <c r="I271" s="4"/>
      <c r="J271" s="4">
        <v>0</v>
      </c>
      <c r="K271" s="6"/>
      <c r="L271" s="4">
        <v>0</v>
      </c>
      <c r="M271" s="4">
        <v>3711</v>
      </c>
      <c r="N271" s="6">
        <v>1168490</v>
      </c>
      <c r="O271" s="6">
        <v>233500</v>
      </c>
      <c r="P271" s="4">
        <v>16408</v>
      </c>
      <c r="Q271" s="4">
        <v>0</v>
      </c>
      <c r="S271" s="4"/>
      <c r="T271" s="4"/>
      <c r="U271" s="4">
        <v>949</v>
      </c>
      <c r="V271" s="4">
        <v>10800</v>
      </c>
      <c r="W271" s="4">
        <v>15609</v>
      </c>
      <c r="X271" s="4">
        <v>35147</v>
      </c>
      <c r="Y271" s="4">
        <v>12595</v>
      </c>
      <c r="Z271" s="4">
        <f t="shared" si="12"/>
        <v>1493498</v>
      </c>
      <c r="AA271" s="4">
        <f t="shared" si="13"/>
        <v>5368296</v>
      </c>
    </row>
    <row r="272" spans="1:27" ht="12.75">
      <c r="A272" s="5">
        <v>271</v>
      </c>
      <c r="B272" s="2">
        <v>271</v>
      </c>
      <c r="C272" s="3" t="s">
        <v>287</v>
      </c>
      <c r="D272" s="6">
        <v>7590859</v>
      </c>
      <c r="E272" s="4">
        <v>250825</v>
      </c>
      <c r="F272" s="4"/>
      <c r="G272" s="4">
        <f t="shared" si="14"/>
        <v>250825</v>
      </c>
      <c r="H272" s="4">
        <v>496000</v>
      </c>
      <c r="I272" s="4"/>
      <c r="J272" s="4">
        <v>0</v>
      </c>
      <c r="K272" s="6"/>
      <c r="L272" s="4">
        <v>0</v>
      </c>
      <c r="M272" s="4">
        <v>22775</v>
      </c>
      <c r="N272" s="6">
        <v>2482932</v>
      </c>
      <c r="O272" s="6">
        <v>376077</v>
      </c>
      <c r="P272" s="4">
        <v>51858</v>
      </c>
      <c r="Q272" s="4">
        <v>0</v>
      </c>
      <c r="S272" s="4">
        <v>119784</v>
      </c>
      <c r="T272" s="4"/>
      <c r="U272" s="4">
        <v>16918</v>
      </c>
      <c r="V272" s="4">
        <v>30431</v>
      </c>
      <c r="W272" s="4">
        <v>22042</v>
      </c>
      <c r="X272" s="4">
        <v>148013</v>
      </c>
      <c r="Y272" s="4">
        <v>40018</v>
      </c>
      <c r="Z272" s="4">
        <f t="shared" si="12"/>
        <v>3288073</v>
      </c>
      <c r="AA272" s="4">
        <f t="shared" si="13"/>
        <v>11648532</v>
      </c>
    </row>
    <row r="273" spans="1:27" ht="12.75">
      <c r="A273" s="5">
        <v>272</v>
      </c>
      <c r="B273" s="2">
        <v>272</v>
      </c>
      <c r="C273" s="3" t="s">
        <v>288</v>
      </c>
      <c r="D273" s="6">
        <v>573004</v>
      </c>
      <c r="E273" s="4">
        <v>2406</v>
      </c>
      <c r="F273" s="4"/>
      <c r="G273" s="4">
        <f t="shared" si="14"/>
        <v>2406</v>
      </c>
      <c r="H273" s="4">
        <v>199920</v>
      </c>
      <c r="I273" s="4"/>
      <c r="J273" s="4">
        <v>0</v>
      </c>
      <c r="K273" s="6"/>
      <c r="L273" s="4">
        <v>0</v>
      </c>
      <c r="M273" s="4">
        <v>901</v>
      </c>
      <c r="N273" s="6">
        <v>149760</v>
      </c>
      <c r="O273" s="6"/>
      <c r="P273" s="4">
        <v>8171</v>
      </c>
      <c r="Q273" s="4">
        <v>0</v>
      </c>
      <c r="S273" s="4">
        <v>4534</v>
      </c>
      <c r="T273" s="4"/>
      <c r="U273" s="4">
        <v>0</v>
      </c>
      <c r="V273" s="4">
        <v>1350</v>
      </c>
      <c r="W273" s="4">
        <v>488</v>
      </c>
      <c r="X273" s="4">
        <v>14492</v>
      </c>
      <c r="Y273" s="4">
        <v>2662</v>
      </c>
      <c r="Z273" s="4">
        <f t="shared" si="12"/>
        <v>181457</v>
      </c>
      <c r="AA273" s="4">
        <f t="shared" si="13"/>
        <v>957688</v>
      </c>
    </row>
    <row r="274" spans="1:27" ht="12.75">
      <c r="A274" s="5">
        <v>273</v>
      </c>
      <c r="B274" s="2">
        <v>273</v>
      </c>
      <c r="C274" s="3" t="s">
        <v>289</v>
      </c>
      <c r="D274" s="6">
        <v>3191654</v>
      </c>
      <c r="E274" s="4">
        <v>117909</v>
      </c>
      <c r="F274" s="4"/>
      <c r="G274" s="4">
        <f t="shared" si="14"/>
        <v>117909</v>
      </c>
      <c r="H274" s="4">
        <v>0</v>
      </c>
      <c r="I274" s="4"/>
      <c r="J274" s="4">
        <v>0</v>
      </c>
      <c r="K274" s="6"/>
      <c r="L274" s="4">
        <v>0</v>
      </c>
      <c r="M274" s="4">
        <v>11967</v>
      </c>
      <c r="N274" s="6">
        <v>1459932</v>
      </c>
      <c r="O274" s="6"/>
      <c r="P274" s="4">
        <v>33716</v>
      </c>
      <c r="Q274" s="4">
        <v>0</v>
      </c>
      <c r="S274" s="4">
        <v>88820</v>
      </c>
      <c r="T274" s="4"/>
      <c r="U274" s="4">
        <v>46323</v>
      </c>
      <c r="V274" s="4">
        <v>26780</v>
      </c>
      <c r="W274" s="4">
        <v>86116</v>
      </c>
      <c r="X274" s="4">
        <v>44</v>
      </c>
      <c r="Y274" s="4">
        <v>21853</v>
      </c>
      <c r="Z274" s="4">
        <f t="shared" si="12"/>
        <v>1763584</v>
      </c>
      <c r="AA274" s="4">
        <f t="shared" si="13"/>
        <v>5085114</v>
      </c>
    </row>
    <row r="275" spans="1:27" ht="12.75">
      <c r="A275" s="5">
        <v>274</v>
      </c>
      <c r="B275" s="2">
        <v>274</v>
      </c>
      <c r="C275" s="3" t="s">
        <v>290</v>
      </c>
      <c r="D275" s="6">
        <v>24302486</v>
      </c>
      <c r="E275" s="4">
        <v>258260</v>
      </c>
      <c r="F275" s="4"/>
      <c r="G275" s="4">
        <f t="shared" si="14"/>
        <v>258260</v>
      </c>
      <c r="H275" s="4">
        <v>2777379</v>
      </c>
      <c r="I275" s="4"/>
      <c r="J275" s="4">
        <v>0</v>
      </c>
      <c r="K275" s="6">
        <v>340248</v>
      </c>
      <c r="L275" s="4">
        <v>0</v>
      </c>
      <c r="M275" s="4">
        <v>45361</v>
      </c>
      <c r="N275" s="6">
        <v>12579548</v>
      </c>
      <c r="O275" s="6">
        <v>20410649</v>
      </c>
      <c r="P275" s="4">
        <v>85827</v>
      </c>
      <c r="Q275" s="4">
        <v>0</v>
      </c>
      <c r="S275" s="4">
        <v>509477</v>
      </c>
      <c r="T275" s="4"/>
      <c r="U275" s="4">
        <v>93336</v>
      </c>
      <c r="V275" s="4">
        <v>229201</v>
      </c>
      <c r="W275" s="4">
        <v>77559</v>
      </c>
      <c r="X275" s="4">
        <v>0</v>
      </c>
      <c r="Y275" s="4">
        <v>108278</v>
      </c>
      <c r="Z275" s="4">
        <f t="shared" si="12"/>
        <v>34093875</v>
      </c>
      <c r="AA275" s="4">
        <f t="shared" si="13"/>
        <v>61817609</v>
      </c>
    </row>
    <row r="276" spans="1:27" ht="12.75">
      <c r="A276" s="5">
        <v>278</v>
      </c>
      <c r="B276" s="2">
        <v>275</v>
      </c>
      <c r="C276" s="3" t="s">
        <v>291</v>
      </c>
      <c r="D276" s="6">
        <v>6171610</v>
      </c>
      <c r="E276" s="4">
        <v>143645</v>
      </c>
      <c r="F276" s="4"/>
      <c r="G276" s="4">
        <f t="shared" si="14"/>
        <v>143645</v>
      </c>
      <c r="H276" s="4">
        <v>1709613</v>
      </c>
      <c r="I276" s="4"/>
      <c r="J276" s="4">
        <v>0</v>
      </c>
      <c r="K276" s="6"/>
      <c r="L276" s="4">
        <v>0</v>
      </c>
      <c r="M276" s="4">
        <v>10773</v>
      </c>
      <c r="N276" s="6">
        <v>2576104</v>
      </c>
      <c r="O276" s="6">
        <v>25437</v>
      </c>
      <c r="P276" s="4">
        <v>39442</v>
      </c>
      <c r="Q276" s="4">
        <v>0</v>
      </c>
      <c r="S276" s="4">
        <v>60885</v>
      </c>
      <c r="T276" s="4"/>
      <c r="U276" s="4">
        <v>18031</v>
      </c>
      <c r="V276" s="4">
        <v>22339</v>
      </c>
      <c r="W276" s="4">
        <v>33658</v>
      </c>
      <c r="X276" s="4">
        <v>7557</v>
      </c>
      <c r="Y276" s="4">
        <v>30885</v>
      </c>
      <c r="Z276" s="4">
        <f t="shared" si="12"/>
        <v>2814338</v>
      </c>
      <c r="AA276" s="4">
        <f t="shared" si="13"/>
        <v>10849979</v>
      </c>
    </row>
    <row r="277" spans="1:27" ht="12.75">
      <c r="A277" s="5">
        <v>275</v>
      </c>
      <c r="B277" s="2">
        <v>276</v>
      </c>
      <c r="C277" s="3" t="s">
        <v>292</v>
      </c>
      <c r="D277" s="6">
        <v>2085114</v>
      </c>
      <c r="E277" s="4">
        <v>39984</v>
      </c>
      <c r="F277" s="4"/>
      <c r="G277" s="4">
        <f t="shared" si="14"/>
        <v>39984</v>
      </c>
      <c r="H277" s="4">
        <v>510600</v>
      </c>
      <c r="I277" s="4"/>
      <c r="J277" s="4">
        <v>0</v>
      </c>
      <c r="K277" s="6"/>
      <c r="L277" s="4">
        <v>0</v>
      </c>
      <c r="M277" s="4">
        <v>3716</v>
      </c>
      <c r="N277" s="6">
        <v>579205</v>
      </c>
      <c r="O277" s="6"/>
      <c r="P277" s="4">
        <v>18441</v>
      </c>
      <c r="Q277" s="4">
        <v>0</v>
      </c>
      <c r="S277" s="4"/>
      <c r="T277" s="4"/>
      <c r="U277" s="4">
        <v>0</v>
      </c>
      <c r="V277" s="4">
        <v>6625</v>
      </c>
      <c r="W277" s="4">
        <v>14152</v>
      </c>
      <c r="X277" s="4">
        <v>2978</v>
      </c>
      <c r="Y277" s="4">
        <v>6920</v>
      </c>
      <c r="Z277" s="4">
        <f t="shared" si="12"/>
        <v>628321</v>
      </c>
      <c r="AA277" s="4">
        <f t="shared" si="13"/>
        <v>3267735</v>
      </c>
    </row>
    <row r="278" spans="1:27" ht="12.75">
      <c r="A278" s="5">
        <v>276</v>
      </c>
      <c r="B278" s="2">
        <v>277</v>
      </c>
      <c r="C278" s="3" t="s">
        <v>293</v>
      </c>
      <c r="D278" s="6">
        <v>2165135</v>
      </c>
      <c r="E278" s="4">
        <v>73092</v>
      </c>
      <c r="F278" s="4"/>
      <c r="G278" s="4">
        <f t="shared" si="14"/>
        <v>73092</v>
      </c>
      <c r="H278" s="4">
        <v>987481</v>
      </c>
      <c r="I278" s="4"/>
      <c r="J278" s="4">
        <v>0</v>
      </c>
      <c r="K278" s="6"/>
      <c r="L278" s="4">
        <v>0</v>
      </c>
      <c r="M278" s="4">
        <v>4797</v>
      </c>
      <c r="N278" s="6">
        <v>432404</v>
      </c>
      <c r="O278" s="6"/>
      <c r="P278" s="4">
        <v>15208</v>
      </c>
      <c r="Q278" s="4">
        <v>0</v>
      </c>
      <c r="S278" s="4">
        <v>37108</v>
      </c>
      <c r="T278" s="4"/>
      <c r="U278" s="4">
        <v>11631</v>
      </c>
      <c r="V278" s="4">
        <v>14930</v>
      </c>
      <c r="W278" s="4">
        <v>14638</v>
      </c>
      <c r="X278" s="4">
        <v>1091</v>
      </c>
      <c r="Y278" s="4">
        <v>8592</v>
      </c>
      <c r="Z278" s="4">
        <f t="shared" si="12"/>
        <v>535602</v>
      </c>
      <c r="AA278" s="4">
        <f t="shared" si="13"/>
        <v>3766107</v>
      </c>
    </row>
    <row r="279" spans="1:27" ht="12.75">
      <c r="A279" s="5">
        <v>277</v>
      </c>
      <c r="B279" s="2">
        <v>278</v>
      </c>
      <c r="C279" s="3" t="s">
        <v>294</v>
      </c>
      <c r="D279" s="6">
        <v>14564180</v>
      </c>
      <c r="E279" s="4">
        <v>183236</v>
      </c>
      <c r="F279" s="4"/>
      <c r="G279" s="4">
        <f t="shared" si="14"/>
        <v>183236</v>
      </c>
      <c r="H279" s="4">
        <v>1231050</v>
      </c>
      <c r="I279" s="4"/>
      <c r="J279" s="4">
        <v>0</v>
      </c>
      <c r="K279" s="6">
        <v>86818</v>
      </c>
      <c r="L279" s="4">
        <v>0</v>
      </c>
      <c r="M279" s="4">
        <v>13138</v>
      </c>
      <c r="N279" s="6">
        <v>3552517</v>
      </c>
      <c r="O279" s="6"/>
      <c r="P279" s="4">
        <v>45756</v>
      </c>
      <c r="Q279" s="4">
        <v>0</v>
      </c>
      <c r="S279" s="4">
        <v>79759</v>
      </c>
      <c r="T279" s="4"/>
      <c r="U279" s="4">
        <v>12759</v>
      </c>
      <c r="V279" s="4">
        <v>11482</v>
      </c>
      <c r="W279" s="4">
        <v>2429</v>
      </c>
      <c r="X279" s="4">
        <v>1223</v>
      </c>
      <c r="Y279" s="4">
        <v>32560</v>
      </c>
      <c r="Z279" s="4">
        <f t="shared" si="12"/>
        <v>3738485</v>
      </c>
      <c r="AA279" s="4">
        <f t="shared" si="13"/>
        <v>19816907</v>
      </c>
    </row>
    <row r="280" spans="1:27" ht="12.75">
      <c r="A280" s="5">
        <v>279</v>
      </c>
      <c r="B280" s="2">
        <v>279</v>
      </c>
      <c r="C280" s="3" t="s">
        <v>295</v>
      </c>
      <c r="D280" s="6"/>
      <c r="E280" s="4"/>
      <c r="F280" s="4"/>
      <c r="G280" s="4">
        <f t="shared" si="14"/>
        <v>0</v>
      </c>
      <c r="H280" s="4">
        <v>0</v>
      </c>
      <c r="I280" s="4"/>
      <c r="J280" s="4">
        <v>0</v>
      </c>
      <c r="K280" s="6"/>
      <c r="L280" s="4">
        <v>0</v>
      </c>
      <c r="M280" s="4">
        <v>0</v>
      </c>
      <c r="N280" s="6">
        <v>1103183</v>
      </c>
      <c r="O280" s="6"/>
      <c r="P280" s="4">
        <v>26382</v>
      </c>
      <c r="Q280" s="4">
        <v>0</v>
      </c>
      <c r="S280" s="4">
        <v>34879</v>
      </c>
      <c r="T280" s="4"/>
      <c r="U280" s="4">
        <v>13068</v>
      </c>
      <c r="V280" s="4">
        <v>8830</v>
      </c>
      <c r="W280" s="4">
        <v>29781</v>
      </c>
      <c r="X280" s="4">
        <v>2246</v>
      </c>
      <c r="Y280" s="4">
        <v>14219</v>
      </c>
      <c r="Z280" s="4">
        <f t="shared" si="12"/>
        <v>1232588</v>
      </c>
      <c r="AA280" s="4">
        <f t="shared" si="13"/>
        <v>1232588</v>
      </c>
    </row>
    <row r="281" spans="1:27" ht="12.75">
      <c r="A281" s="5">
        <v>280</v>
      </c>
      <c r="B281" s="2">
        <v>280</v>
      </c>
      <c r="C281" s="3" t="s">
        <v>296</v>
      </c>
      <c r="D281" s="6">
        <v>219706</v>
      </c>
      <c r="E281" s="4">
        <v>19984</v>
      </c>
      <c r="F281" s="4"/>
      <c r="G281" s="4">
        <f t="shared" si="14"/>
        <v>19984</v>
      </c>
      <c r="H281" s="4">
        <v>0</v>
      </c>
      <c r="I281" s="4"/>
      <c r="J281" s="4">
        <v>0</v>
      </c>
      <c r="K281" s="6"/>
      <c r="L281" s="4">
        <v>0</v>
      </c>
      <c r="M281" s="4">
        <v>0</v>
      </c>
      <c r="N281" s="6">
        <v>2105128</v>
      </c>
      <c r="O281" s="6"/>
      <c r="P281" s="4">
        <v>37445</v>
      </c>
      <c r="Q281" s="4">
        <v>0</v>
      </c>
      <c r="S281" s="4">
        <v>39320</v>
      </c>
      <c r="T281" s="4"/>
      <c r="U281" s="4">
        <v>22498</v>
      </c>
      <c r="V281" s="4">
        <v>10850</v>
      </c>
      <c r="W281" s="4">
        <v>38063</v>
      </c>
      <c r="X281" s="4">
        <v>27721</v>
      </c>
      <c r="Y281" s="4">
        <v>20014</v>
      </c>
      <c r="Z281" s="4">
        <f t="shared" si="12"/>
        <v>2301039</v>
      </c>
      <c r="AA281" s="4">
        <f t="shared" si="13"/>
        <v>2540729</v>
      </c>
    </row>
    <row r="282" spans="1:27" ht="12.75">
      <c r="A282" s="5">
        <v>281</v>
      </c>
      <c r="B282" s="2">
        <v>281</v>
      </c>
      <c r="C282" s="3" t="s">
        <v>297</v>
      </c>
      <c r="D282" s="6">
        <v>206589727</v>
      </c>
      <c r="E282" s="4">
        <v>3305799</v>
      </c>
      <c r="F282" s="4"/>
      <c r="G282" s="4">
        <f t="shared" si="14"/>
        <v>3305799</v>
      </c>
      <c r="H282" s="4">
        <v>16985584</v>
      </c>
      <c r="I282" s="4"/>
      <c r="J282" s="4">
        <v>0</v>
      </c>
      <c r="K282" s="6">
        <v>1650587</v>
      </c>
      <c r="L282" s="4">
        <v>27539</v>
      </c>
      <c r="M282" s="4">
        <v>199002</v>
      </c>
      <c r="N282" s="6">
        <v>34087198</v>
      </c>
      <c r="O282" s="6">
        <v>2302181</v>
      </c>
      <c r="P282" s="4">
        <v>312963</v>
      </c>
      <c r="Q282" s="4">
        <v>0</v>
      </c>
      <c r="S282" s="4">
        <v>1889885</v>
      </c>
      <c r="T282" s="4">
        <f>123305+26750+26750</f>
        <v>176805</v>
      </c>
      <c r="U282" s="4">
        <v>304625</v>
      </c>
      <c r="V282" s="4">
        <v>190508</v>
      </c>
      <c r="W282" s="4">
        <v>168777</v>
      </c>
      <c r="X282" s="4">
        <v>12816</v>
      </c>
      <c r="Y282" s="4">
        <v>324391</v>
      </c>
      <c r="Z282" s="4">
        <f t="shared" si="12"/>
        <v>39593344</v>
      </c>
      <c r="AA282" s="4">
        <f t="shared" si="13"/>
        <v>268528387</v>
      </c>
    </row>
    <row r="283" spans="1:27" ht="12.75">
      <c r="A283" s="5">
        <v>282</v>
      </c>
      <c r="B283" s="2">
        <v>282</v>
      </c>
      <c r="C283" s="3" t="s">
        <v>298</v>
      </c>
      <c r="D283" s="6"/>
      <c r="E283" s="4"/>
      <c r="F283" s="4"/>
      <c r="G283" s="4">
        <f t="shared" si="14"/>
        <v>0</v>
      </c>
      <c r="H283" s="4">
        <v>0</v>
      </c>
      <c r="I283" s="4"/>
      <c r="J283" s="4">
        <v>0</v>
      </c>
      <c r="K283" s="6"/>
      <c r="L283" s="4">
        <v>0</v>
      </c>
      <c r="M283" s="4">
        <v>0</v>
      </c>
      <c r="N283" s="6">
        <v>700512</v>
      </c>
      <c r="O283" s="6"/>
      <c r="P283" s="4">
        <v>24511</v>
      </c>
      <c r="Q283" s="4">
        <v>0</v>
      </c>
      <c r="S283" s="4">
        <v>29493</v>
      </c>
      <c r="T283" s="4"/>
      <c r="U283" s="4">
        <v>0</v>
      </c>
      <c r="V283" s="4">
        <v>5829</v>
      </c>
      <c r="W283" s="4">
        <v>972</v>
      </c>
      <c r="X283" s="4">
        <v>2846</v>
      </c>
      <c r="Y283" s="4">
        <v>9207</v>
      </c>
      <c r="Z283" s="4">
        <f t="shared" si="12"/>
        <v>773370</v>
      </c>
      <c r="AA283" s="4">
        <f t="shared" si="13"/>
        <v>773370</v>
      </c>
    </row>
    <row r="284" spans="1:27" ht="12.75">
      <c r="A284" s="5">
        <v>283</v>
      </c>
      <c r="B284" s="2">
        <v>283</v>
      </c>
      <c r="C284" s="3" t="s">
        <v>299</v>
      </c>
      <c r="D284" s="6"/>
      <c r="E284" s="4"/>
      <c r="F284" s="4"/>
      <c r="G284" s="4">
        <f t="shared" si="14"/>
        <v>0</v>
      </c>
      <c r="H284" s="4">
        <v>0</v>
      </c>
      <c r="I284" s="4"/>
      <c r="J284" s="4">
        <v>0</v>
      </c>
      <c r="K284" s="6"/>
      <c r="L284" s="4">
        <v>0</v>
      </c>
      <c r="M284" s="4">
        <v>0</v>
      </c>
      <c r="N284" s="6">
        <v>109953</v>
      </c>
      <c r="O284" s="6"/>
      <c r="P284" s="4">
        <v>6656</v>
      </c>
      <c r="Q284" s="4">
        <v>0</v>
      </c>
      <c r="S284" s="4"/>
      <c r="T284" s="4"/>
      <c r="U284" s="4">
        <v>0</v>
      </c>
      <c r="V284" s="4">
        <v>5309</v>
      </c>
      <c r="W284" s="4">
        <v>3902</v>
      </c>
      <c r="X284" s="4">
        <v>4898</v>
      </c>
      <c r="Y284" s="4">
        <v>4663</v>
      </c>
      <c r="Z284" s="4">
        <f t="shared" si="12"/>
        <v>135381</v>
      </c>
      <c r="AA284" s="4">
        <f t="shared" si="13"/>
        <v>135381</v>
      </c>
    </row>
    <row r="285" spans="1:27" ht="12.75">
      <c r="A285" s="5">
        <v>284</v>
      </c>
      <c r="B285" s="2">
        <v>284</v>
      </c>
      <c r="C285" s="3" t="s">
        <v>300</v>
      </c>
      <c r="D285" s="6">
        <v>3284829</v>
      </c>
      <c r="E285" s="4">
        <v>59330</v>
      </c>
      <c r="F285" s="4"/>
      <c r="G285" s="4">
        <f t="shared" si="14"/>
        <v>59330</v>
      </c>
      <c r="H285" s="4">
        <v>985943</v>
      </c>
      <c r="I285" s="4"/>
      <c r="J285" s="4">
        <v>0</v>
      </c>
      <c r="K285" s="6"/>
      <c r="L285" s="4">
        <v>0</v>
      </c>
      <c r="M285" s="4">
        <v>9913</v>
      </c>
      <c r="N285" s="6">
        <v>2253662</v>
      </c>
      <c r="O285" s="6">
        <v>2553177</v>
      </c>
      <c r="P285" s="4">
        <v>33794</v>
      </c>
      <c r="Q285" s="4">
        <v>0</v>
      </c>
      <c r="S285" s="4">
        <v>161734</v>
      </c>
      <c r="T285" s="4"/>
      <c r="U285" s="4">
        <v>21563</v>
      </c>
      <c r="V285" s="4">
        <v>31271</v>
      </c>
      <c r="W285" s="4">
        <v>99998</v>
      </c>
      <c r="X285" s="4">
        <v>0</v>
      </c>
      <c r="Y285" s="4">
        <v>26844</v>
      </c>
      <c r="Z285" s="4">
        <f t="shared" si="12"/>
        <v>5182043</v>
      </c>
      <c r="AA285" s="4">
        <f t="shared" si="13"/>
        <v>9522058</v>
      </c>
    </row>
    <row r="286" spans="1:27" ht="12.75">
      <c r="A286" s="5">
        <v>285</v>
      </c>
      <c r="B286" s="2">
        <v>285</v>
      </c>
      <c r="C286" s="3" t="s">
        <v>301</v>
      </c>
      <c r="D286" s="6">
        <v>9415846</v>
      </c>
      <c r="E286" s="4">
        <v>202200</v>
      </c>
      <c r="F286" s="4"/>
      <c r="G286" s="4">
        <f t="shared" si="14"/>
        <v>202200</v>
      </c>
      <c r="H286" s="4">
        <v>251746</v>
      </c>
      <c r="I286" s="4"/>
      <c r="J286" s="4">
        <v>0</v>
      </c>
      <c r="K286" s="6"/>
      <c r="L286" s="4">
        <v>0</v>
      </c>
      <c r="M286" s="4">
        <v>23220</v>
      </c>
      <c r="N286" s="6">
        <v>3410309</v>
      </c>
      <c r="O286" s="6">
        <v>129781</v>
      </c>
      <c r="P286" s="4">
        <v>54792</v>
      </c>
      <c r="Q286" s="4">
        <v>0</v>
      </c>
      <c r="S286" s="4">
        <v>115726</v>
      </c>
      <c r="T286" s="4"/>
      <c r="U286" s="4">
        <v>47292</v>
      </c>
      <c r="V286" s="4">
        <v>44422</v>
      </c>
      <c r="W286" s="4">
        <v>45853</v>
      </c>
      <c r="X286" s="4">
        <v>0</v>
      </c>
      <c r="Y286" s="4">
        <v>38857</v>
      </c>
      <c r="Z286" s="4">
        <f t="shared" si="12"/>
        <v>3887032</v>
      </c>
      <c r="AA286" s="4">
        <f t="shared" si="13"/>
        <v>13780044</v>
      </c>
    </row>
    <row r="287" spans="1:27" ht="12.75">
      <c r="A287" s="5">
        <v>286</v>
      </c>
      <c r="B287" s="2">
        <v>286</v>
      </c>
      <c r="C287" s="3" t="s">
        <v>302</v>
      </c>
      <c r="D287" s="6"/>
      <c r="E287" s="4"/>
      <c r="F287" s="4"/>
      <c r="G287" s="4">
        <f t="shared" si="14"/>
        <v>0</v>
      </c>
      <c r="H287" s="4">
        <v>0</v>
      </c>
      <c r="I287" s="4"/>
      <c r="J287" s="4">
        <v>0</v>
      </c>
      <c r="K287" s="6"/>
      <c r="L287" s="4">
        <v>0</v>
      </c>
      <c r="M287" s="4">
        <v>0</v>
      </c>
      <c r="N287" s="6">
        <v>432823</v>
      </c>
      <c r="O287" s="6">
        <v>8776</v>
      </c>
      <c r="P287" s="4">
        <v>12852</v>
      </c>
      <c r="Q287" s="4">
        <v>0</v>
      </c>
      <c r="S287" s="4"/>
      <c r="T287" s="4"/>
      <c r="U287" s="4">
        <v>0</v>
      </c>
      <c r="V287" s="4">
        <v>2263</v>
      </c>
      <c r="W287" s="4">
        <v>4390</v>
      </c>
      <c r="X287" s="4">
        <v>4727</v>
      </c>
      <c r="Y287" s="4">
        <v>7794</v>
      </c>
      <c r="Z287" s="4">
        <f t="shared" si="12"/>
        <v>473625</v>
      </c>
      <c r="AA287" s="4">
        <f t="shared" si="13"/>
        <v>473625</v>
      </c>
    </row>
    <row r="288" spans="1:27" ht="12.75">
      <c r="A288" s="5">
        <v>287</v>
      </c>
      <c r="B288" s="2">
        <v>287</v>
      </c>
      <c r="C288" s="3" t="s">
        <v>303</v>
      </c>
      <c r="D288" s="6">
        <v>1298823</v>
      </c>
      <c r="E288" s="4">
        <v>68655</v>
      </c>
      <c r="F288" s="4"/>
      <c r="G288" s="4">
        <f t="shared" si="14"/>
        <v>68655</v>
      </c>
      <c r="H288" s="4">
        <v>0</v>
      </c>
      <c r="I288" s="4"/>
      <c r="J288" s="4">
        <v>0</v>
      </c>
      <c r="K288" s="6"/>
      <c r="L288" s="4">
        <v>0</v>
      </c>
      <c r="M288" s="4">
        <v>3844</v>
      </c>
      <c r="N288" s="6">
        <v>765491</v>
      </c>
      <c r="O288" s="6"/>
      <c r="P288" s="4">
        <v>24129</v>
      </c>
      <c r="Q288" s="4">
        <v>0</v>
      </c>
      <c r="S288" s="4"/>
      <c r="T288" s="4"/>
      <c r="U288" s="4">
        <v>0</v>
      </c>
      <c r="V288" s="4">
        <v>6970</v>
      </c>
      <c r="W288" s="4">
        <v>10733</v>
      </c>
      <c r="X288" s="4">
        <v>45925</v>
      </c>
      <c r="Y288" s="4">
        <v>14599</v>
      </c>
      <c r="Z288" s="4">
        <f t="shared" si="12"/>
        <v>867847</v>
      </c>
      <c r="AA288" s="4">
        <f t="shared" si="13"/>
        <v>2239169</v>
      </c>
    </row>
    <row r="289" spans="1:27" ht="12.75">
      <c r="A289" s="5">
        <v>288</v>
      </c>
      <c r="B289" s="2">
        <v>288</v>
      </c>
      <c r="C289" s="3" t="s">
        <v>304</v>
      </c>
      <c r="D289" s="6">
        <v>2837016</v>
      </c>
      <c r="E289" s="4">
        <v>150033</v>
      </c>
      <c r="F289" s="4"/>
      <c r="G289" s="4">
        <f t="shared" si="14"/>
        <v>150033</v>
      </c>
      <c r="H289" s="4">
        <v>3221567</v>
      </c>
      <c r="I289" s="4"/>
      <c r="J289" s="4">
        <v>0</v>
      </c>
      <c r="K289" s="6"/>
      <c r="L289" s="4">
        <v>287775</v>
      </c>
      <c r="M289" s="4">
        <v>9521</v>
      </c>
      <c r="N289" s="6">
        <v>915572</v>
      </c>
      <c r="O289" s="6">
        <v>807321</v>
      </c>
      <c r="P289" s="4">
        <v>27744</v>
      </c>
      <c r="Q289" s="4">
        <v>0</v>
      </c>
      <c r="S289" s="4">
        <v>91745</v>
      </c>
      <c r="T289" s="4"/>
      <c r="U289" s="4">
        <v>0</v>
      </c>
      <c r="V289" s="4">
        <v>7775</v>
      </c>
      <c r="W289" s="4">
        <v>5854</v>
      </c>
      <c r="X289" s="4">
        <v>47356</v>
      </c>
      <c r="Y289" s="4">
        <v>21280</v>
      </c>
      <c r="Z289" s="4">
        <f t="shared" si="12"/>
        <v>1924647</v>
      </c>
      <c r="AA289" s="4">
        <f t="shared" si="13"/>
        <v>8430559</v>
      </c>
    </row>
    <row r="290" spans="1:27" ht="12.75">
      <c r="A290" s="5">
        <v>289</v>
      </c>
      <c r="B290" s="2">
        <v>289</v>
      </c>
      <c r="C290" s="3" t="s">
        <v>305</v>
      </c>
      <c r="D290" s="6">
        <v>787076</v>
      </c>
      <c r="E290" s="4">
        <v>7540</v>
      </c>
      <c r="F290" s="4"/>
      <c r="G290" s="4">
        <f t="shared" si="14"/>
        <v>7540</v>
      </c>
      <c r="H290" s="4">
        <v>368658</v>
      </c>
      <c r="I290" s="4"/>
      <c r="J290" s="4">
        <v>0</v>
      </c>
      <c r="K290" s="6"/>
      <c r="L290" s="4">
        <v>0</v>
      </c>
      <c r="M290" s="4">
        <v>1639</v>
      </c>
      <c r="N290" s="6">
        <v>474109</v>
      </c>
      <c r="O290" s="6"/>
      <c r="P290" s="4">
        <v>11543</v>
      </c>
      <c r="Q290" s="4">
        <v>0</v>
      </c>
      <c r="S290" s="4"/>
      <c r="T290" s="4"/>
      <c r="U290" s="4">
        <v>0</v>
      </c>
      <c r="V290" s="4">
        <v>825</v>
      </c>
      <c r="W290" s="4">
        <v>2931</v>
      </c>
      <c r="X290" s="4">
        <v>167232</v>
      </c>
      <c r="Y290" s="4">
        <v>7107</v>
      </c>
      <c r="Z290" s="4">
        <f t="shared" si="12"/>
        <v>663747</v>
      </c>
      <c r="AA290" s="4">
        <f t="shared" si="13"/>
        <v>1828660</v>
      </c>
    </row>
    <row r="291" spans="1:27" ht="12.75">
      <c r="A291" s="5">
        <v>290</v>
      </c>
      <c r="B291" s="2">
        <v>290</v>
      </c>
      <c r="C291" s="3" t="s">
        <v>306</v>
      </c>
      <c r="D291" s="6">
        <v>4385244</v>
      </c>
      <c r="E291" s="4">
        <v>142208</v>
      </c>
      <c r="F291" s="4"/>
      <c r="G291" s="4">
        <f t="shared" si="14"/>
        <v>142208</v>
      </c>
      <c r="H291" s="4">
        <v>1448582</v>
      </c>
      <c r="I291" s="4"/>
      <c r="J291" s="4">
        <v>0</v>
      </c>
      <c r="K291" s="6"/>
      <c r="L291" s="4">
        <v>0</v>
      </c>
      <c r="M291" s="4">
        <v>4166</v>
      </c>
      <c r="N291" s="6">
        <v>778717</v>
      </c>
      <c r="O291" s="6"/>
      <c r="P291" s="4">
        <v>25750</v>
      </c>
      <c r="Q291" s="4">
        <v>0</v>
      </c>
      <c r="S291" s="4">
        <v>27567</v>
      </c>
      <c r="T291" s="4"/>
      <c r="U291" s="4">
        <v>2880</v>
      </c>
      <c r="V291" s="4">
        <v>9650</v>
      </c>
      <c r="W291" s="4">
        <v>12683</v>
      </c>
      <c r="X291" s="4">
        <v>56243</v>
      </c>
      <c r="Y291" s="4">
        <v>8988</v>
      </c>
      <c r="Z291" s="4">
        <f t="shared" si="12"/>
        <v>922478</v>
      </c>
      <c r="AA291" s="4">
        <f t="shared" si="13"/>
        <v>6902678</v>
      </c>
    </row>
    <row r="292" spans="1:27" ht="12.75">
      <c r="A292" s="5">
        <v>291</v>
      </c>
      <c r="B292" s="2">
        <v>291</v>
      </c>
      <c r="C292" s="3" t="s">
        <v>307</v>
      </c>
      <c r="D292" s="6">
        <v>2431038</v>
      </c>
      <c r="E292" s="4">
        <v>28319</v>
      </c>
      <c r="F292" s="4"/>
      <c r="G292" s="4">
        <f t="shared" si="14"/>
        <v>28319</v>
      </c>
      <c r="H292" s="4">
        <v>0</v>
      </c>
      <c r="I292" s="4"/>
      <c r="J292" s="4">
        <v>0</v>
      </c>
      <c r="K292" s="6"/>
      <c r="L292" s="4">
        <v>191840</v>
      </c>
      <c r="M292" s="4">
        <v>6599</v>
      </c>
      <c r="N292" s="6">
        <v>1049552</v>
      </c>
      <c r="O292" s="6">
        <v>443359</v>
      </c>
      <c r="P292" s="4">
        <v>9214</v>
      </c>
      <c r="Q292" s="4">
        <v>0</v>
      </c>
      <c r="S292" s="4">
        <v>113291</v>
      </c>
      <c r="T292" s="4"/>
      <c r="U292" s="4">
        <v>2306</v>
      </c>
      <c r="V292" s="4">
        <v>20488</v>
      </c>
      <c r="W292" s="4">
        <v>14634</v>
      </c>
      <c r="X292" s="4">
        <v>930</v>
      </c>
      <c r="Y292" s="4">
        <v>20240</v>
      </c>
      <c r="Z292" s="4">
        <f t="shared" si="12"/>
        <v>1674014</v>
      </c>
      <c r="AA292" s="4">
        <f t="shared" si="13"/>
        <v>4331810</v>
      </c>
    </row>
    <row r="293" spans="1:27" ht="12.75">
      <c r="A293" s="5">
        <v>292</v>
      </c>
      <c r="B293" s="2">
        <v>292</v>
      </c>
      <c r="C293" s="3" t="s">
        <v>308</v>
      </c>
      <c r="D293" s="6">
        <v>4966726</v>
      </c>
      <c r="E293" s="4">
        <v>151168</v>
      </c>
      <c r="F293" s="4"/>
      <c r="G293" s="4">
        <f t="shared" si="14"/>
        <v>151168</v>
      </c>
      <c r="H293" s="4">
        <v>294915</v>
      </c>
      <c r="I293" s="4"/>
      <c r="J293" s="4">
        <v>0</v>
      </c>
      <c r="K293" s="6"/>
      <c r="L293" s="4">
        <v>0</v>
      </c>
      <c r="M293" s="4">
        <v>13150</v>
      </c>
      <c r="N293" s="6">
        <v>1942303</v>
      </c>
      <c r="O293" s="6"/>
      <c r="P293" s="4">
        <v>43681</v>
      </c>
      <c r="Q293" s="4">
        <v>0</v>
      </c>
      <c r="S293" s="4">
        <v>93692</v>
      </c>
      <c r="T293" s="4"/>
      <c r="U293" s="4">
        <v>102607</v>
      </c>
      <c r="V293" s="4">
        <v>26102</v>
      </c>
      <c r="W293" s="4">
        <v>68291</v>
      </c>
      <c r="X293" s="4">
        <v>0</v>
      </c>
      <c r="Y293" s="4">
        <v>20198</v>
      </c>
      <c r="Z293" s="4">
        <f t="shared" si="12"/>
        <v>2296874</v>
      </c>
      <c r="AA293" s="4">
        <f t="shared" si="13"/>
        <v>7722833</v>
      </c>
    </row>
    <row r="294" spans="1:27" ht="12.75">
      <c r="A294" s="5">
        <v>293</v>
      </c>
      <c r="B294" s="2">
        <v>293</v>
      </c>
      <c r="C294" s="3" t="s">
        <v>309</v>
      </c>
      <c r="D294" s="6">
        <v>34375379</v>
      </c>
      <c r="E294" s="4">
        <v>469750</v>
      </c>
      <c r="F294" s="4"/>
      <c r="G294" s="4">
        <f t="shared" si="14"/>
        <v>469750</v>
      </c>
      <c r="H294" s="4">
        <v>3546192</v>
      </c>
      <c r="I294" s="4"/>
      <c r="J294" s="4">
        <v>0</v>
      </c>
      <c r="K294" s="6">
        <v>157666</v>
      </c>
      <c r="L294" s="4">
        <v>0</v>
      </c>
      <c r="M294" s="4">
        <v>45206</v>
      </c>
      <c r="N294" s="6">
        <v>8938499</v>
      </c>
      <c r="O294" s="6"/>
      <c r="P294" s="4">
        <v>114180</v>
      </c>
      <c r="Q294" s="4">
        <v>0</v>
      </c>
      <c r="S294" s="4">
        <v>400342</v>
      </c>
      <c r="T294" s="4"/>
      <c r="U294" s="4">
        <v>244108</v>
      </c>
      <c r="V294" s="4">
        <v>38905</v>
      </c>
      <c r="W294" s="4">
        <v>102925</v>
      </c>
      <c r="X294" s="4">
        <v>165579</v>
      </c>
      <c r="Y294" s="4">
        <v>78516</v>
      </c>
      <c r="Z294" s="4">
        <f t="shared" si="12"/>
        <v>10083054</v>
      </c>
      <c r="AA294" s="4">
        <f t="shared" si="13"/>
        <v>48677247</v>
      </c>
    </row>
    <row r="295" spans="1:27" ht="12.75">
      <c r="A295" s="5">
        <v>294</v>
      </c>
      <c r="B295" s="2">
        <v>294</v>
      </c>
      <c r="C295" s="3" t="s">
        <v>310</v>
      </c>
      <c r="D295" s="6"/>
      <c r="E295" s="4">
        <v>0</v>
      </c>
      <c r="F295" s="4"/>
      <c r="G295" s="4">
        <f t="shared" si="14"/>
        <v>0</v>
      </c>
      <c r="H295" s="4">
        <v>0</v>
      </c>
      <c r="I295" s="4"/>
      <c r="J295" s="4">
        <v>0</v>
      </c>
      <c r="K295" s="6"/>
      <c r="L295" s="4">
        <v>0</v>
      </c>
      <c r="M295" s="4">
        <v>0</v>
      </c>
      <c r="N295" s="6">
        <v>1237826</v>
      </c>
      <c r="O295" s="6"/>
      <c r="P295" s="4">
        <v>24800</v>
      </c>
      <c r="Q295" s="4">
        <v>0</v>
      </c>
      <c r="S295" s="4"/>
      <c r="T295" s="4"/>
      <c r="U295" s="4">
        <v>1181</v>
      </c>
      <c r="V295" s="4">
        <v>5763</v>
      </c>
      <c r="W295" s="4">
        <v>46377</v>
      </c>
      <c r="X295" s="4">
        <v>76434</v>
      </c>
      <c r="Y295" s="4">
        <v>11275</v>
      </c>
      <c r="Z295" s="4">
        <f t="shared" si="12"/>
        <v>1403656</v>
      </c>
      <c r="AA295" s="4">
        <f t="shared" si="13"/>
        <v>1403656</v>
      </c>
    </row>
    <row r="296" spans="1:27" ht="12.75">
      <c r="A296" s="5">
        <v>295</v>
      </c>
      <c r="B296" s="2">
        <v>295</v>
      </c>
      <c r="C296" s="3" t="s">
        <v>311</v>
      </c>
      <c r="D296" s="6">
        <v>11476069</v>
      </c>
      <c r="E296" s="4">
        <v>324823</v>
      </c>
      <c r="F296" s="4"/>
      <c r="G296" s="4">
        <f t="shared" si="14"/>
        <v>324823</v>
      </c>
      <c r="H296" s="4">
        <v>911261</v>
      </c>
      <c r="I296" s="4"/>
      <c r="J296" s="4">
        <v>0</v>
      </c>
      <c r="K296" s="6"/>
      <c r="L296" s="4">
        <v>0</v>
      </c>
      <c r="M296" s="4">
        <v>25622</v>
      </c>
      <c r="N296" s="6">
        <v>2989060</v>
      </c>
      <c r="O296" s="6"/>
      <c r="P296" s="4">
        <v>58801</v>
      </c>
      <c r="Q296" s="4">
        <v>0</v>
      </c>
      <c r="S296" s="4">
        <v>207721</v>
      </c>
      <c r="T296" s="4"/>
      <c r="U296" s="4">
        <v>51966</v>
      </c>
      <c r="V296" s="4">
        <v>29575</v>
      </c>
      <c r="W296" s="4">
        <v>44974</v>
      </c>
      <c r="X296" s="4">
        <v>136929</v>
      </c>
      <c r="Y296" s="4">
        <v>37193</v>
      </c>
      <c r="Z296" s="4">
        <f t="shared" si="12"/>
        <v>3556219</v>
      </c>
      <c r="AA296" s="4">
        <f t="shared" si="13"/>
        <v>16293994</v>
      </c>
    </row>
    <row r="297" spans="1:27" ht="12.75">
      <c r="A297" s="5">
        <v>296</v>
      </c>
      <c r="B297" s="2">
        <v>296</v>
      </c>
      <c r="C297" s="3" t="s">
        <v>312</v>
      </c>
      <c r="D297" s="6">
        <v>355233</v>
      </c>
      <c r="E297" s="4">
        <v>15116</v>
      </c>
      <c r="F297" s="4"/>
      <c r="G297" s="4">
        <f t="shared" si="14"/>
        <v>15116</v>
      </c>
      <c r="H297" s="4">
        <v>164691</v>
      </c>
      <c r="I297" s="4"/>
      <c r="J297" s="4">
        <v>0</v>
      </c>
      <c r="K297" s="6"/>
      <c r="L297" s="4">
        <v>0</v>
      </c>
      <c r="M297" s="4">
        <v>1708</v>
      </c>
      <c r="N297" s="6">
        <v>107346</v>
      </c>
      <c r="O297" s="6"/>
      <c r="P297" s="4">
        <v>2429</v>
      </c>
      <c r="Q297" s="4">
        <v>0</v>
      </c>
      <c r="S297" s="4"/>
      <c r="T297" s="4"/>
      <c r="U297" s="4">
        <v>8832</v>
      </c>
      <c r="V297" s="4">
        <v>3345</v>
      </c>
      <c r="W297" s="4">
        <v>8292</v>
      </c>
      <c r="X297" s="4">
        <v>3725</v>
      </c>
      <c r="Y297" s="4">
        <v>9106</v>
      </c>
      <c r="Z297" s="4">
        <f t="shared" si="12"/>
        <v>143075</v>
      </c>
      <c r="AA297" s="4">
        <f t="shared" si="13"/>
        <v>679823</v>
      </c>
    </row>
    <row r="298" spans="1:27" ht="12.75">
      <c r="A298" s="5">
        <v>297</v>
      </c>
      <c r="B298" s="2">
        <v>297</v>
      </c>
      <c r="C298" s="3" t="s">
        <v>313</v>
      </c>
      <c r="D298" s="6"/>
      <c r="E298" s="4"/>
      <c r="F298" s="4"/>
      <c r="G298" s="4">
        <f t="shared" si="14"/>
        <v>0</v>
      </c>
      <c r="H298" s="4">
        <v>0</v>
      </c>
      <c r="I298" s="4"/>
      <c r="J298" s="4">
        <v>0</v>
      </c>
      <c r="K298" s="6"/>
      <c r="L298" s="4">
        <v>0</v>
      </c>
      <c r="M298" s="4">
        <v>0</v>
      </c>
      <c r="N298" s="6">
        <v>5848</v>
      </c>
      <c r="O298" s="6">
        <v>12413</v>
      </c>
      <c r="P298" s="4">
        <v>5663</v>
      </c>
      <c r="Q298" s="4">
        <v>0</v>
      </c>
      <c r="S298" s="4"/>
      <c r="T298" s="4"/>
      <c r="U298" s="4">
        <v>0</v>
      </c>
      <c r="V298" s="4">
        <v>0</v>
      </c>
      <c r="W298" s="4">
        <v>0</v>
      </c>
      <c r="X298" s="4">
        <v>24865</v>
      </c>
      <c r="Y298" s="4">
        <v>1770</v>
      </c>
      <c r="Z298" s="4">
        <f t="shared" si="12"/>
        <v>50559</v>
      </c>
      <c r="AA298" s="4">
        <f t="shared" si="13"/>
        <v>50559</v>
      </c>
    </row>
    <row r="299" spans="1:27" ht="12.75">
      <c r="A299" s="5">
        <v>298</v>
      </c>
      <c r="B299" s="2">
        <v>298</v>
      </c>
      <c r="C299" s="3" t="s">
        <v>314</v>
      </c>
      <c r="D299" s="6">
        <v>677075</v>
      </c>
      <c r="E299" s="4">
        <v>46158</v>
      </c>
      <c r="F299" s="4"/>
      <c r="G299" s="4">
        <f t="shared" si="14"/>
        <v>46158</v>
      </c>
      <c r="H299" s="4">
        <v>11577</v>
      </c>
      <c r="I299" s="4"/>
      <c r="J299" s="4">
        <v>0</v>
      </c>
      <c r="K299" s="6"/>
      <c r="L299" s="4">
        <v>0</v>
      </c>
      <c r="M299" s="4">
        <v>4294</v>
      </c>
      <c r="N299" s="6">
        <v>434808</v>
      </c>
      <c r="O299" s="6">
        <v>318725</v>
      </c>
      <c r="P299" s="4">
        <v>15644</v>
      </c>
      <c r="Q299" s="4">
        <v>0</v>
      </c>
      <c r="S299" s="4">
        <v>23130</v>
      </c>
      <c r="T299" s="4"/>
      <c r="U299" s="4">
        <v>0</v>
      </c>
      <c r="V299" s="4">
        <v>3950</v>
      </c>
      <c r="W299" s="4">
        <v>2929</v>
      </c>
      <c r="X299" s="4">
        <v>73416</v>
      </c>
      <c r="Y299" s="4">
        <v>12870</v>
      </c>
      <c r="Z299" s="4">
        <f t="shared" si="12"/>
        <v>885472</v>
      </c>
      <c r="AA299" s="4">
        <f t="shared" si="13"/>
        <v>1624576</v>
      </c>
    </row>
    <row r="300" spans="1:27" ht="12.75">
      <c r="A300" s="5">
        <v>299</v>
      </c>
      <c r="B300" s="2">
        <v>299</v>
      </c>
      <c r="C300" s="3" t="s">
        <v>315</v>
      </c>
      <c r="D300" s="6"/>
      <c r="E300" s="4"/>
      <c r="F300" s="4"/>
      <c r="G300" s="4">
        <f t="shared" si="14"/>
        <v>0</v>
      </c>
      <c r="H300" s="4">
        <v>0</v>
      </c>
      <c r="I300" s="4"/>
      <c r="J300" s="4">
        <v>0</v>
      </c>
      <c r="K300" s="6"/>
      <c r="L300" s="4">
        <v>0</v>
      </c>
      <c r="M300" s="4">
        <v>0</v>
      </c>
      <c r="N300" s="6">
        <v>1185279</v>
      </c>
      <c r="O300" s="6"/>
      <c r="P300" s="4">
        <v>28029</v>
      </c>
      <c r="Q300" s="4">
        <v>0</v>
      </c>
      <c r="S300" s="4"/>
      <c r="T300" s="4"/>
      <c r="U300" s="4">
        <v>1753</v>
      </c>
      <c r="V300" s="4">
        <v>9333</v>
      </c>
      <c r="W300" s="4">
        <v>13174</v>
      </c>
      <c r="X300" s="4">
        <v>142813</v>
      </c>
      <c r="Y300" s="4">
        <v>12575</v>
      </c>
      <c r="Z300" s="4">
        <f t="shared" si="12"/>
        <v>1392956</v>
      </c>
      <c r="AA300" s="4">
        <f t="shared" si="13"/>
        <v>1392956</v>
      </c>
    </row>
    <row r="301" spans="1:27" ht="12.75">
      <c r="A301" s="5">
        <v>300</v>
      </c>
      <c r="B301" s="2">
        <v>300</v>
      </c>
      <c r="C301" s="3" t="s">
        <v>316</v>
      </c>
      <c r="D301" s="6">
        <v>261971</v>
      </c>
      <c r="E301" s="4">
        <v>26868</v>
      </c>
      <c r="F301" s="4"/>
      <c r="G301" s="4">
        <f t="shared" si="14"/>
        <v>26868</v>
      </c>
      <c r="H301" s="4">
        <v>201780</v>
      </c>
      <c r="I301" s="4"/>
      <c r="J301" s="4">
        <v>0</v>
      </c>
      <c r="K301" s="6"/>
      <c r="L301" s="4">
        <v>0</v>
      </c>
      <c r="M301" s="4">
        <v>1054</v>
      </c>
      <c r="N301" s="6">
        <v>30866</v>
      </c>
      <c r="O301" s="6"/>
      <c r="P301" s="4">
        <v>976</v>
      </c>
      <c r="Q301" s="4">
        <v>0</v>
      </c>
      <c r="S301" s="4"/>
      <c r="T301" s="4"/>
      <c r="U301" s="4">
        <v>0</v>
      </c>
      <c r="V301" s="4">
        <v>3413</v>
      </c>
      <c r="W301" s="4">
        <v>3415</v>
      </c>
      <c r="X301" s="4">
        <v>404</v>
      </c>
      <c r="Y301" s="4">
        <v>2786</v>
      </c>
      <c r="Z301" s="4">
        <f t="shared" si="12"/>
        <v>41860</v>
      </c>
      <c r="AA301" s="4">
        <f t="shared" si="13"/>
        <v>533533</v>
      </c>
    </row>
    <row r="302" spans="1:27" ht="12.75">
      <c r="A302" s="5">
        <v>301</v>
      </c>
      <c r="B302" s="2">
        <v>301</v>
      </c>
      <c r="C302" s="3" t="s">
        <v>317</v>
      </c>
      <c r="D302" s="6">
        <v>6317346</v>
      </c>
      <c r="E302" s="4">
        <v>149904</v>
      </c>
      <c r="F302" s="4"/>
      <c r="G302" s="4">
        <f t="shared" si="14"/>
        <v>149904</v>
      </c>
      <c r="H302" s="4">
        <v>876656</v>
      </c>
      <c r="I302" s="4"/>
      <c r="J302" s="4">
        <v>0</v>
      </c>
      <c r="K302" s="6"/>
      <c r="L302" s="4">
        <v>0</v>
      </c>
      <c r="M302" s="4">
        <v>10020</v>
      </c>
      <c r="N302" s="6">
        <v>933395</v>
      </c>
      <c r="O302" s="6"/>
      <c r="P302" s="4">
        <v>19682</v>
      </c>
      <c r="Q302" s="4">
        <v>0</v>
      </c>
      <c r="S302" s="4">
        <v>69108</v>
      </c>
      <c r="T302" s="4"/>
      <c r="U302" s="4">
        <v>38553</v>
      </c>
      <c r="V302" s="4">
        <v>10413</v>
      </c>
      <c r="W302" s="4">
        <v>14146</v>
      </c>
      <c r="X302" s="4">
        <v>6894</v>
      </c>
      <c r="Y302" s="4">
        <v>13174</v>
      </c>
      <c r="Z302" s="4">
        <f t="shared" si="12"/>
        <v>1105365</v>
      </c>
      <c r="AA302" s="4">
        <f t="shared" si="13"/>
        <v>8459291</v>
      </c>
    </row>
    <row r="303" spans="1:27" ht="12.75">
      <c r="A303" s="5">
        <v>302</v>
      </c>
      <c r="B303" s="2">
        <v>302</v>
      </c>
      <c r="C303" s="3" t="s">
        <v>318</v>
      </c>
      <c r="D303" s="6">
        <v>36592</v>
      </c>
      <c r="E303" s="4">
        <v>14995</v>
      </c>
      <c r="F303" s="4"/>
      <c r="G303" s="4">
        <f t="shared" si="14"/>
        <v>14995</v>
      </c>
      <c r="H303" s="4">
        <v>0</v>
      </c>
      <c r="I303" s="4"/>
      <c r="J303" s="4">
        <v>0</v>
      </c>
      <c r="K303" s="6"/>
      <c r="L303" s="4">
        <v>0</v>
      </c>
      <c r="M303" s="4">
        <v>0</v>
      </c>
      <c r="N303" s="6">
        <v>13448</v>
      </c>
      <c r="O303" s="6"/>
      <c r="P303" s="4">
        <v>4059</v>
      </c>
      <c r="Q303" s="4">
        <v>0</v>
      </c>
      <c r="S303" s="4"/>
      <c r="T303" s="4"/>
      <c r="U303" s="4">
        <v>0</v>
      </c>
      <c r="V303" s="4">
        <v>150</v>
      </c>
      <c r="W303" s="4">
        <v>492</v>
      </c>
      <c r="X303" s="4">
        <v>2845</v>
      </c>
      <c r="Y303" s="4">
        <v>1778</v>
      </c>
      <c r="Z303" s="4">
        <f t="shared" si="12"/>
        <v>22772</v>
      </c>
      <c r="AA303" s="4">
        <f t="shared" si="13"/>
        <v>74359</v>
      </c>
    </row>
    <row r="304" spans="1:27" ht="12.75">
      <c r="A304" s="5">
        <v>303</v>
      </c>
      <c r="B304" s="2">
        <v>303</v>
      </c>
      <c r="C304" s="3" t="s">
        <v>319</v>
      </c>
      <c r="D304" s="6"/>
      <c r="E304" s="4"/>
      <c r="F304" s="4"/>
      <c r="G304" s="4">
        <f t="shared" si="14"/>
        <v>0</v>
      </c>
      <c r="H304" s="4">
        <v>0</v>
      </c>
      <c r="I304" s="4"/>
      <c r="J304" s="4">
        <v>0</v>
      </c>
      <c r="K304" s="6"/>
      <c r="L304" s="4">
        <v>0</v>
      </c>
      <c r="M304" s="4">
        <v>0</v>
      </c>
      <c r="N304" s="6">
        <v>505680</v>
      </c>
      <c r="O304" s="6"/>
      <c r="P304" s="4">
        <v>19448</v>
      </c>
      <c r="Q304" s="4">
        <v>0</v>
      </c>
      <c r="S304" s="4"/>
      <c r="T304" s="4"/>
      <c r="U304" s="4">
        <v>0</v>
      </c>
      <c r="V304" s="4">
        <v>3275</v>
      </c>
      <c r="W304" s="4">
        <v>9231</v>
      </c>
      <c r="X304" s="4">
        <v>132569</v>
      </c>
      <c r="Y304" s="4">
        <v>6351</v>
      </c>
      <c r="Z304" s="4">
        <f t="shared" si="12"/>
        <v>676554</v>
      </c>
      <c r="AA304" s="4">
        <f t="shared" si="13"/>
        <v>676554</v>
      </c>
    </row>
    <row r="305" spans="1:27" ht="12.75">
      <c r="A305" s="5">
        <v>304</v>
      </c>
      <c r="B305" s="2">
        <v>304</v>
      </c>
      <c r="C305" s="3" t="s">
        <v>320</v>
      </c>
      <c r="D305" s="6">
        <v>7883492</v>
      </c>
      <c r="E305" s="4">
        <v>157849</v>
      </c>
      <c r="F305" s="4"/>
      <c r="G305" s="4">
        <f t="shared" si="14"/>
        <v>157849</v>
      </c>
      <c r="H305" s="4">
        <v>1786628</v>
      </c>
      <c r="I305" s="4"/>
      <c r="J305" s="4">
        <v>0</v>
      </c>
      <c r="K305" s="6"/>
      <c r="L305" s="4">
        <v>0</v>
      </c>
      <c r="M305" s="4">
        <v>10744</v>
      </c>
      <c r="N305" s="6">
        <v>1457887</v>
      </c>
      <c r="O305" s="6"/>
      <c r="P305" s="4">
        <v>30804</v>
      </c>
      <c r="Q305" s="4">
        <v>0</v>
      </c>
      <c r="S305" s="4">
        <v>38063</v>
      </c>
      <c r="T305" s="4"/>
      <c r="U305" s="4">
        <v>25504</v>
      </c>
      <c r="V305" s="4">
        <v>18458</v>
      </c>
      <c r="W305" s="4">
        <v>25398</v>
      </c>
      <c r="X305" s="4">
        <v>24695</v>
      </c>
      <c r="Y305" s="4">
        <v>15484</v>
      </c>
      <c r="Z305" s="4">
        <f t="shared" si="12"/>
        <v>1636293</v>
      </c>
      <c r="AA305" s="4">
        <f t="shared" si="13"/>
        <v>11475006</v>
      </c>
    </row>
    <row r="306" spans="1:27" ht="12.75">
      <c r="A306" s="5">
        <v>305</v>
      </c>
      <c r="B306" s="2">
        <v>305</v>
      </c>
      <c r="C306" s="3" t="s">
        <v>321</v>
      </c>
      <c r="D306" s="6">
        <v>4869150</v>
      </c>
      <c r="E306" s="4">
        <v>59752</v>
      </c>
      <c r="F306" s="4"/>
      <c r="G306" s="4">
        <f t="shared" si="14"/>
        <v>59752</v>
      </c>
      <c r="H306" s="4">
        <v>1098419</v>
      </c>
      <c r="I306" s="4"/>
      <c r="J306" s="4">
        <v>0</v>
      </c>
      <c r="K306" s="6"/>
      <c r="L306" s="4">
        <v>148854</v>
      </c>
      <c r="M306" s="4">
        <v>12356</v>
      </c>
      <c r="N306" s="6">
        <v>2435881</v>
      </c>
      <c r="O306" s="6">
        <v>1809635</v>
      </c>
      <c r="P306" s="4">
        <v>43002</v>
      </c>
      <c r="Q306" s="4">
        <v>0</v>
      </c>
      <c r="S306" s="4">
        <v>199622</v>
      </c>
      <c r="T306" s="4"/>
      <c r="U306" s="4">
        <v>38665</v>
      </c>
      <c r="V306" s="4">
        <v>63349</v>
      </c>
      <c r="W306" s="4">
        <v>59023</v>
      </c>
      <c r="X306" s="4">
        <v>47999</v>
      </c>
      <c r="Y306" s="4">
        <v>36114</v>
      </c>
      <c r="Z306" s="4">
        <f t="shared" si="12"/>
        <v>4733290</v>
      </c>
      <c r="AA306" s="4">
        <f t="shared" si="13"/>
        <v>10921821</v>
      </c>
    </row>
    <row r="307" spans="1:27" ht="12.75">
      <c r="A307" s="5">
        <v>306</v>
      </c>
      <c r="B307" s="2">
        <v>306</v>
      </c>
      <c r="C307" s="3" t="s">
        <v>322</v>
      </c>
      <c r="D307" s="6">
        <v>741058</v>
      </c>
      <c r="E307" s="4">
        <v>19029</v>
      </c>
      <c r="F307" s="4"/>
      <c r="G307" s="4">
        <f t="shared" si="14"/>
        <v>19029</v>
      </c>
      <c r="H307" s="4">
        <v>0</v>
      </c>
      <c r="I307" s="4"/>
      <c r="J307" s="4">
        <v>0</v>
      </c>
      <c r="K307" s="6"/>
      <c r="L307" s="4">
        <v>0</v>
      </c>
      <c r="M307" s="4">
        <v>1134</v>
      </c>
      <c r="N307" s="6">
        <v>226175</v>
      </c>
      <c r="O307" s="6"/>
      <c r="P307" s="4">
        <v>6923</v>
      </c>
      <c r="Q307" s="4">
        <v>0</v>
      </c>
      <c r="S307" s="4"/>
      <c r="T307" s="4"/>
      <c r="U307" s="4">
        <v>0</v>
      </c>
      <c r="V307" s="4">
        <v>1738</v>
      </c>
      <c r="W307" s="4">
        <v>4878</v>
      </c>
      <c r="X307" s="4">
        <v>20763</v>
      </c>
      <c r="Y307" s="4">
        <v>2844</v>
      </c>
      <c r="Z307" s="4">
        <f t="shared" si="12"/>
        <v>263321</v>
      </c>
      <c r="AA307" s="4">
        <f t="shared" si="13"/>
        <v>1024542</v>
      </c>
    </row>
    <row r="308" spans="1:27" ht="12.75">
      <c r="A308" s="5">
        <v>307</v>
      </c>
      <c r="B308" s="2">
        <v>307</v>
      </c>
      <c r="C308" s="3" t="s">
        <v>323</v>
      </c>
      <c r="D308" s="6">
        <v>5214068</v>
      </c>
      <c r="E308" s="4">
        <v>177377</v>
      </c>
      <c r="F308" s="4"/>
      <c r="G308" s="4">
        <f t="shared" si="14"/>
        <v>177377</v>
      </c>
      <c r="H308" s="4">
        <v>302367</v>
      </c>
      <c r="I308" s="4"/>
      <c r="J308" s="4">
        <v>0</v>
      </c>
      <c r="K308" s="6"/>
      <c r="L308" s="4">
        <v>171322</v>
      </c>
      <c r="M308" s="4">
        <v>17799</v>
      </c>
      <c r="N308" s="6">
        <v>1954587</v>
      </c>
      <c r="O308" s="6">
        <v>1112115</v>
      </c>
      <c r="P308" s="4">
        <v>40112</v>
      </c>
      <c r="Q308" s="4">
        <v>0</v>
      </c>
      <c r="S308" s="4">
        <v>111059</v>
      </c>
      <c r="T308" s="4"/>
      <c r="U308" s="4">
        <v>2084</v>
      </c>
      <c r="V308" s="4">
        <v>46788</v>
      </c>
      <c r="W308" s="4">
        <v>20975</v>
      </c>
      <c r="X308" s="4">
        <v>47146</v>
      </c>
      <c r="Y308" s="4">
        <v>28091</v>
      </c>
      <c r="Z308" s="4">
        <f t="shared" si="12"/>
        <v>3362957</v>
      </c>
      <c r="AA308" s="4">
        <f t="shared" si="13"/>
        <v>9245890</v>
      </c>
    </row>
    <row r="309" spans="1:27" ht="12.75">
      <c r="A309" s="5">
        <v>308</v>
      </c>
      <c r="B309" s="2">
        <v>308</v>
      </c>
      <c r="C309" s="3" t="s">
        <v>324</v>
      </c>
      <c r="D309" s="6">
        <v>7158929</v>
      </c>
      <c r="E309" s="4">
        <v>335696</v>
      </c>
      <c r="F309" s="4"/>
      <c r="G309" s="4">
        <f t="shared" si="14"/>
        <v>335696</v>
      </c>
      <c r="H309" s="4">
        <v>0</v>
      </c>
      <c r="I309" s="4"/>
      <c r="J309" s="4">
        <v>0</v>
      </c>
      <c r="K309" s="6">
        <v>122215</v>
      </c>
      <c r="L309" s="4">
        <v>0</v>
      </c>
      <c r="M309" s="4">
        <v>32197</v>
      </c>
      <c r="N309" s="6">
        <v>5604744</v>
      </c>
      <c r="O309" s="6">
        <v>6869270</v>
      </c>
      <c r="P309" s="4">
        <v>74690</v>
      </c>
      <c r="Q309" s="4">
        <v>0</v>
      </c>
      <c r="S309" s="4">
        <v>543894</v>
      </c>
      <c r="T309" s="4"/>
      <c r="U309" s="4">
        <v>72208</v>
      </c>
      <c r="V309" s="4">
        <v>53583</v>
      </c>
      <c r="W309" s="4">
        <v>33658</v>
      </c>
      <c r="X309" s="4">
        <v>159708</v>
      </c>
      <c r="Y309" s="4">
        <v>85310</v>
      </c>
      <c r="Z309" s="4">
        <f t="shared" si="12"/>
        <v>13497065</v>
      </c>
      <c r="AA309" s="4">
        <f t="shared" si="13"/>
        <v>21146102</v>
      </c>
    </row>
    <row r="310" spans="1:27" ht="12.75">
      <c r="A310" s="5">
        <v>309</v>
      </c>
      <c r="B310" s="2">
        <v>309</v>
      </c>
      <c r="C310" s="3" t="s">
        <v>325</v>
      </c>
      <c r="D310" s="6">
        <v>6995285</v>
      </c>
      <c r="E310" s="4">
        <v>157405</v>
      </c>
      <c r="F310" s="4"/>
      <c r="G310" s="4">
        <f t="shared" si="14"/>
        <v>157405</v>
      </c>
      <c r="H310" s="4">
        <v>1170525</v>
      </c>
      <c r="I310" s="4"/>
      <c r="J310" s="4">
        <v>0</v>
      </c>
      <c r="K310" s="6">
        <v>47416</v>
      </c>
      <c r="L310" s="4">
        <v>0</v>
      </c>
      <c r="M310" s="4">
        <v>8799</v>
      </c>
      <c r="N310" s="6">
        <v>1686435</v>
      </c>
      <c r="O310" s="6">
        <v>19199</v>
      </c>
      <c r="P310" s="4">
        <v>32770</v>
      </c>
      <c r="Q310" s="4">
        <v>0</v>
      </c>
      <c r="S310" s="4">
        <v>48833</v>
      </c>
      <c r="T310" s="4"/>
      <c r="U310" s="4">
        <v>73806</v>
      </c>
      <c r="V310" s="4">
        <v>11338</v>
      </c>
      <c r="W310" s="4">
        <v>29285</v>
      </c>
      <c r="X310" s="4">
        <v>8592</v>
      </c>
      <c r="Y310" s="4">
        <v>15830</v>
      </c>
      <c r="Z310" s="4">
        <f t="shared" si="12"/>
        <v>1926088</v>
      </c>
      <c r="AA310" s="4">
        <f t="shared" si="13"/>
        <v>10305518</v>
      </c>
    </row>
    <row r="311" spans="1:27" ht="12.75">
      <c r="A311" s="5">
        <v>310</v>
      </c>
      <c r="B311" s="2">
        <v>310</v>
      </c>
      <c r="C311" s="3" t="s">
        <v>326</v>
      </c>
      <c r="D311" s="6">
        <v>11597828</v>
      </c>
      <c r="E311" s="4">
        <v>295336</v>
      </c>
      <c r="F311" s="4"/>
      <c r="G311" s="4">
        <f t="shared" si="14"/>
        <v>295336</v>
      </c>
      <c r="H311" s="4">
        <v>1171856</v>
      </c>
      <c r="I311" s="4"/>
      <c r="J311" s="4">
        <v>0</v>
      </c>
      <c r="K311" s="6">
        <v>99770</v>
      </c>
      <c r="L311" s="4">
        <v>0</v>
      </c>
      <c r="M311" s="4">
        <v>21385</v>
      </c>
      <c r="N311" s="6">
        <v>2146747</v>
      </c>
      <c r="O311" s="6"/>
      <c r="P311" s="4">
        <v>44977</v>
      </c>
      <c r="Q311" s="4">
        <v>0</v>
      </c>
      <c r="S311" s="4">
        <v>94716</v>
      </c>
      <c r="T311" s="4"/>
      <c r="U311" s="4">
        <v>14494</v>
      </c>
      <c r="V311" s="4">
        <v>26337</v>
      </c>
      <c r="W311" s="4">
        <v>79510</v>
      </c>
      <c r="X311" s="4">
        <v>2999</v>
      </c>
      <c r="Y311" s="4">
        <v>26901</v>
      </c>
      <c r="Z311" s="4">
        <f t="shared" si="12"/>
        <v>2436681</v>
      </c>
      <c r="AA311" s="4">
        <f t="shared" si="13"/>
        <v>15622856</v>
      </c>
    </row>
    <row r="312" spans="1:27" ht="12.75">
      <c r="A312" s="5">
        <v>311</v>
      </c>
      <c r="B312" s="2">
        <v>311</v>
      </c>
      <c r="C312" s="3" t="s">
        <v>327</v>
      </c>
      <c r="D312" s="6"/>
      <c r="E312" s="4"/>
      <c r="F312" s="4"/>
      <c r="G312" s="4">
        <f t="shared" si="14"/>
        <v>0</v>
      </c>
      <c r="H312" s="4">
        <v>0</v>
      </c>
      <c r="I312" s="4"/>
      <c r="J312" s="4">
        <v>0</v>
      </c>
      <c r="K312" s="6"/>
      <c r="L312" s="4">
        <v>0</v>
      </c>
      <c r="M312" s="4">
        <v>0</v>
      </c>
      <c r="N312" s="6">
        <v>722120</v>
      </c>
      <c r="O312" s="6"/>
      <c r="P312" s="4">
        <v>19416</v>
      </c>
      <c r="Q312" s="4">
        <v>0</v>
      </c>
      <c r="S312" s="4">
        <v>7247</v>
      </c>
      <c r="T312" s="4"/>
      <c r="U312" s="4">
        <v>0</v>
      </c>
      <c r="V312" s="4">
        <v>4063</v>
      </c>
      <c r="W312" s="4">
        <v>15145</v>
      </c>
      <c r="X312" s="4">
        <v>1916</v>
      </c>
      <c r="Y312" s="4">
        <v>6970</v>
      </c>
      <c r="Z312" s="4">
        <f t="shared" si="12"/>
        <v>776877</v>
      </c>
      <c r="AA312" s="4">
        <f t="shared" si="13"/>
        <v>776877</v>
      </c>
    </row>
    <row r="313" spans="1:27" ht="12.75">
      <c r="A313" s="5">
        <v>312</v>
      </c>
      <c r="B313" s="2">
        <v>312</v>
      </c>
      <c r="C313" s="3" t="s">
        <v>328</v>
      </c>
      <c r="D313" s="6"/>
      <c r="E313" s="4"/>
      <c r="F313" s="4"/>
      <c r="G313" s="4">
        <f t="shared" si="14"/>
        <v>0</v>
      </c>
      <c r="H313" s="4">
        <v>0</v>
      </c>
      <c r="I313" s="4"/>
      <c r="J313" s="4">
        <v>0</v>
      </c>
      <c r="K313" s="6"/>
      <c r="L313" s="4">
        <v>0</v>
      </c>
      <c r="M313" s="4">
        <v>0</v>
      </c>
      <c r="N313" s="6">
        <v>82721</v>
      </c>
      <c r="O313" s="6">
        <v>36354</v>
      </c>
      <c r="P313" s="4">
        <v>10506</v>
      </c>
      <c r="Q313" s="4">
        <v>0</v>
      </c>
      <c r="S313" s="4"/>
      <c r="T313" s="4"/>
      <c r="U313" s="4">
        <v>4795</v>
      </c>
      <c r="V313" s="4">
        <v>238</v>
      </c>
      <c r="W313" s="4">
        <v>3415</v>
      </c>
      <c r="X313" s="4">
        <v>67073</v>
      </c>
      <c r="Y313" s="4">
        <v>2248</v>
      </c>
      <c r="Z313" s="4">
        <f t="shared" si="12"/>
        <v>207350</v>
      </c>
      <c r="AA313" s="4">
        <f t="shared" si="13"/>
        <v>207350</v>
      </c>
    </row>
    <row r="314" spans="1:27" ht="12.75">
      <c r="A314" s="5">
        <v>313</v>
      </c>
      <c r="B314" s="2">
        <v>313</v>
      </c>
      <c r="C314" s="3" t="s">
        <v>329</v>
      </c>
      <c r="D314" s="6">
        <v>15088</v>
      </c>
      <c r="E314" s="4">
        <v>829</v>
      </c>
      <c r="F314" s="4"/>
      <c r="G314" s="4">
        <f t="shared" si="14"/>
        <v>829</v>
      </c>
      <c r="H314" s="4">
        <v>0</v>
      </c>
      <c r="I314" s="4"/>
      <c r="J314" s="4">
        <v>0</v>
      </c>
      <c r="K314" s="6"/>
      <c r="L314" s="4">
        <v>0</v>
      </c>
      <c r="M314" s="4">
        <v>0</v>
      </c>
      <c r="N314" s="6">
        <v>69340</v>
      </c>
      <c r="O314" s="6">
        <v>29889</v>
      </c>
      <c r="P314" s="4">
        <v>7870</v>
      </c>
      <c r="Q314" s="4">
        <v>0</v>
      </c>
      <c r="S314" s="4"/>
      <c r="T314" s="4"/>
      <c r="U314" s="4">
        <v>0</v>
      </c>
      <c r="V314" s="4">
        <v>500</v>
      </c>
      <c r="W314" s="4">
        <v>486</v>
      </c>
      <c r="X314" s="4">
        <v>26392</v>
      </c>
      <c r="Y314" s="4">
        <v>0</v>
      </c>
      <c r="Z314" s="4">
        <f t="shared" si="12"/>
        <v>134477</v>
      </c>
      <c r="AA314" s="4">
        <f t="shared" si="13"/>
        <v>150394</v>
      </c>
    </row>
    <row r="315" spans="1:27" ht="12.75">
      <c r="A315" s="5">
        <v>314</v>
      </c>
      <c r="B315" s="2">
        <v>314</v>
      </c>
      <c r="C315" s="3" t="s">
        <v>330</v>
      </c>
      <c r="D315" s="6">
        <v>2969442</v>
      </c>
      <c r="E315" s="4">
        <v>73805</v>
      </c>
      <c r="F315" s="4"/>
      <c r="G315" s="4">
        <f t="shared" si="14"/>
        <v>73805</v>
      </c>
      <c r="H315" s="4">
        <v>1093382</v>
      </c>
      <c r="I315" s="4"/>
      <c r="J315" s="4">
        <v>0</v>
      </c>
      <c r="K315" s="6"/>
      <c r="L315" s="4">
        <v>0</v>
      </c>
      <c r="M315" s="4">
        <v>12776</v>
      </c>
      <c r="N315" s="6">
        <v>3147986</v>
      </c>
      <c r="O315" s="6">
        <v>5571114</v>
      </c>
      <c r="P315" s="4">
        <v>33568</v>
      </c>
      <c r="Q315" s="4">
        <v>0</v>
      </c>
      <c r="S315" s="4">
        <v>237102</v>
      </c>
      <c r="T315" s="4"/>
      <c r="U315" s="4">
        <v>6149</v>
      </c>
      <c r="V315" s="4">
        <v>81544</v>
      </c>
      <c r="W315" s="4">
        <v>42926</v>
      </c>
      <c r="X315" s="4">
        <v>0</v>
      </c>
      <c r="Y315" s="4">
        <v>47329</v>
      </c>
      <c r="Z315" s="4">
        <f t="shared" si="12"/>
        <v>9167718</v>
      </c>
      <c r="AA315" s="4">
        <f t="shared" si="13"/>
        <v>13317123</v>
      </c>
    </row>
    <row r="316" spans="1:27" ht="12.75">
      <c r="A316" s="5">
        <v>315</v>
      </c>
      <c r="B316" s="2">
        <v>315</v>
      </c>
      <c r="C316" s="3" t="s">
        <v>331</v>
      </c>
      <c r="D316" s="6">
        <v>2863219</v>
      </c>
      <c r="E316" s="4">
        <v>79630</v>
      </c>
      <c r="F316" s="4"/>
      <c r="G316" s="4">
        <f t="shared" si="14"/>
        <v>79630</v>
      </c>
      <c r="H316" s="4">
        <v>391465</v>
      </c>
      <c r="I316" s="4"/>
      <c r="J316" s="4">
        <v>0</v>
      </c>
      <c r="K316" s="6"/>
      <c r="L316" s="4">
        <v>500599</v>
      </c>
      <c r="M316" s="4">
        <v>14382</v>
      </c>
      <c r="N316" s="6">
        <v>719666</v>
      </c>
      <c r="O316" s="6">
        <v>352813</v>
      </c>
      <c r="P316" s="4">
        <v>17357</v>
      </c>
      <c r="Q316" s="4">
        <v>0</v>
      </c>
      <c r="S316" s="4">
        <v>48819</v>
      </c>
      <c r="T316" s="4"/>
      <c r="U316" s="4">
        <v>8758</v>
      </c>
      <c r="V316" s="4">
        <v>15957</v>
      </c>
      <c r="W316" s="4">
        <v>10253</v>
      </c>
      <c r="X316" s="4">
        <v>31006</v>
      </c>
      <c r="Y316" s="4">
        <v>16931</v>
      </c>
      <c r="Z316" s="4">
        <f t="shared" si="12"/>
        <v>1221560</v>
      </c>
      <c r="AA316" s="4">
        <f t="shared" si="13"/>
        <v>5070855</v>
      </c>
    </row>
    <row r="317" spans="1:27" ht="12.75">
      <c r="A317" s="5">
        <v>316</v>
      </c>
      <c r="B317" s="2">
        <v>316</v>
      </c>
      <c r="C317" s="3" t="s">
        <v>332</v>
      </c>
      <c r="D317" s="6">
        <v>7128461</v>
      </c>
      <c r="E317" s="4">
        <v>145172</v>
      </c>
      <c r="F317" s="4"/>
      <c r="G317" s="4">
        <f t="shared" si="14"/>
        <v>145172</v>
      </c>
      <c r="H317" s="4">
        <v>0</v>
      </c>
      <c r="I317" s="4"/>
      <c r="J317" s="4">
        <v>0</v>
      </c>
      <c r="K317" s="6">
        <v>60861</v>
      </c>
      <c r="L317" s="4">
        <v>0</v>
      </c>
      <c r="M317" s="4">
        <v>12008</v>
      </c>
      <c r="N317" s="6">
        <v>2446836</v>
      </c>
      <c r="O317" s="6">
        <v>78026</v>
      </c>
      <c r="P317" s="4">
        <v>36464</v>
      </c>
      <c r="Q317" s="4">
        <v>0</v>
      </c>
      <c r="S317" s="4">
        <v>57827</v>
      </c>
      <c r="T317" s="4"/>
      <c r="U317" s="4">
        <v>36026</v>
      </c>
      <c r="V317" s="4">
        <v>33716</v>
      </c>
      <c r="W317" s="4">
        <v>83901</v>
      </c>
      <c r="X317" s="4">
        <v>3152</v>
      </c>
      <c r="Y317" s="4">
        <v>27257</v>
      </c>
      <c r="Z317" s="4">
        <f t="shared" si="12"/>
        <v>2803205</v>
      </c>
      <c r="AA317" s="4">
        <f t="shared" si="13"/>
        <v>10149707</v>
      </c>
    </row>
    <row r="318" spans="1:27" ht="12.75">
      <c r="A318" s="5">
        <v>317</v>
      </c>
      <c r="B318" s="2">
        <v>317</v>
      </c>
      <c r="C318" s="3" t="s">
        <v>333</v>
      </c>
      <c r="D318" s="6">
        <v>3687434</v>
      </c>
      <c r="E318" s="4">
        <v>120439</v>
      </c>
      <c r="F318" s="4"/>
      <c r="G318" s="4">
        <f t="shared" si="14"/>
        <v>120439</v>
      </c>
      <c r="H318" s="4">
        <v>924758</v>
      </c>
      <c r="I318" s="4"/>
      <c r="J318" s="4">
        <v>0</v>
      </c>
      <c r="K318" s="6"/>
      <c r="L318" s="4">
        <v>646960</v>
      </c>
      <c r="M318" s="4">
        <v>16872</v>
      </c>
      <c r="N318" s="6">
        <v>1369061</v>
      </c>
      <c r="O318" s="6">
        <v>121858</v>
      </c>
      <c r="P318" s="4">
        <v>5310</v>
      </c>
      <c r="Q318" s="4">
        <v>0</v>
      </c>
      <c r="R318" s="4">
        <v>480749</v>
      </c>
      <c r="S318" s="4">
        <v>104531</v>
      </c>
      <c r="T318" s="4"/>
      <c r="U318" s="4">
        <v>0</v>
      </c>
      <c r="V318" s="4">
        <v>21344</v>
      </c>
      <c r="W318" s="4">
        <v>12195</v>
      </c>
      <c r="X318" s="4">
        <v>0</v>
      </c>
      <c r="Y318" s="4">
        <v>41958</v>
      </c>
      <c r="Z318" s="4">
        <f t="shared" si="12"/>
        <v>2157006</v>
      </c>
      <c r="AA318" s="4">
        <f t="shared" si="13"/>
        <v>7553469</v>
      </c>
    </row>
    <row r="319" spans="1:27" ht="12.75">
      <c r="A319" s="5">
        <v>318</v>
      </c>
      <c r="B319" s="2">
        <v>318</v>
      </c>
      <c r="C319" s="3" t="s">
        <v>334</v>
      </c>
      <c r="D319" s="6">
        <v>145578</v>
      </c>
      <c r="E319" s="4">
        <v>11285</v>
      </c>
      <c r="F319" s="4"/>
      <c r="G319" s="4">
        <f t="shared" si="14"/>
        <v>11285</v>
      </c>
      <c r="H319" s="4">
        <v>205171</v>
      </c>
      <c r="I319" s="4"/>
      <c r="J319" s="4">
        <v>0</v>
      </c>
      <c r="K319" s="6"/>
      <c r="L319" s="4">
        <v>0</v>
      </c>
      <c r="M319" s="4">
        <v>1018</v>
      </c>
      <c r="N319" s="6">
        <v>64574</v>
      </c>
      <c r="O319" s="6"/>
      <c r="P319" s="4">
        <v>2066</v>
      </c>
      <c r="Q319" s="4">
        <v>0</v>
      </c>
      <c r="S319" s="4">
        <v>36192</v>
      </c>
      <c r="T319" s="4"/>
      <c r="U319" s="4">
        <v>0</v>
      </c>
      <c r="V319" s="4">
        <v>3850</v>
      </c>
      <c r="W319" s="4">
        <v>4882</v>
      </c>
      <c r="X319" s="4">
        <v>2611</v>
      </c>
      <c r="Y319" s="4">
        <v>5308</v>
      </c>
      <c r="Z319" s="4">
        <f t="shared" si="12"/>
        <v>119483</v>
      </c>
      <c r="AA319" s="4">
        <f t="shared" si="13"/>
        <v>482535</v>
      </c>
    </row>
    <row r="320" spans="1:27" ht="12.75">
      <c r="A320" s="5">
        <v>319</v>
      </c>
      <c r="B320" s="2">
        <v>319</v>
      </c>
      <c r="C320" s="3" t="s">
        <v>335</v>
      </c>
      <c r="D320" s="6"/>
      <c r="E320" s="4">
        <v>0</v>
      </c>
      <c r="F320" s="4">
        <v>87119</v>
      </c>
      <c r="G320" s="4">
        <f t="shared" si="14"/>
        <v>87119</v>
      </c>
      <c r="H320" s="4">
        <v>0</v>
      </c>
      <c r="I320" s="4"/>
      <c r="J320" s="4">
        <v>0</v>
      </c>
      <c r="K320" s="6"/>
      <c r="L320" s="4">
        <v>0</v>
      </c>
      <c r="M320" s="4">
        <v>0</v>
      </c>
      <c r="N320" s="6">
        <v>128872</v>
      </c>
      <c r="O320" s="6">
        <v>32131</v>
      </c>
      <c r="P320" s="4">
        <v>9898</v>
      </c>
      <c r="Q320" s="4">
        <v>0</v>
      </c>
      <c r="S320" s="4"/>
      <c r="T320" s="4"/>
      <c r="U320" s="4">
        <v>6576</v>
      </c>
      <c r="V320" s="4">
        <v>1350</v>
      </c>
      <c r="W320" s="4">
        <v>1951</v>
      </c>
      <c r="X320" s="4">
        <v>195064</v>
      </c>
      <c r="Y320" s="4">
        <v>2532</v>
      </c>
      <c r="Z320" s="4">
        <f t="shared" si="12"/>
        <v>378374</v>
      </c>
      <c r="AA320" s="4">
        <f t="shared" si="13"/>
        <v>465493</v>
      </c>
    </row>
    <row r="321" spans="1:27" ht="12.75">
      <c r="A321" s="5">
        <v>320</v>
      </c>
      <c r="B321" s="2">
        <v>320</v>
      </c>
      <c r="C321" s="3" t="s">
        <v>336</v>
      </c>
      <c r="D321" s="6"/>
      <c r="E321" s="4"/>
      <c r="F321" s="4"/>
      <c r="G321" s="4">
        <f t="shared" si="14"/>
        <v>0</v>
      </c>
      <c r="H321" s="4">
        <v>0</v>
      </c>
      <c r="I321" s="4"/>
      <c r="J321" s="4">
        <v>0</v>
      </c>
      <c r="K321" s="6"/>
      <c r="L321" s="4">
        <v>0</v>
      </c>
      <c r="M321" s="4">
        <v>0</v>
      </c>
      <c r="N321" s="6">
        <v>336192</v>
      </c>
      <c r="O321" s="6">
        <v>175913</v>
      </c>
      <c r="P321" s="4">
        <v>5502</v>
      </c>
      <c r="Q321" s="4">
        <v>0</v>
      </c>
      <c r="S321" s="4">
        <v>30737</v>
      </c>
      <c r="T321" s="4"/>
      <c r="U321" s="4">
        <v>0</v>
      </c>
      <c r="V321" s="4">
        <v>2038</v>
      </c>
      <c r="W321" s="4">
        <v>3910</v>
      </c>
      <c r="X321" s="4">
        <v>1213</v>
      </c>
      <c r="Y321" s="4">
        <v>9258</v>
      </c>
      <c r="Z321" s="4">
        <f t="shared" si="12"/>
        <v>564763</v>
      </c>
      <c r="AA321" s="4">
        <f t="shared" si="13"/>
        <v>564763</v>
      </c>
    </row>
    <row r="322" spans="1:27" ht="12.75">
      <c r="A322" s="5">
        <v>322</v>
      </c>
      <c r="B322" s="2">
        <v>321</v>
      </c>
      <c r="C322" s="3" t="s">
        <v>337</v>
      </c>
      <c r="D322" s="6">
        <v>2650051</v>
      </c>
      <c r="E322" s="4">
        <v>59675</v>
      </c>
      <c r="F322" s="4"/>
      <c r="G322" s="4">
        <f t="shared" si="14"/>
        <v>59675</v>
      </c>
      <c r="H322" s="4">
        <v>700472</v>
      </c>
      <c r="I322" s="4"/>
      <c r="J322" s="4">
        <v>0</v>
      </c>
      <c r="K322" s="6"/>
      <c r="L322" s="4">
        <v>0</v>
      </c>
      <c r="M322" s="4">
        <v>4594</v>
      </c>
      <c r="N322" s="6">
        <v>700233</v>
      </c>
      <c r="O322" s="6">
        <v>85259</v>
      </c>
      <c r="P322" s="4">
        <v>17759</v>
      </c>
      <c r="Q322" s="4">
        <v>0</v>
      </c>
      <c r="S322" s="4">
        <v>24313</v>
      </c>
      <c r="T322" s="4"/>
      <c r="U322" s="4">
        <v>0</v>
      </c>
      <c r="V322" s="4">
        <v>9288</v>
      </c>
      <c r="W322" s="4">
        <v>19049</v>
      </c>
      <c r="X322" s="4">
        <v>0</v>
      </c>
      <c r="Y322" s="4">
        <v>10086</v>
      </c>
      <c r="Z322" s="4">
        <f aca="true" t="shared" si="15" ref="Z322:Z352">SUM(U322:Y322)+SUM(N322:S322)</f>
        <v>865987</v>
      </c>
      <c r="AA322" s="4">
        <f aca="true" t="shared" si="16" ref="AA322:AA352">SUM(D322:Y322)-G322</f>
        <v>4280779</v>
      </c>
    </row>
    <row r="323" spans="1:27" ht="12.75">
      <c r="A323" s="5">
        <v>323</v>
      </c>
      <c r="B323" s="2">
        <v>322</v>
      </c>
      <c r="C323" s="3" t="s">
        <v>543</v>
      </c>
      <c r="D323" s="6">
        <v>1962857</v>
      </c>
      <c r="E323" s="4">
        <v>52226</v>
      </c>
      <c r="F323" s="4"/>
      <c r="G323" s="4">
        <f aca="true" t="shared" si="17" ref="G323:G352">E323+F323</f>
        <v>52226</v>
      </c>
      <c r="H323" s="4">
        <v>365979</v>
      </c>
      <c r="I323" s="4"/>
      <c r="J323" s="4">
        <v>0</v>
      </c>
      <c r="K323" s="6"/>
      <c r="L323" s="4">
        <v>0</v>
      </c>
      <c r="M323" s="4">
        <v>4395</v>
      </c>
      <c r="N323" s="6">
        <v>649816</v>
      </c>
      <c r="O323" s="6">
        <v>59411</v>
      </c>
      <c r="P323" s="4">
        <v>21414</v>
      </c>
      <c r="Q323" s="4">
        <v>0</v>
      </c>
      <c r="S323" s="4">
        <v>60326</v>
      </c>
      <c r="T323" s="4"/>
      <c r="U323" s="4">
        <v>14004</v>
      </c>
      <c r="V323" s="4">
        <v>9370</v>
      </c>
      <c r="W323" s="4">
        <v>23902</v>
      </c>
      <c r="X323" s="4">
        <v>33869</v>
      </c>
      <c r="Y323" s="4">
        <v>10609</v>
      </c>
      <c r="Z323" s="4">
        <f t="shared" si="15"/>
        <v>882721</v>
      </c>
      <c r="AA323" s="4">
        <f t="shared" si="16"/>
        <v>3268178</v>
      </c>
    </row>
    <row r="324" spans="1:27" ht="12.75">
      <c r="A324" s="5">
        <v>324</v>
      </c>
      <c r="B324" s="2">
        <v>323</v>
      </c>
      <c r="C324" s="3" t="s">
        <v>338</v>
      </c>
      <c r="D324" s="6"/>
      <c r="E324" s="4"/>
      <c r="F324" s="4"/>
      <c r="G324" s="4">
        <f t="shared" si="17"/>
        <v>0</v>
      </c>
      <c r="H324" s="4">
        <v>0</v>
      </c>
      <c r="I324" s="4"/>
      <c r="J324" s="4">
        <v>0</v>
      </c>
      <c r="K324" s="6"/>
      <c r="L324" s="4">
        <v>0</v>
      </c>
      <c r="M324" s="4">
        <v>0</v>
      </c>
      <c r="N324" s="6">
        <v>461290</v>
      </c>
      <c r="O324" s="6"/>
      <c r="P324" s="4">
        <v>15016</v>
      </c>
      <c r="Q324" s="4">
        <v>0</v>
      </c>
      <c r="S324" s="4"/>
      <c r="T324" s="4"/>
      <c r="U324" s="4">
        <v>0</v>
      </c>
      <c r="V324" s="4">
        <v>3775</v>
      </c>
      <c r="W324" s="4">
        <v>5401</v>
      </c>
      <c r="X324" s="4">
        <v>9443</v>
      </c>
      <c r="Y324" s="4">
        <v>5409</v>
      </c>
      <c r="Z324" s="4">
        <f t="shared" si="15"/>
        <v>500334</v>
      </c>
      <c r="AA324" s="4">
        <f t="shared" si="16"/>
        <v>500334</v>
      </c>
    </row>
    <row r="325" spans="1:27" ht="12.75">
      <c r="A325" s="5">
        <v>329</v>
      </c>
      <c r="B325" s="2">
        <v>324</v>
      </c>
      <c r="C325" s="3" t="s">
        <v>339</v>
      </c>
      <c r="D325" s="6"/>
      <c r="E325" s="4"/>
      <c r="F325" s="4"/>
      <c r="G325" s="4">
        <f t="shared" si="17"/>
        <v>0</v>
      </c>
      <c r="H325" s="4">
        <v>0</v>
      </c>
      <c r="I325" s="4"/>
      <c r="J325" s="4">
        <v>0</v>
      </c>
      <c r="K325" s="6"/>
      <c r="L325" s="4">
        <v>0</v>
      </c>
      <c r="M325" s="4">
        <v>0</v>
      </c>
      <c r="N325" s="6">
        <v>295493</v>
      </c>
      <c r="O325" s="6"/>
      <c r="P325" s="4">
        <v>11791</v>
      </c>
      <c r="Q325" s="4">
        <v>0</v>
      </c>
      <c r="S325" s="4">
        <v>28845</v>
      </c>
      <c r="T325" s="4"/>
      <c r="U325" s="4">
        <v>0</v>
      </c>
      <c r="V325" s="4">
        <v>7586</v>
      </c>
      <c r="W325" s="4">
        <v>2927</v>
      </c>
      <c r="X325" s="4">
        <v>6289</v>
      </c>
      <c r="Y325" s="4">
        <v>7772</v>
      </c>
      <c r="Z325" s="4">
        <f t="shared" si="15"/>
        <v>360703</v>
      </c>
      <c r="AA325" s="4">
        <f t="shared" si="16"/>
        <v>360703</v>
      </c>
    </row>
    <row r="326" spans="1:27" ht="12.75">
      <c r="A326" s="5">
        <v>332</v>
      </c>
      <c r="B326" s="2">
        <v>325</v>
      </c>
      <c r="C326" s="3" t="s">
        <v>544</v>
      </c>
      <c r="D326" s="6">
        <v>13179351</v>
      </c>
      <c r="E326" s="4">
        <v>479497</v>
      </c>
      <c r="F326" s="4"/>
      <c r="G326" s="4">
        <f t="shared" si="17"/>
        <v>479497</v>
      </c>
      <c r="H326" s="4">
        <v>1019547</v>
      </c>
      <c r="I326" s="4"/>
      <c r="J326" s="4">
        <v>0</v>
      </c>
      <c r="K326" s="6">
        <v>108769</v>
      </c>
      <c r="L326" s="4">
        <v>0</v>
      </c>
      <c r="M326" s="4">
        <v>25954</v>
      </c>
      <c r="N326" s="6">
        <v>3354930</v>
      </c>
      <c r="O326" s="6"/>
      <c r="P326" s="4">
        <v>63387</v>
      </c>
      <c r="Q326" s="4">
        <v>0</v>
      </c>
      <c r="S326" s="4">
        <v>251476</v>
      </c>
      <c r="T326" s="4"/>
      <c r="U326" s="4">
        <v>105051</v>
      </c>
      <c r="V326" s="4">
        <v>40213</v>
      </c>
      <c r="W326" s="4">
        <v>92193</v>
      </c>
      <c r="X326" s="4">
        <v>0</v>
      </c>
      <c r="Y326" s="4">
        <v>39987</v>
      </c>
      <c r="Z326" s="4">
        <f t="shared" si="15"/>
        <v>3947237</v>
      </c>
      <c r="AA326" s="4">
        <f t="shared" si="16"/>
        <v>18760355</v>
      </c>
    </row>
    <row r="327" spans="1:27" ht="12.75">
      <c r="A327" s="5">
        <v>333</v>
      </c>
      <c r="B327" s="2">
        <v>326</v>
      </c>
      <c r="C327" s="3" t="s">
        <v>545</v>
      </c>
      <c r="D327" s="6"/>
      <c r="E327" s="4"/>
      <c r="F327" s="4"/>
      <c r="G327" s="4">
        <f t="shared" si="17"/>
        <v>0</v>
      </c>
      <c r="H327" s="4">
        <v>0</v>
      </c>
      <c r="I327" s="4"/>
      <c r="J327" s="4">
        <v>0</v>
      </c>
      <c r="K327" s="6"/>
      <c r="L327" s="4">
        <v>0</v>
      </c>
      <c r="M327" s="4">
        <v>0</v>
      </c>
      <c r="N327" s="6">
        <v>107749</v>
      </c>
      <c r="O327" s="6"/>
      <c r="P327" s="4">
        <v>8175</v>
      </c>
      <c r="Q327" s="4">
        <v>0</v>
      </c>
      <c r="S327" s="4">
        <v>0</v>
      </c>
      <c r="T327" s="4"/>
      <c r="U327" s="4">
        <v>0</v>
      </c>
      <c r="V327" s="4">
        <v>1525</v>
      </c>
      <c r="W327" s="4">
        <v>2439</v>
      </c>
      <c r="X327" s="4">
        <v>3675</v>
      </c>
      <c r="Y327" s="4">
        <v>2211</v>
      </c>
      <c r="Z327" s="4">
        <f t="shared" si="15"/>
        <v>125774</v>
      </c>
      <c r="AA327" s="4">
        <f t="shared" si="16"/>
        <v>125774</v>
      </c>
    </row>
    <row r="328" spans="1:27" ht="12.75">
      <c r="A328" s="5">
        <v>334</v>
      </c>
      <c r="B328" s="2">
        <v>327</v>
      </c>
      <c r="C328" s="3" t="s">
        <v>340</v>
      </c>
      <c r="D328" s="6"/>
      <c r="E328" s="4"/>
      <c r="F328" s="4"/>
      <c r="G328" s="4">
        <f t="shared" si="17"/>
        <v>0</v>
      </c>
      <c r="H328" s="4">
        <v>281549</v>
      </c>
      <c r="I328" s="4"/>
      <c r="J328" s="4">
        <v>0</v>
      </c>
      <c r="K328" s="6"/>
      <c r="L328" s="4">
        <v>0</v>
      </c>
      <c r="M328" s="4">
        <v>0</v>
      </c>
      <c r="N328" s="6">
        <v>35948</v>
      </c>
      <c r="O328" s="6">
        <v>229569</v>
      </c>
      <c r="P328" s="4">
        <v>0</v>
      </c>
      <c r="Q328" s="4">
        <v>0</v>
      </c>
      <c r="S328" s="4"/>
      <c r="T328" s="4"/>
      <c r="U328" s="4">
        <v>0</v>
      </c>
      <c r="V328" s="4">
        <v>1150</v>
      </c>
      <c r="W328" s="4">
        <v>976</v>
      </c>
      <c r="X328" s="4">
        <v>197815</v>
      </c>
      <c r="Y328" s="4">
        <v>7821</v>
      </c>
      <c r="Z328" s="4">
        <f t="shared" si="15"/>
        <v>473279</v>
      </c>
      <c r="AA328" s="4">
        <f t="shared" si="16"/>
        <v>754828</v>
      </c>
    </row>
    <row r="329" spans="1:27" ht="12.75">
      <c r="A329" s="5">
        <v>321</v>
      </c>
      <c r="B329" s="2">
        <v>328</v>
      </c>
      <c r="C329" s="3" t="s">
        <v>341</v>
      </c>
      <c r="D329" s="6">
        <v>3240051</v>
      </c>
      <c r="E329" s="4">
        <v>166511</v>
      </c>
      <c r="F329" s="4"/>
      <c r="G329" s="4">
        <f t="shared" si="17"/>
        <v>166511</v>
      </c>
      <c r="H329" s="4">
        <v>692445</v>
      </c>
      <c r="I329" s="4"/>
      <c r="J329" s="4">
        <v>0</v>
      </c>
      <c r="K329" s="6"/>
      <c r="L329" s="4">
        <v>0</v>
      </c>
      <c r="M329" s="4">
        <v>15505</v>
      </c>
      <c r="N329" s="6">
        <v>1011538</v>
      </c>
      <c r="O329" s="6">
        <v>182536</v>
      </c>
      <c r="P329" s="4">
        <v>18377</v>
      </c>
      <c r="Q329" s="4">
        <v>0</v>
      </c>
      <c r="S329" s="4">
        <v>60578</v>
      </c>
      <c r="T329" s="4"/>
      <c r="U329" s="4">
        <v>0</v>
      </c>
      <c r="V329" s="4">
        <v>15997</v>
      </c>
      <c r="W329" s="4">
        <v>9756</v>
      </c>
      <c r="X329" s="4">
        <v>66300</v>
      </c>
      <c r="Y329" s="4">
        <v>18993</v>
      </c>
      <c r="Z329" s="4">
        <f t="shared" si="15"/>
        <v>1384075</v>
      </c>
      <c r="AA329" s="4">
        <f t="shared" si="16"/>
        <v>5498587</v>
      </c>
    </row>
    <row r="330" spans="1:27" ht="12.75">
      <c r="A330" s="5">
        <v>325</v>
      </c>
      <c r="B330" s="2">
        <v>329</v>
      </c>
      <c r="C330" s="3" t="s">
        <v>342</v>
      </c>
      <c r="D330" s="6">
        <v>26328500</v>
      </c>
      <c r="E330" s="4">
        <v>460090</v>
      </c>
      <c r="F330" s="4"/>
      <c r="G330" s="4">
        <f t="shared" si="17"/>
        <v>460090</v>
      </c>
      <c r="H330" s="4">
        <v>3720222</v>
      </c>
      <c r="I330" s="4"/>
      <c r="J330" s="4">
        <v>0</v>
      </c>
      <c r="K330" s="6">
        <v>139173</v>
      </c>
      <c r="L330" s="4">
        <v>0</v>
      </c>
      <c r="M330" s="4">
        <v>28644</v>
      </c>
      <c r="N330" s="6">
        <v>5982647</v>
      </c>
      <c r="O330" s="6"/>
      <c r="P330" s="4">
        <v>91604</v>
      </c>
      <c r="Q330" s="4">
        <v>0</v>
      </c>
      <c r="S330" s="4">
        <v>191007</v>
      </c>
      <c r="T330" s="4"/>
      <c r="U330" s="4">
        <v>28275</v>
      </c>
      <c r="V330" s="4">
        <v>40489</v>
      </c>
      <c r="W330" s="4">
        <v>85364</v>
      </c>
      <c r="X330" s="4">
        <v>56627</v>
      </c>
      <c r="Y330" s="4">
        <v>58010</v>
      </c>
      <c r="Z330" s="4">
        <f t="shared" si="15"/>
        <v>6534023</v>
      </c>
      <c r="AA330" s="4">
        <f t="shared" si="16"/>
        <v>37210652</v>
      </c>
    </row>
    <row r="331" spans="1:27" ht="12.75">
      <c r="A331" s="5">
        <v>326</v>
      </c>
      <c r="B331" s="2">
        <v>330</v>
      </c>
      <c r="C331" s="3" t="s">
        <v>343</v>
      </c>
      <c r="D331" s="6">
        <v>10325011</v>
      </c>
      <c r="E331" s="4">
        <v>207785</v>
      </c>
      <c r="F331" s="4"/>
      <c r="G331" s="4">
        <f t="shared" si="17"/>
        <v>207785</v>
      </c>
      <c r="H331" s="4">
        <v>2775409</v>
      </c>
      <c r="I331" s="4"/>
      <c r="J331" s="4">
        <v>0</v>
      </c>
      <c r="K331" s="6"/>
      <c r="L331" s="4">
        <v>0</v>
      </c>
      <c r="M331" s="4">
        <v>21559</v>
      </c>
      <c r="N331" s="6">
        <v>1407229</v>
      </c>
      <c r="O331" s="6">
        <v>1126887</v>
      </c>
      <c r="P331" s="4">
        <v>26545</v>
      </c>
      <c r="Q331" s="4">
        <v>0</v>
      </c>
      <c r="S331" s="4">
        <v>120109</v>
      </c>
      <c r="T331" s="4"/>
      <c r="U331" s="4">
        <v>0</v>
      </c>
      <c r="V331" s="4">
        <v>12713</v>
      </c>
      <c r="W331" s="4">
        <v>22926</v>
      </c>
      <c r="X331" s="4">
        <v>103</v>
      </c>
      <c r="Y331" s="4">
        <v>24611</v>
      </c>
      <c r="Z331" s="4">
        <f t="shared" si="15"/>
        <v>2741123</v>
      </c>
      <c r="AA331" s="4">
        <f t="shared" si="16"/>
        <v>16070887</v>
      </c>
    </row>
    <row r="332" spans="1:27" ht="12.75">
      <c r="A332" s="5">
        <v>327</v>
      </c>
      <c r="B332" s="2">
        <v>331</v>
      </c>
      <c r="C332" s="3" t="s">
        <v>344</v>
      </c>
      <c r="D332" s="6">
        <v>348019</v>
      </c>
      <c r="E332" s="4">
        <v>8647</v>
      </c>
      <c r="F332" s="4"/>
      <c r="G332" s="4">
        <f t="shared" si="17"/>
        <v>8647</v>
      </c>
      <c r="H332" s="4">
        <v>277312</v>
      </c>
      <c r="I332" s="4"/>
      <c r="J332" s="4">
        <v>0</v>
      </c>
      <c r="K332" s="6"/>
      <c r="L332" s="4">
        <v>0</v>
      </c>
      <c r="M332" s="4">
        <v>492</v>
      </c>
      <c r="N332" s="6">
        <v>139763</v>
      </c>
      <c r="O332" s="6"/>
      <c r="P332" s="4">
        <v>9166</v>
      </c>
      <c r="Q332" s="4">
        <v>0</v>
      </c>
      <c r="S332" s="4"/>
      <c r="T332" s="4"/>
      <c r="U332" s="4">
        <v>0</v>
      </c>
      <c r="V332" s="4">
        <v>1638</v>
      </c>
      <c r="W332" s="4">
        <v>3415</v>
      </c>
      <c r="X332" s="4">
        <v>0</v>
      </c>
      <c r="Y332" s="4">
        <v>2562</v>
      </c>
      <c r="Z332" s="4">
        <f t="shared" si="15"/>
        <v>156544</v>
      </c>
      <c r="AA332" s="4">
        <f t="shared" si="16"/>
        <v>791014</v>
      </c>
    </row>
    <row r="333" spans="1:27" ht="12.75">
      <c r="A333" s="5">
        <v>328</v>
      </c>
      <c r="B333" s="2">
        <v>332</v>
      </c>
      <c r="C333" s="3" t="s">
        <v>345</v>
      </c>
      <c r="D333" s="6"/>
      <c r="E333" s="4"/>
      <c r="F333" s="4"/>
      <c r="G333" s="4">
        <f t="shared" si="17"/>
        <v>0</v>
      </c>
      <c r="H333" s="4">
        <v>0</v>
      </c>
      <c r="I333" s="4"/>
      <c r="J333" s="4">
        <v>0</v>
      </c>
      <c r="K333" s="6"/>
      <c r="L333" s="4">
        <v>0</v>
      </c>
      <c r="M333" s="4">
        <v>0</v>
      </c>
      <c r="N333" s="6">
        <v>633132</v>
      </c>
      <c r="O333" s="6"/>
      <c r="P333" s="4">
        <v>24400</v>
      </c>
      <c r="Q333" s="4">
        <v>0</v>
      </c>
      <c r="S333" s="4">
        <v>28422</v>
      </c>
      <c r="T333" s="4"/>
      <c r="U333" s="4">
        <v>0</v>
      </c>
      <c r="V333" s="4">
        <v>9859</v>
      </c>
      <c r="W333" s="4">
        <v>13170</v>
      </c>
      <c r="X333" s="4">
        <v>148663</v>
      </c>
      <c r="Y333" s="4">
        <v>10840</v>
      </c>
      <c r="Z333" s="4">
        <f t="shared" si="15"/>
        <v>868486</v>
      </c>
      <c r="AA333" s="4">
        <f t="shared" si="16"/>
        <v>868486</v>
      </c>
    </row>
    <row r="334" spans="1:27" ht="12.75">
      <c r="A334" s="5">
        <v>330</v>
      </c>
      <c r="B334" s="2">
        <v>333</v>
      </c>
      <c r="C334" s="3" t="s">
        <v>346</v>
      </c>
      <c r="D334" s="6">
        <v>1709187</v>
      </c>
      <c r="E334" s="4">
        <v>205152</v>
      </c>
      <c r="F334" s="4"/>
      <c r="G334" s="4">
        <f t="shared" si="17"/>
        <v>205152</v>
      </c>
      <c r="H334" s="4">
        <v>1213456</v>
      </c>
      <c r="I334" s="4"/>
      <c r="J334" s="4">
        <v>0</v>
      </c>
      <c r="K334" s="6"/>
      <c r="L334" s="4">
        <v>726910</v>
      </c>
      <c r="M334" s="4">
        <v>10255</v>
      </c>
      <c r="N334" s="6">
        <v>408032</v>
      </c>
      <c r="O334" s="6"/>
      <c r="P334" s="4">
        <v>3319</v>
      </c>
      <c r="Q334" s="4">
        <v>0</v>
      </c>
      <c r="S334" s="4">
        <v>116009</v>
      </c>
      <c r="T334" s="4"/>
      <c r="U334" s="4">
        <v>0</v>
      </c>
      <c r="V334" s="4">
        <v>5138</v>
      </c>
      <c r="W334" s="4">
        <v>4390</v>
      </c>
      <c r="X334" s="4">
        <v>0</v>
      </c>
      <c r="Y334" s="4">
        <v>18528</v>
      </c>
      <c r="Z334" s="4">
        <f t="shared" si="15"/>
        <v>555416</v>
      </c>
      <c r="AA334" s="4">
        <f t="shared" si="16"/>
        <v>4420376</v>
      </c>
    </row>
    <row r="335" spans="1:27" ht="12.75">
      <c r="A335" s="5">
        <v>331</v>
      </c>
      <c r="B335" s="2">
        <v>334</v>
      </c>
      <c r="C335" s="3" t="s">
        <v>347</v>
      </c>
      <c r="D335" s="6">
        <v>3601648</v>
      </c>
      <c r="E335" s="4">
        <v>194943</v>
      </c>
      <c r="F335" s="4"/>
      <c r="G335" s="4">
        <f t="shared" si="17"/>
        <v>194943</v>
      </c>
      <c r="H335" s="4">
        <v>0</v>
      </c>
      <c r="I335" s="4"/>
      <c r="J335" s="4">
        <v>0</v>
      </c>
      <c r="K335" s="6"/>
      <c r="L335" s="4">
        <v>0</v>
      </c>
      <c r="M335" s="4">
        <v>9805</v>
      </c>
      <c r="N335" s="6">
        <v>1323387</v>
      </c>
      <c r="O335" s="6"/>
      <c r="P335" s="4">
        <v>44311</v>
      </c>
      <c r="Q335" s="4">
        <v>0</v>
      </c>
      <c r="S335" s="4">
        <v>60850</v>
      </c>
      <c r="T335" s="4"/>
      <c r="U335" s="4">
        <v>59271</v>
      </c>
      <c r="V335" s="4">
        <v>18323</v>
      </c>
      <c r="W335" s="4">
        <v>68779</v>
      </c>
      <c r="X335" s="4">
        <v>64375</v>
      </c>
      <c r="Y335" s="4">
        <v>15906</v>
      </c>
      <c r="Z335" s="4">
        <f t="shared" si="15"/>
        <v>1655202</v>
      </c>
      <c r="AA335" s="4">
        <f t="shared" si="16"/>
        <v>5461598</v>
      </c>
    </row>
    <row r="336" spans="1:27" ht="12.75">
      <c r="A336" s="5">
        <v>335</v>
      </c>
      <c r="B336" s="2">
        <v>335</v>
      </c>
      <c r="C336" s="3" t="s">
        <v>348</v>
      </c>
      <c r="D336" s="6">
        <v>2635628</v>
      </c>
      <c r="E336" s="4">
        <v>173349</v>
      </c>
      <c r="F336" s="4"/>
      <c r="G336" s="4">
        <f t="shared" si="17"/>
        <v>173349</v>
      </c>
      <c r="H336" s="4">
        <v>330466</v>
      </c>
      <c r="I336" s="4"/>
      <c r="J336" s="4">
        <v>0</v>
      </c>
      <c r="K336" s="6"/>
      <c r="L336" s="4">
        <v>142200</v>
      </c>
      <c r="M336" s="4">
        <v>11649</v>
      </c>
      <c r="N336" s="6">
        <v>747149</v>
      </c>
      <c r="O336" s="6">
        <v>45632</v>
      </c>
      <c r="P336" s="4">
        <v>12355</v>
      </c>
      <c r="Q336" s="4">
        <v>0</v>
      </c>
      <c r="S336" s="4">
        <v>96575</v>
      </c>
      <c r="T336" s="4"/>
      <c r="U336" s="4">
        <v>19847</v>
      </c>
      <c r="V336" s="4">
        <v>41939</v>
      </c>
      <c r="W336" s="4">
        <v>8292</v>
      </c>
      <c r="X336" s="4">
        <v>0</v>
      </c>
      <c r="Y336" s="4">
        <v>19834</v>
      </c>
      <c r="Z336" s="4">
        <f t="shared" si="15"/>
        <v>991623</v>
      </c>
      <c r="AA336" s="4">
        <f t="shared" si="16"/>
        <v>4284915</v>
      </c>
    </row>
    <row r="337" spans="1:27" ht="12.75">
      <c r="A337" s="5">
        <v>336</v>
      </c>
      <c r="B337" s="2">
        <v>336</v>
      </c>
      <c r="C337" s="3" t="s">
        <v>349</v>
      </c>
      <c r="D337" s="6">
        <v>19551520</v>
      </c>
      <c r="E337" s="4">
        <v>290407</v>
      </c>
      <c r="F337" s="4"/>
      <c r="G337" s="4">
        <f t="shared" si="17"/>
        <v>290407</v>
      </c>
      <c r="H337" s="4">
        <v>0</v>
      </c>
      <c r="I337" s="4"/>
      <c r="J337" s="4">
        <v>0</v>
      </c>
      <c r="K337" s="6"/>
      <c r="L337" s="4">
        <v>0</v>
      </c>
      <c r="M337" s="4">
        <v>32488</v>
      </c>
      <c r="N337" s="6">
        <v>7557154</v>
      </c>
      <c r="O337" s="6">
        <v>3050391</v>
      </c>
      <c r="P337" s="4">
        <v>108780</v>
      </c>
      <c r="Q337" s="4">
        <v>0</v>
      </c>
      <c r="S337" s="4">
        <v>415278</v>
      </c>
      <c r="T337" s="4"/>
      <c r="U337" s="4">
        <v>146120</v>
      </c>
      <c r="V337" s="4">
        <v>89476</v>
      </c>
      <c r="W337" s="4">
        <v>75608</v>
      </c>
      <c r="X337" s="4">
        <v>42091</v>
      </c>
      <c r="Y337" s="4">
        <v>73738</v>
      </c>
      <c r="Z337" s="4">
        <f t="shared" si="15"/>
        <v>11558636</v>
      </c>
      <c r="AA337" s="4">
        <f t="shared" si="16"/>
        <v>31433051</v>
      </c>
    </row>
    <row r="338" spans="1:27" ht="12.75">
      <c r="A338" s="5">
        <v>337</v>
      </c>
      <c r="B338" s="2">
        <v>337</v>
      </c>
      <c r="C338" s="3" t="s">
        <v>350</v>
      </c>
      <c r="D338" s="6">
        <v>155566</v>
      </c>
      <c r="E338" s="4">
        <v>8121</v>
      </c>
      <c r="F338" s="4"/>
      <c r="G338" s="4">
        <f t="shared" si="17"/>
        <v>8121</v>
      </c>
      <c r="H338" s="4">
        <v>227298</v>
      </c>
      <c r="I338" s="4"/>
      <c r="J338" s="4">
        <v>0</v>
      </c>
      <c r="K338" s="6"/>
      <c r="L338" s="4">
        <v>0</v>
      </c>
      <c r="M338" s="4">
        <v>604</v>
      </c>
      <c r="N338" s="6">
        <v>125335</v>
      </c>
      <c r="O338" s="6"/>
      <c r="P338" s="4">
        <v>7330</v>
      </c>
      <c r="Q338" s="4">
        <v>0</v>
      </c>
      <c r="S338" s="4"/>
      <c r="T338" s="4"/>
      <c r="U338" s="4">
        <v>0</v>
      </c>
      <c r="V338" s="4">
        <v>1550</v>
      </c>
      <c r="W338" s="4">
        <v>2447</v>
      </c>
      <c r="X338" s="4">
        <v>2968</v>
      </c>
      <c r="Y338" s="4">
        <v>2448</v>
      </c>
      <c r="Z338" s="4">
        <f t="shared" si="15"/>
        <v>142078</v>
      </c>
      <c r="AA338" s="4">
        <f t="shared" si="16"/>
        <v>533667</v>
      </c>
    </row>
    <row r="339" spans="1:27" ht="12.75">
      <c r="A339" s="5">
        <v>338</v>
      </c>
      <c r="B339" s="2">
        <v>338</v>
      </c>
      <c r="C339" s="3" t="s">
        <v>351</v>
      </c>
      <c r="D339" s="6"/>
      <c r="E339" s="4">
        <v>36547</v>
      </c>
      <c r="F339" s="4"/>
      <c r="G339" s="4">
        <f t="shared" si="17"/>
        <v>36547</v>
      </c>
      <c r="H339" s="4">
        <v>0</v>
      </c>
      <c r="I339" s="4"/>
      <c r="J339" s="4">
        <v>0</v>
      </c>
      <c r="K339" s="6"/>
      <c r="L339" s="4">
        <v>0</v>
      </c>
      <c r="M339" s="4">
        <v>0</v>
      </c>
      <c r="N339" s="6">
        <v>2266320</v>
      </c>
      <c r="O339" s="6"/>
      <c r="P339" s="4">
        <v>33133</v>
      </c>
      <c r="Q339" s="4">
        <v>0</v>
      </c>
      <c r="S339" s="4">
        <v>67988</v>
      </c>
      <c r="T339" s="4"/>
      <c r="U339" s="4">
        <v>34629</v>
      </c>
      <c r="V339" s="4">
        <v>10734</v>
      </c>
      <c r="W339" s="4">
        <v>32202</v>
      </c>
      <c r="X339" s="4">
        <v>0</v>
      </c>
      <c r="Y339" s="4">
        <v>22082</v>
      </c>
      <c r="Z339" s="4">
        <f t="shared" si="15"/>
        <v>2467088</v>
      </c>
      <c r="AA339" s="4">
        <f t="shared" si="16"/>
        <v>2503635</v>
      </c>
    </row>
    <row r="340" spans="1:27" ht="12.75">
      <c r="A340" s="5">
        <v>339</v>
      </c>
      <c r="B340" s="2">
        <v>339</v>
      </c>
      <c r="C340" s="3" t="s">
        <v>352</v>
      </c>
      <c r="D340" s="6"/>
      <c r="E340" s="4"/>
      <c r="F340" s="4"/>
      <c r="G340" s="4">
        <f t="shared" si="17"/>
        <v>0</v>
      </c>
      <c r="H340" s="4">
        <v>0</v>
      </c>
      <c r="I340" s="4"/>
      <c r="J340" s="4">
        <v>0</v>
      </c>
      <c r="K340" s="6"/>
      <c r="L340" s="4">
        <v>0</v>
      </c>
      <c r="M340" s="4">
        <v>0</v>
      </c>
      <c r="N340" s="6">
        <v>1267833</v>
      </c>
      <c r="O340" s="6"/>
      <c r="P340" s="4">
        <v>36095</v>
      </c>
      <c r="Q340" s="4">
        <v>0</v>
      </c>
      <c r="S340" s="4">
        <v>75300</v>
      </c>
      <c r="T340" s="4"/>
      <c r="U340" s="4">
        <v>6603</v>
      </c>
      <c r="V340" s="4">
        <v>12150</v>
      </c>
      <c r="W340" s="4">
        <v>19512</v>
      </c>
      <c r="X340" s="4">
        <v>1160</v>
      </c>
      <c r="Y340" s="4">
        <v>19211</v>
      </c>
      <c r="Z340" s="4">
        <f t="shared" si="15"/>
        <v>1437864</v>
      </c>
      <c r="AA340" s="4">
        <f t="shared" si="16"/>
        <v>1437864</v>
      </c>
    </row>
    <row r="341" spans="1:27" ht="12.75">
      <c r="A341" s="5">
        <v>340</v>
      </c>
      <c r="B341" s="2">
        <v>340</v>
      </c>
      <c r="C341" s="3" t="s">
        <v>353</v>
      </c>
      <c r="D341" s="6">
        <v>437793</v>
      </c>
      <c r="E341" s="4">
        <v>12736</v>
      </c>
      <c r="F341" s="4"/>
      <c r="G341" s="4">
        <f t="shared" si="17"/>
        <v>12736</v>
      </c>
      <c r="H341" s="4">
        <v>56963</v>
      </c>
      <c r="I341" s="4"/>
      <c r="J341" s="4">
        <v>0</v>
      </c>
      <c r="K341" s="6"/>
      <c r="L341" s="4">
        <v>0</v>
      </c>
      <c r="M341" s="4">
        <v>1042</v>
      </c>
      <c r="N341" s="6">
        <v>319042</v>
      </c>
      <c r="O341" s="6"/>
      <c r="P341" s="4">
        <v>12291</v>
      </c>
      <c r="Q341" s="4">
        <v>0</v>
      </c>
      <c r="S341" s="4"/>
      <c r="T341" s="4"/>
      <c r="U341" s="4">
        <v>0</v>
      </c>
      <c r="V341" s="4">
        <v>4620</v>
      </c>
      <c r="W341" s="4">
        <v>12195</v>
      </c>
      <c r="X341" s="4">
        <v>573</v>
      </c>
      <c r="Y341" s="4">
        <v>5231</v>
      </c>
      <c r="Z341" s="4">
        <f t="shared" si="15"/>
        <v>353952</v>
      </c>
      <c r="AA341" s="4">
        <f t="shared" si="16"/>
        <v>862486</v>
      </c>
    </row>
    <row r="342" spans="1:27" ht="12.75">
      <c r="A342" s="5">
        <v>341</v>
      </c>
      <c r="B342" s="2">
        <v>341</v>
      </c>
      <c r="C342" s="3" t="s">
        <v>354</v>
      </c>
      <c r="D342" s="6">
        <v>1101138</v>
      </c>
      <c r="E342" s="4">
        <v>19972</v>
      </c>
      <c r="F342" s="4"/>
      <c r="G342" s="4">
        <f t="shared" si="17"/>
        <v>19972</v>
      </c>
      <c r="H342" s="4">
        <v>0</v>
      </c>
      <c r="I342" s="4"/>
      <c r="J342" s="4">
        <v>0</v>
      </c>
      <c r="K342" s="6"/>
      <c r="L342" s="4">
        <v>0</v>
      </c>
      <c r="M342" s="4">
        <v>2348</v>
      </c>
      <c r="N342" s="6">
        <v>982576</v>
      </c>
      <c r="O342" s="6"/>
      <c r="P342" s="4">
        <v>17000</v>
      </c>
      <c r="Q342" s="4">
        <v>0</v>
      </c>
      <c r="S342" s="4">
        <v>12173</v>
      </c>
      <c r="T342" s="4"/>
      <c r="U342" s="4">
        <v>17247</v>
      </c>
      <c r="V342" s="4">
        <v>5036</v>
      </c>
      <c r="W342" s="4">
        <v>1458</v>
      </c>
      <c r="X342" s="4">
        <v>43812</v>
      </c>
      <c r="Y342" s="4">
        <v>11363</v>
      </c>
      <c r="Z342" s="4">
        <f t="shared" si="15"/>
        <v>1090665</v>
      </c>
      <c r="AA342" s="4">
        <f t="shared" si="16"/>
        <v>2214123</v>
      </c>
    </row>
    <row r="343" spans="1:27" ht="12.75">
      <c r="A343" s="5">
        <v>342</v>
      </c>
      <c r="B343" s="2">
        <v>342</v>
      </c>
      <c r="C343" s="3" t="s">
        <v>355</v>
      </c>
      <c r="D343" s="6">
        <v>4134916</v>
      </c>
      <c r="E343" s="4">
        <v>175659</v>
      </c>
      <c r="F343" s="4"/>
      <c r="G343" s="4">
        <f t="shared" si="17"/>
        <v>175659</v>
      </c>
      <c r="H343" s="4">
        <v>2169085</v>
      </c>
      <c r="I343" s="4"/>
      <c r="J343" s="4">
        <v>0</v>
      </c>
      <c r="K343" s="6"/>
      <c r="L343" s="4">
        <v>0</v>
      </c>
      <c r="M343" s="4">
        <v>21201</v>
      </c>
      <c r="N343" s="6">
        <v>1465245</v>
      </c>
      <c r="O343" s="6">
        <v>1578564</v>
      </c>
      <c r="P343" s="4">
        <v>30693</v>
      </c>
      <c r="Q343" s="4">
        <v>0</v>
      </c>
      <c r="S343" s="4">
        <v>109178</v>
      </c>
      <c r="T343" s="4"/>
      <c r="U343" s="4">
        <v>1468</v>
      </c>
      <c r="V343" s="4">
        <v>34120</v>
      </c>
      <c r="W343" s="4">
        <v>74145</v>
      </c>
      <c r="X343" s="4">
        <v>0</v>
      </c>
      <c r="Y343" s="4">
        <v>23819</v>
      </c>
      <c r="Z343" s="4">
        <f t="shared" si="15"/>
        <v>3317232</v>
      </c>
      <c r="AA343" s="4">
        <f t="shared" si="16"/>
        <v>9818093</v>
      </c>
    </row>
    <row r="344" spans="1:27" ht="12.75">
      <c r="A344" s="5">
        <v>343</v>
      </c>
      <c r="B344" s="2">
        <v>343</v>
      </c>
      <c r="C344" s="3" t="s">
        <v>356</v>
      </c>
      <c r="D344" s="6">
        <v>10441224</v>
      </c>
      <c r="E344" s="4">
        <v>155532</v>
      </c>
      <c r="F344" s="4"/>
      <c r="G344" s="4">
        <f t="shared" si="17"/>
        <v>155532</v>
      </c>
      <c r="H344" s="4">
        <v>1833786</v>
      </c>
      <c r="I344" s="4"/>
      <c r="J344" s="4">
        <v>0</v>
      </c>
      <c r="K344" s="6">
        <v>39184</v>
      </c>
      <c r="L344" s="4">
        <v>0</v>
      </c>
      <c r="M344" s="4">
        <v>10141</v>
      </c>
      <c r="N344" s="6">
        <v>1608398</v>
      </c>
      <c r="O344" s="6">
        <v>31919</v>
      </c>
      <c r="P344" s="4">
        <v>28413</v>
      </c>
      <c r="Q344" s="4">
        <v>0</v>
      </c>
      <c r="S344" s="4">
        <v>25041</v>
      </c>
      <c r="T344" s="4"/>
      <c r="U344" s="4">
        <v>5787</v>
      </c>
      <c r="V344" s="4">
        <v>6763</v>
      </c>
      <c r="W344" s="4">
        <v>18118</v>
      </c>
      <c r="X344" s="4">
        <v>37396</v>
      </c>
      <c r="Y344" s="4">
        <v>14989</v>
      </c>
      <c r="Z344" s="4">
        <f t="shared" si="15"/>
        <v>1776824</v>
      </c>
      <c r="AA344" s="4">
        <f t="shared" si="16"/>
        <v>14256691</v>
      </c>
    </row>
    <row r="345" spans="1:27" ht="12.75">
      <c r="A345" s="5">
        <v>344</v>
      </c>
      <c r="B345" s="2">
        <v>344</v>
      </c>
      <c r="C345" s="3" t="s">
        <v>357</v>
      </c>
      <c r="D345" s="6">
        <v>3692026</v>
      </c>
      <c r="E345" s="4">
        <v>133358</v>
      </c>
      <c r="F345" s="4"/>
      <c r="G345" s="4">
        <f t="shared" si="17"/>
        <v>133358</v>
      </c>
      <c r="H345" s="4">
        <v>1038777</v>
      </c>
      <c r="I345" s="4"/>
      <c r="J345" s="4">
        <v>0</v>
      </c>
      <c r="K345" s="6"/>
      <c r="L345" s="4">
        <v>0</v>
      </c>
      <c r="M345" s="4">
        <v>10842</v>
      </c>
      <c r="N345" s="6">
        <v>1323349</v>
      </c>
      <c r="O345" s="6">
        <v>433387</v>
      </c>
      <c r="P345" s="4">
        <v>18062</v>
      </c>
      <c r="Q345" s="4">
        <v>0</v>
      </c>
      <c r="S345" s="4">
        <v>138606</v>
      </c>
      <c r="T345" s="4"/>
      <c r="U345" s="4">
        <v>0</v>
      </c>
      <c r="V345" s="4">
        <v>20850</v>
      </c>
      <c r="W345" s="4">
        <v>12195</v>
      </c>
      <c r="X345" s="4">
        <v>0</v>
      </c>
      <c r="Y345" s="4">
        <v>32735</v>
      </c>
      <c r="Z345" s="4">
        <f t="shared" si="15"/>
        <v>1979184</v>
      </c>
      <c r="AA345" s="4">
        <f t="shared" si="16"/>
        <v>6854187</v>
      </c>
    </row>
    <row r="346" spans="1:27" ht="12.75">
      <c r="A346" s="5">
        <v>345</v>
      </c>
      <c r="B346" s="2">
        <v>345</v>
      </c>
      <c r="C346" s="3" t="s">
        <v>358</v>
      </c>
      <c r="D346" s="6">
        <v>41640</v>
      </c>
      <c r="E346" s="4">
        <v>3382</v>
      </c>
      <c r="F346" s="4"/>
      <c r="G346" s="4">
        <f t="shared" si="17"/>
        <v>3382</v>
      </c>
      <c r="H346" s="4">
        <v>0</v>
      </c>
      <c r="I346" s="4"/>
      <c r="J346" s="4">
        <v>0</v>
      </c>
      <c r="K346" s="6"/>
      <c r="L346" s="4">
        <v>0</v>
      </c>
      <c r="M346" s="4">
        <v>0</v>
      </c>
      <c r="N346" s="6">
        <v>63988</v>
      </c>
      <c r="O346" s="6">
        <v>35260</v>
      </c>
      <c r="P346" s="4">
        <v>12116</v>
      </c>
      <c r="Q346" s="4">
        <v>0</v>
      </c>
      <c r="S346" s="4"/>
      <c r="T346" s="4"/>
      <c r="U346" s="4">
        <v>0</v>
      </c>
      <c r="V346" s="4">
        <v>538</v>
      </c>
      <c r="W346" s="4">
        <v>972</v>
      </c>
      <c r="X346" s="4">
        <v>30131</v>
      </c>
      <c r="Y346" s="4">
        <v>2056</v>
      </c>
      <c r="Z346" s="4">
        <f t="shared" si="15"/>
        <v>145061</v>
      </c>
      <c r="AA346" s="4">
        <f t="shared" si="16"/>
        <v>190083</v>
      </c>
    </row>
    <row r="347" spans="1:27" ht="12.75">
      <c r="A347" s="5">
        <v>346</v>
      </c>
      <c r="B347" s="2">
        <v>346</v>
      </c>
      <c r="C347" s="3" t="s">
        <v>359</v>
      </c>
      <c r="D347" s="6">
        <v>4932699</v>
      </c>
      <c r="E347" s="4">
        <v>54874</v>
      </c>
      <c r="F347" s="4"/>
      <c r="G347" s="4">
        <f t="shared" si="17"/>
        <v>54874</v>
      </c>
      <c r="H347" s="4">
        <v>897508</v>
      </c>
      <c r="I347" s="4"/>
      <c r="J347" s="4">
        <v>0</v>
      </c>
      <c r="K347" s="6"/>
      <c r="L347" s="4">
        <v>0</v>
      </c>
      <c r="M347" s="4">
        <v>7959</v>
      </c>
      <c r="N347" s="6">
        <v>2645493</v>
      </c>
      <c r="O347" s="6">
        <v>2878558</v>
      </c>
      <c r="P347" s="4">
        <v>25281</v>
      </c>
      <c r="Q347" s="4">
        <v>0</v>
      </c>
      <c r="S347" s="4">
        <v>80226</v>
      </c>
      <c r="T347" s="4"/>
      <c r="U347" s="4">
        <v>10525</v>
      </c>
      <c r="V347" s="4">
        <v>37856</v>
      </c>
      <c r="W347" s="4">
        <v>972</v>
      </c>
      <c r="X347" s="4">
        <v>0</v>
      </c>
      <c r="Y347" s="4">
        <v>23528</v>
      </c>
      <c r="Z347" s="4">
        <f t="shared" si="15"/>
        <v>5702439</v>
      </c>
      <c r="AA347" s="4">
        <f t="shared" si="16"/>
        <v>11595479</v>
      </c>
    </row>
    <row r="348" spans="1:27" ht="12.75">
      <c r="A348" s="5">
        <v>347</v>
      </c>
      <c r="B348" s="2">
        <v>347</v>
      </c>
      <c r="C348" s="3" t="s">
        <v>360</v>
      </c>
      <c r="D348" s="6">
        <v>5628191</v>
      </c>
      <c r="E348" s="4">
        <v>208888</v>
      </c>
      <c r="F348" s="4"/>
      <c r="G348" s="4">
        <f t="shared" si="17"/>
        <v>208888</v>
      </c>
      <c r="H348" s="4">
        <v>75008</v>
      </c>
      <c r="I348" s="4"/>
      <c r="J348" s="4">
        <v>0</v>
      </c>
      <c r="K348" s="6"/>
      <c r="L348" s="4">
        <v>0</v>
      </c>
      <c r="M348" s="4">
        <v>21399</v>
      </c>
      <c r="N348" s="6">
        <v>3305356</v>
      </c>
      <c r="O348" s="6">
        <v>4513710</v>
      </c>
      <c r="P348" s="4">
        <v>66286</v>
      </c>
      <c r="Q348" s="4">
        <v>0</v>
      </c>
      <c r="S348" s="4">
        <v>225458</v>
      </c>
      <c r="T348" s="4"/>
      <c r="U348" s="4">
        <v>8281</v>
      </c>
      <c r="V348" s="4">
        <v>48124</v>
      </c>
      <c r="W348" s="4">
        <v>132192</v>
      </c>
      <c r="X348" s="4">
        <v>793</v>
      </c>
      <c r="Y348" s="4">
        <v>41622</v>
      </c>
      <c r="Z348" s="4">
        <f t="shared" si="15"/>
        <v>8341822</v>
      </c>
      <c r="AA348" s="4">
        <f t="shared" si="16"/>
        <v>14275308</v>
      </c>
    </row>
    <row r="349" spans="1:27" ht="12.75">
      <c r="A349" s="5">
        <v>348</v>
      </c>
      <c r="B349" s="2">
        <v>348</v>
      </c>
      <c r="C349" s="3" t="s">
        <v>361</v>
      </c>
      <c r="D349" s="6">
        <v>147939972</v>
      </c>
      <c r="E349" s="4">
        <v>1593589</v>
      </c>
      <c r="F349" s="4"/>
      <c r="G349" s="4">
        <f t="shared" si="17"/>
        <v>1593589</v>
      </c>
      <c r="H349" s="4">
        <v>9394453</v>
      </c>
      <c r="I349" s="4"/>
      <c r="J349" s="4">
        <v>0</v>
      </c>
      <c r="K349" s="6">
        <v>1274448</v>
      </c>
      <c r="L349" s="4">
        <v>0</v>
      </c>
      <c r="M349" s="4">
        <v>146499</v>
      </c>
      <c r="N349" s="6">
        <v>31709784</v>
      </c>
      <c r="O349" s="6">
        <v>14860192</v>
      </c>
      <c r="P349" s="4">
        <v>294538</v>
      </c>
      <c r="Q349" s="4">
        <v>0</v>
      </c>
      <c r="R349" s="4">
        <v>238112</v>
      </c>
      <c r="S349" s="4">
        <v>1400000</v>
      </c>
      <c r="T349" s="4">
        <v>1680000</v>
      </c>
      <c r="U349" s="4">
        <v>270655</v>
      </c>
      <c r="V349" s="4">
        <v>228934</v>
      </c>
      <c r="W349" s="4">
        <v>418527</v>
      </c>
      <c r="X349" s="4">
        <v>116245</v>
      </c>
      <c r="Y349" s="4">
        <v>296513</v>
      </c>
      <c r="Z349" s="4">
        <f t="shared" si="15"/>
        <v>49833500</v>
      </c>
      <c r="AA349" s="4">
        <f t="shared" si="16"/>
        <v>211862461</v>
      </c>
    </row>
    <row r="350" spans="1:27" ht="12.75">
      <c r="A350" s="5">
        <v>349</v>
      </c>
      <c r="B350" s="2">
        <v>349</v>
      </c>
      <c r="C350" s="3" t="s">
        <v>362</v>
      </c>
      <c r="D350" s="6"/>
      <c r="E350" s="4"/>
      <c r="F350" s="4"/>
      <c r="G350" s="4">
        <f t="shared" si="17"/>
        <v>0</v>
      </c>
      <c r="H350" s="4">
        <v>0</v>
      </c>
      <c r="I350" s="4"/>
      <c r="J350" s="4">
        <v>0</v>
      </c>
      <c r="K350" s="6"/>
      <c r="L350" s="4">
        <v>0</v>
      </c>
      <c r="M350" s="4">
        <v>0</v>
      </c>
      <c r="N350" s="6">
        <v>111688</v>
      </c>
      <c r="O350" s="6"/>
      <c r="P350" s="4">
        <v>11933</v>
      </c>
      <c r="Q350" s="4">
        <v>0</v>
      </c>
      <c r="S350" s="4"/>
      <c r="T350" s="4"/>
      <c r="U350" s="4">
        <v>0</v>
      </c>
      <c r="V350" s="4">
        <v>888</v>
      </c>
      <c r="W350" s="4">
        <v>1463</v>
      </c>
      <c r="X350" s="4">
        <v>19642</v>
      </c>
      <c r="Y350" s="4">
        <v>2451</v>
      </c>
      <c r="Z350" s="4">
        <f t="shared" si="15"/>
        <v>148065</v>
      </c>
      <c r="AA350" s="4">
        <f t="shared" si="16"/>
        <v>148065</v>
      </c>
    </row>
    <row r="351" spans="1:27" ht="12.75">
      <c r="A351" s="5">
        <v>350</v>
      </c>
      <c r="B351" s="2">
        <v>350</v>
      </c>
      <c r="C351" s="3" t="s">
        <v>363</v>
      </c>
      <c r="D351" s="6">
        <v>3175031</v>
      </c>
      <c r="E351" s="4">
        <v>67636</v>
      </c>
      <c r="F351" s="4"/>
      <c r="G351" s="4">
        <f t="shared" si="17"/>
        <v>67636</v>
      </c>
      <c r="H351" s="4">
        <v>485938</v>
      </c>
      <c r="I351" s="4"/>
      <c r="J351" s="4">
        <v>0</v>
      </c>
      <c r="K351" s="6"/>
      <c r="L351" s="4">
        <v>0</v>
      </c>
      <c r="M351" s="4">
        <v>5253</v>
      </c>
      <c r="N351" s="6">
        <v>995663</v>
      </c>
      <c r="O351" s="6"/>
      <c r="P351" s="4">
        <v>21117</v>
      </c>
      <c r="Q351" s="4">
        <v>0</v>
      </c>
      <c r="S351" s="4">
        <v>43239</v>
      </c>
      <c r="T351" s="4"/>
      <c r="U351" s="4">
        <v>10921</v>
      </c>
      <c r="V351" s="4">
        <v>6475</v>
      </c>
      <c r="W351" s="4">
        <v>10731</v>
      </c>
      <c r="X351" s="4">
        <v>322959</v>
      </c>
      <c r="Y351" s="4">
        <v>12349</v>
      </c>
      <c r="Z351" s="4">
        <f t="shared" si="15"/>
        <v>1423454</v>
      </c>
      <c r="AA351" s="4">
        <f t="shared" si="16"/>
        <v>5157312</v>
      </c>
    </row>
    <row r="352" spans="1:27" ht="12.75">
      <c r="A352" s="5">
        <v>351</v>
      </c>
      <c r="B352" s="2">
        <v>351</v>
      </c>
      <c r="C352" s="3" t="s">
        <v>364</v>
      </c>
      <c r="D352" s="6"/>
      <c r="E352" s="4"/>
      <c r="F352" s="4"/>
      <c r="G352" s="4">
        <f t="shared" si="17"/>
        <v>0</v>
      </c>
      <c r="H352" s="4">
        <v>0</v>
      </c>
      <c r="I352" s="4"/>
      <c r="J352" s="4">
        <v>0</v>
      </c>
      <c r="K352" s="6"/>
      <c r="L352" s="4">
        <v>0</v>
      </c>
      <c r="M352" s="4">
        <v>0</v>
      </c>
      <c r="N352" s="6">
        <v>1265057</v>
      </c>
      <c r="O352" s="6"/>
      <c r="P352" s="4">
        <v>35264</v>
      </c>
      <c r="Q352" s="4">
        <v>0</v>
      </c>
      <c r="S352" s="4">
        <v>231372</v>
      </c>
      <c r="T352" s="4"/>
      <c r="U352" s="4">
        <v>38831</v>
      </c>
      <c r="V352" s="4">
        <v>53138</v>
      </c>
      <c r="W352" s="4">
        <v>76584</v>
      </c>
      <c r="X352" s="4">
        <v>1658</v>
      </c>
      <c r="Y352" s="4">
        <v>27581</v>
      </c>
      <c r="Z352" s="4">
        <f t="shared" si="15"/>
        <v>1729485</v>
      </c>
      <c r="AA352" s="4">
        <f t="shared" si="16"/>
        <v>1729485</v>
      </c>
    </row>
    <row r="353" spans="2:27" ht="12.75">
      <c r="B353" s="2">
        <v>0</v>
      </c>
      <c r="C353" s="5" t="s">
        <v>537</v>
      </c>
      <c r="D353" s="4">
        <f aca="true" t="shared" si="18" ref="D353:AA353">SUM(D2:D352)</f>
        <v>2688334889</v>
      </c>
      <c r="E353" s="4">
        <f t="shared" si="18"/>
        <v>55269741</v>
      </c>
      <c r="F353" s="4">
        <f t="shared" si="18"/>
        <v>146551</v>
      </c>
      <c r="G353" s="4">
        <f t="shared" si="18"/>
        <v>55416292</v>
      </c>
      <c r="H353" s="4">
        <f t="shared" si="18"/>
        <v>312291655</v>
      </c>
      <c r="I353" s="4">
        <f t="shared" si="18"/>
        <v>45295040</v>
      </c>
      <c r="J353" s="4">
        <f t="shared" si="18"/>
        <v>0</v>
      </c>
      <c r="K353" s="4">
        <f t="shared" si="18"/>
        <v>17652289</v>
      </c>
      <c r="L353" s="4">
        <f t="shared" si="18"/>
        <v>12872939</v>
      </c>
      <c r="M353" s="4">
        <f t="shared" si="18"/>
        <v>4254774</v>
      </c>
      <c r="N353" s="4">
        <f t="shared" si="18"/>
        <v>778091951</v>
      </c>
      <c r="O353" s="4">
        <f t="shared" si="18"/>
        <v>476315282</v>
      </c>
      <c r="P353" s="4">
        <f t="shared" si="18"/>
        <v>10868028</v>
      </c>
      <c r="Q353" s="4">
        <f t="shared" si="18"/>
        <v>1434540</v>
      </c>
      <c r="R353" s="4">
        <f t="shared" si="18"/>
        <v>10111494</v>
      </c>
      <c r="S353" s="4">
        <f t="shared" si="18"/>
        <v>37825722</v>
      </c>
      <c r="T353" s="4">
        <f t="shared" si="18"/>
        <v>2564805</v>
      </c>
      <c r="U353" s="4">
        <f t="shared" si="18"/>
        <v>9787738</v>
      </c>
      <c r="V353" s="4">
        <f t="shared" si="18"/>
        <v>7975160</v>
      </c>
      <c r="W353" s="4">
        <f t="shared" si="18"/>
        <v>10890345</v>
      </c>
      <c r="X353" s="4">
        <f t="shared" si="18"/>
        <v>15000000</v>
      </c>
      <c r="Y353" s="4">
        <f t="shared" si="18"/>
        <v>9212758</v>
      </c>
      <c r="Z353" s="4">
        <f t="shared" si="18"/>
        <v>1367513018</v>
      </c>
      <c r="AA353" s="4">
        <f t="shared" si="18"/>
        <v>4506195701</v>
      </c>
    </row>
    <row r="354" spans="4:27" ht="12.75">
      <c r="D354" s="4"/>
      <c r="E354" s="4"/>
      <c r="F354" s="4"/>
      <c r="H354" s="4"/>
      <c r="J354" s="4"/>
      <c r="K354" s="4"/>
      <c r="M354" s="4"/>
      <c r="AA354" s="4"/>
    </row>
    <row r="355" spans="7:10" ht="12.75">
      <c r="G355" s="4"/>
      <c r="J355" s="4"/>
    </row>
    <row r="356" ht="12.75">
      <c r="G356" s="4"/>
    </row>
    <row r="357" ht="12.75">
      <c r="G357" s="4"/>
    </row>
    <row r="358" ht="12.75">
      <c r="G358" s="4"/>
    </row>
  </sheetData>
  <printOptions gridLines="1"/>
  <pageMargins left="0.65" right="0.65" top="0.25" bottom="0.25" header="0.5" footer="0.5"/>
  <pageSetup horizontalDpi="600" verticalDpi="600" orientation="landscape" paperSize="5" scale="45" r:id="rId1"/>
  <headerFooter alignWithMargins="0">
    <oddHeader>&amp;CFY2001 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8.88671875" defaultRowHeight="15"/>
  <cols>
    <col min="1" max="1" width="3.5546875" style="5" bestFit="1" customWidth="1"/>
    <col min="2" max="2" width="4.4453125" style="5" customWidth="1"/>
    <col min="3" max="3" width="20.77734375" style="5" customWidth="1"/>
    <col min="4" max="20" width="10.77734375" style="5" customWidth="1"/>
    <col min="21" max="24" width="8.88671875" style="5" customWidth="1"/>
    <col min="25" max="25" width="11.4453125" style="5" customWidth="1"/>
    <col min="26" max="28" width="8.88671875" style="5" customWidth="1"/>
    <col min="29" max="29" width="10.10546875" style="5" customWidth="1"/>
    <col min="30" max="16384" width="8.88671875" style="5" customWidth="1"/>
  </cols>
  <sheetData>
    <row r="1" spans="4:26" ht="12.75">
      <c r="D1" s="5" t="s">
        <v>566</v>
      </c>
      <c r="T1" s="5" t="s">
        <v>567</v>
      </c>
      <c r="Z1" s="5" t="s">
        <v>568</v>
      </c>
    </row>
    <row r="2" spans="1:30" s="1" customFormat="1" ht="38.25">
      <c r="A2" s="1" t="s">
        <v>570</v>
      </c>
      <c r="B2" s="1" t="s">
        <v>0</v>
      </c>
      <c r="C2" s="1" t="s">
        <v>1</v>
      </c>
      <c r="D2" s="8" t="s">
        <v>548</v>
      </c>
      <c r="E2" s="8" t="s">
        <v>549</v>
      </c>
      <c r="F2" s="8" t="s">
        <v>550</v>
      </c>
      <c r="G2" s="8" t="s">
        <v>551</v>
      </c>
      <c r="H2" s="8" t="s">
        <v>552</v>
      </c>
      <c r="I2" s="8" t="s">
        <v>553</v>
      </c>
      <c r="J2" s="8" t="s">
        <v>554</v>
      </c>
      <c r="K2" s="8" t="s">
        <v>555</v>
      </c>
      <c r="L2" s="8" t="s">
        <v>556</v>
      </c>
      <c r="M2" s="8" t="s">
        <v>557</v>
      </c>
      <c r="N2" s="8" t="s">
        <v>558</v>
      </c>
      <c r="O2" s="8" t="s">
        <v>559</v>
      </c>
      <c r="P2" s="8" t="s">
        <v>367</v>
      </c>
      <c r="Q2" s="8" t="s">
        <v>560</v>
      </c>
      <c r="R2" s="8" t="s">
        <v>561</v>
      </c>
      <c r="S2" s="8" t="s">
        <v>562</v>
      </c>
      <c r="T2" s="8" t="s">
        <v>548</v>
      </c>
      <c r="U2" s="8" t="s">
        <v>555</v>
      </c>
      <c r="V2" s="8" t="s">
        <v>558</v>
      </c>
      <c r="W2" s="8" t="s">
        <v>578</v>
      </c>
      <c r="X2" s="8" t="s">
        <v>367</v>
      </c>
      <c r="Y2" s="8" t="s">
        <v>563</v>
      </c>
      <c r="Z2" s="8" t="s">
        <v>548</v>
      </c>
      <c r="AA2" s="8" t="s">
        <v>558</v>
      </c>
      <c r="AB2" s="8" t="s">
        <v>367</v>
      </c>
      <c r="AC2" s="8" t="s">
        <v>564</v>
      </c>
      <c r="AD2" s="8" t="s">
        <v>565</v>
      </c>
    </row>
    <row r="3" spans="1:30" ht="12.75">
      <c r="A3" s="5">
        <v>1</v>
      </c>
      <c r="B3" s="2">
        <v>1</v>
      </c>
      <c r="C3" s="3" t="s">
        <v>22</v>
      </c>
      <c r="D3" s="4">
        <v>25265</v>
      </c>
      <c r="E3" s="4">
        <v>0</v>
      </c>
      <c r="F3" s="5">
        <v>0</v>
      </c>
      <c r="G3" s="4">
        <v>19865</v>
      </c>
      <c r="H3" s="4">
        <v>3179</v>
      </c>
      <c r="I3" s="4">
        <v>0</v>
      </c>
      <c r="J3" s="4">
        <v>3921</v>
      </c>
      <c r="K3" s="4"/>
      <c r="L3" s="4">
        <v>14959</v>
      </c>
      <c r="M3" s="4">
        <v>0</v>
      </c>
      <c r="N3" s="4">
        <v>4200</v>
      </c>
      <c r="O3" s="4"/>
      <c r="P3" s="4">
        <v>2906</v>
      </c>
      <c r="Q3" s="4"/>
      <c r="R3" s="4"/>
      <c r="S3" s="4">
        <f>SUM(D3:R3)</f>
        <v>74295</v>
      </c>
      <c r="T3" s="4">
        <v>0</v>
      </c>
      <c r="U3" s="4">
        <v>3540</v>
      </c>
      <c r="V3" s="4">
        <v>0</v>
      </c>
      <c r="W3" s="4">
        <v>0</v>
      </c>
      <c r="X3" s="4">
        <v>0</v>
      </c>
      <c r="Y3" s="4">
        <f>SUM(T3:X3)</f>
        <v>3540</v>
      </c>
      <c r="Z3" s="4">
        <v>0</v>
      </c>
      <c r="AA3" s="4">
        <v>0</v>
      </c>
      <c r="AB3" s="4">
        <v>3098</v>
      </c>
      <c r="AC3" s="4">
        <f aca="true" t="shared" si="0" ref="AC3:AC66">SUM(Z3:AB3)</f>
        <v>3098</v>
      </c>
      <c r="AD3" s="4">
        <f aca="true" t="shared" si="1" ref="AD3:AD66">S3+Y3-AC3</f>
        <v>74737</v>
      </c>
    </row>
    <row r="4" spans="1:30" ht="12.75">
      <c r="A4" s="5">
        <v>2</v>
      </c>
      <c r="B4" s="2">
        <v>2</v>
      </c>
      <c r="C4" s="3" t="s">
        <v>23</v>
      </c>
      <c r="D4" s="4"/>
      <c r="E4" s="4">
        <v>0</v>
      </c>
      <c r="F4" s="5">
        <v>0</v>
      </c>
      <c r="G4" s="4">
        <v>33809</v>
      </c>
      <c r="H4" s="4">
        <v>5809</v>
      </c>
      <c r="I4" s="4">
        <v>4951</v>
      </c>
      <c r="J4" s="4">
        <v>0</v>
      </c>
      <c r="K4" s="4"/>
      <c r="L4" s="4">
        <v>4613</v>
      </c>
      <c r="M4" s="4">
        <v>0</v>
      </c>
      <c r="N4" s="4">
        <v>20247</v>
      </c>
      <c r="O4" s="4"/>
      <c r="P4" s="4">
        <v>0</v>
      </c>
      <c r="Q4" s="4"/>
      <c r="R4" s="4"/>
      <c r="S4" s="4">
        <f aca="true" t="shared" si="2" ref="S4:S67">SUM(D4:R4)</f>
        <v>69429</v>
      </c>
      <c r="T4" s="4">
        <v>0</v>
      </c>
      <c r="U4" s="4">
        <v>6700</v>
      </c>
      <c r="V4" s="4">
        <v>0</v>
      </c>
      <c r="W4" s="4">
        <v>0</v>
      </c>
      <c r="X4" s="4">
        <v>0</v>
      </c>
      <c r="Y4" s="4">
        <f aca="true" t="shared" si="3" ref="Y4:Y67">SUM(T4:X4)</f>
        <v>6700</v>
      </c>
      <c r="Z4" s="4">
        <v>0</v>
      </c>
      <c r="AA4" s="4">
        <v>0</v>
      </c>
      <c r="AB4" s="4">
        <v>0</v>
      </c>
      <c r="AC4" s="4">
        <f t="shared" si="0"/>
        <v>0</v>
      </c>
      <c r="AD4" s="4">
        <f t="shared" si="1"/>
        <v>76129</v>
      </c>
    </row>
    <row r="5" spans="1:30" ht="12.75">
      <c r="A5" s="5">
        <v>3</v>
      </c>
      <c r="B5" s="2">
        <v>3</v>
      </c>
      <c r="C5" s="3" t="s">
        <v>24</v>
      </c>
      <c r="D5" s="4">
        <v>83906.38773</v>
      </c>
      <c r="E5" s="4">
        <v>0</v>
      </c>
      <c r="F5" s="5">
        <v>0</v>
      </c>
      <c r="G5" s="4">
        <v>18802</v>
      </c>
      <c r="H5" s="4">
        <v>2134</v>
      </c>
      <c r="I5" s="4">
        <v>0</v>
      </c>
      <c r="J5" s="4">
        <v>0</v>
      </c>
      <c r="K5" s="4"/>
      <c r="L5" s="4">
        <v>0</v>
      </c>
      <c r="M5" s="4">
        <v>0</v>
      </c>
      <c r="N5" s="4">
        <v>22058</v>
      </c>
      <c r="O5" s="4"/>
      <c r="P5" s="4">
        <v>0</v>
      </c>
      <c r="Q5" s="4"/>
      <c r="R5" s="4"/>
      <c r="S5" s="4">
        <f t="shared" si="2"/>
        <v>126900.38773</v>
      </c>
      <c r="T5" s="4">
        <v>0</v>
      </c>
      <c r="U5" s="4">
        <v>6700</v>
      </c>
      <c r="V5" s="4">
        <v>0</v>
      </c>
      <c r="W5" s="4">
        <v>0</v>
      </c>
      <c r="X5" s="4">
        <v>0</v>
      </c>
      <c r="Y5" s="4">
        <f t="shared" si="3"/>
        <v>6700</v>
      </c>
      <c r="Z5" s="4">
        <v>0</v>
      </c>
      <c r="AA5" s="4">
        <v>0</v>
      </c>
      <c r="AB5" s="4">
        <v>0</v>
      </c>
      <c r="AC5" s="4">
        <f t="shared" si="0"/>
        <v>0</v>
      </c>
      <c r="AD5" s="4">
        <f t="shared" si="1"/>
        <v>133600.38773000002</v>
      </c>
    </row>
    <row r="6" spans="1:30" ht="12.75">
      <c r="A6" s="5">
        <v>4</v>
      </c>
      <c r="B6" s="2">
        <v>4</v>
      </c>
      <c r="C6" s="3" t="s">
        <v>25</v>
      </c>
      <c r="D6" s="4"/>
      <c r="E6" s="4">
        <v>0</v>
      </c>
      <c r="F6" s="5">
        <v>0</v>
      </c>
      <c r="G6" s="4"/>
      <c r="H6" s="4">
        <v>1605</v>
      </c>
      <c r="I6" s="4">
        <v>0</v>
      </c>
      <c r="J6" s="4">
        <v>0</v>
      </c>
      <c r="K6" s="4"/>
      <c r="L6" s="4">
        <v>0</v>
      </c>
      <c r="M6" s="4">
        <v>0</v>
      </c>
      <c r="N6" s="4">
        <v>15608</v>
      </c>
      <c r="O6" s="4"/>
      <c r="P6" s="4">
        <v>0</v>
      </c>
      <c r="Q6" s="4"/>
      <c r="R6" s="4"/>
      <c r="S6" s="4">
        <f t="shared" si="2"/>
        <v>17213</v>
      </c>
      <c r="T6" s="4">
        <v>0</v>
      </c>
      <c r="U6" s="4">
        <v>4680</v>
      </c>
      <c r="V6" s="4">
        <v>0</v>
      </c>
      <c r="W6" s="4">
        <v>0</v>
      </c>
      <c r="X6" s="4">
        <v>0</v>
      </c>
      <c r="Y6" s="4">
        <f t="shared" si="3"/>
        <v>4680</v>
      </c>
      <c r="Z6" s="4">
        <v>0</v>
      </c>
      <c r="AA6" s="4">
        <v>1367</v>
      </c>
      <c r="AB6" s="4">
        <v>0</v>
      </c>
      <c r="AC6" s="4">
        <f t="shared" si="0"/>
        <v>1367</v>
      </c>
      <c r="AD6" s="4">
        <f t="shared" si="1"/>
        <v>20526</v>
      </c>
    </row>
    <row r="7" spans="1:30" ht="12.75">
      <c r="A7" s="5">
        <v>5</v>
      </c>
      <c r="B7" s="2">
        <v>5</v>
      </c>
      <c r="C7" s="3" t="s">
        <v>26</v>
      </c>
      <c r="D7" s="4">
        <v>127770</v>
      </c>
      <c r="E7" s="4">
        <v>0</v>
      </c>
      <c r="F7" s="5">
        <v>0</v>
      </c>
      <c r="G7" s="4"/>
      <c r="H7" s="4">
        <v>6048</v>
      </c>
      <c r="I7" s="4">
        <v>0</v>
      </c>
      <c r="J7" s="4">
        <v>0</v>
      </c>
      <c r="K7" s="4"/>
      <c r="L7" s="4">
        <v>0</v>
      </c>
      <c r="M7" s="4">
        <v>0</v>
      </c>
      <c r="N7" s="4">
        <v>143910</v>
      </c>
      <c r="O7" s="4"/>
      <c r="P7" s="4">
        <v>0</v>
      </c>
      <c r="Q7" s="4"/>
      <c r="R7" s="4"/>
      <c r="S7" s="4">
        <f t="shared" si="2"/>
        <v>277728</v>
      </c>
      <c r="T7" s="4">
        <v>0</v>
      </c>
      <c r="U7" s="4">
        <v>19460</v>
      </c>
      <c r="V7" s="4">
        <v>9567</v>
      </c>
      <c r="W7" s="4">
        <v>0</v>
      </c>
      <c r="X7" s="4">
        <v>0</v>
      </c>
      <c r="Y7" s="4">
        <f t="shared" si="3"/>
        <v>29027</v>
      </c>
      <c r="Z7" s="4">
        <v>0</v>
      </c>
      <c r="AA7" s="4">
        <v>0</v>
      </c>
      <c r="AB7" s="4">
        <v>0</v>
      </c>
      <c r="AC7" s="4">
        <f t="shared" si="0"/>
        <v>0</v>
      </c>
      <c r="AD7" s="4">
        <f t="shared" si="1"/>
        <v>306755</v>
      </c>
    </row>
    <row r="8" spans="1:30" ht="12.75">
      <c r="A8" s="5">
        <v>6</v>
      </c>
      <c r="B8" s="2">
        <v>6</v>
      </c>
      <c r="C8" s="3" t="s">
        <v>27</v>
      </c>
      <c r="D8" s="4"/>
      <c r="E8" s="4">
        <v>0</v>
      </c>
      <c r="F8" s="5">
        <v>0</v>
      </c>
      <c r="G8" s="4"/>
      <c r="H8" s="4">
        <v>216</v>
      </c>
      <c r="I8" s="4">
        <v>0</v>
      </c>
      <c r="J8" s="4">
        <v>0</v>
      </c>
      <c r="K8" s="4"/>
      <c r="L8" s="4">
        <v>0</v>
      </c>
      <c r="M8" s="4">
        <v>0</v>
      </c>
      <c r="N8" s="4">
        <v>0</v>
      </c>
      <c r="O8" s="4"/>
      <c r="P8" s="4">
        <v>0</v>
      </c>
      <c r="Q8" s="4"/>
      <c r="R8" s="4"/>
      <c r="S8" s="4">
        <f t="shared" si="2"/>
        <v>216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f t="shared" si="3"/>
        <v>0</v>
      </c>
      <c r="Z8" s="4">
        <v>0</v>
      </c>
      <c r="AA8" s="4">
        <v>0</v>
      </c>
      <c r="AB8" s="4">
        <v>0</v>
      </c>
      <c r="AC8" s="4">
        <f t="shared" si="0"/>
        <v>0</v>
      </c>
      <c r="AD8" s="4">
        <f t="shared" si="1"/>
        <v>216</v>
      </c>
    </row>
    <row r="9" spans="1:30" ht="12.75">
      <c r="A9" s="5">
        <v>7</v>
      </c>
      <c r="B9" s="2">
        <v>7</v>
      </c>
      <c r="C9" s="3" t="s">
        <v>28</v>
      </c>
      <c r="D9" s="4"/>
      <c r="E9" s="4">
        <v>3520</v>
      </c>
      <c r="F9" s="4">
        <v>320208</v>
      </c>
      <c r="G9" s="4">
        <v>33628</v>
      </c>
      <c r="H9" s="4">
        <v>3670</v>
      </c>
      <c r="I9" s="4">
        <v>0</v>
      </c>
      <c r="J9" s="4">
        <v>0</v>
      </c>
      <c r="K9" s="4"/>
      <c r="L9" s="4">
        <v>0</v>
      </c>
      <c r="M9" s="4">
        <v>0</v>
      </c>
      <c r="N9" s="4">
        <v>64146</v>
      </c>
      <c r="O9" s="4"/>
      <c r="P9" s="4">
        <v>7977</v>
      </c>
      <c r="Q9" s="4"/>
      <c r="R9" s="4"/>
      <c r="S9" s="4">
        <f t="shared" si="2"/>
        <v>433149</v>
      </c>
      <c r="T9" s="4">
        <v>0</v>
      </c>
      <c r="U9" s="4">
        <v>13280</v>
      </c>
      <c r="V9" s="4">
        <v>0</v>
      </c>
      <c r="W9" s="4">
        <v>0</v>
      </c>
      <c r="X9" s="4">
        <v>0</v>
      </c>
      <c r="Y9" s="4">
        <f t="shared" si="3"/>
        <v>13280</v>
      </c>
      <c r="Z9" s="4">
        <v>0</v>
      </c>
      <c r="AA9" s="4">
        <v>0</v>
      </c>
      <c r="AB9" s="4">
        <v>2139</v>
      </c>
      <c r="AC9" s="4">
        <f t="shared" si="0"/>
        <v>2139</v>
      </c>
      <c r="AD9" s="4">
        <f t="shared" si="1"/>
        <v>444290</v>
      </c>
    </row>
    <row r="10" spans="1:30" ht="12.75">
      <c r="A10" s="5">
        <v>8</v>
      </c>
      <c r="B10" s="2">
        <v>8</v>
      </c>
      <c r="C10" s="3" t="s">
        <v>29</v>
      </c>
      <c r="D10" s="4"/>
      <c r="E10" s="4">
        <v>0</v>
      </c>
      <c r="F10" s="4">
        <v>196819</v>
      </c>
      <c r="G10" s="4"/>
      <c r="H10" s="4">
        <v>6449</v>
      </c>
      <c r="I10" s="4">
        <v>0</v>
      </c>
      <c r="J10" s="4">
        <v>0</v>
      </c>
      <c r="K10" s="4"/>
      <c r="L10" s="4">
        <v>0</v>
      </c>
      <c r="M10" s="4">
        <v>0</v>
      </c>
      <c r="N10" s="4">
        <v>800562</v>
      </c>
      <c r="O10" s="4"/>
      <c r="P10" s="4">
        <v>0</v>
      </c>
      <c r="Q10" s="4"/>
      <c r="R10" s="4"/>
      <c r="S10" s="4">
        <f t="shared" si="2"/>
        <v>1003830</v>
      </c>
      <c r="T10" s="4">
        <v>0</v>
      </c>
      <c r="U10" s="4">
        <v>34540</v>
      </c>
      <c r="V10" s="4">
        <v>100197</v>
      </c>
      <c r="W10" s="4">
        <v>0</v>
      </c>
      <c r="X10" s="4">
        <v>0</v>
      </c>
      <c r="Y10" s="4">
        <f t="shared" si="3"/>
        <v>134737</v>
      </c>
      <c r="Z10" s="4">
        <v>0</v>
      </c>
      <c r="AA10" s="4">
        <v>0</v>
      </c>
      <c r="AB10" s="4">
        <v>0</v>
      </c>
      <c r="AC10" s="4">
        <f t="shared" si="0"/>
        <v>0</v>
      </c>
      <c r="AD10" s="4">
        <f t="shared" si="1"/>
        <v>1138567</v>
      </c>
    </row>
    <row r="11" spans="1:30" ht="12.75">
      <c r="A11" s="5">
        <v>9</v>
      </c>
      <c r="B11" s="2">
        <v>9</v>
      </c>
      <c r="C11" s="3" t="s">
        <v>30</v>
      </c>
      <c r="D11" s="4"/>
      <c r="E11" s="4">
        <v>2320</v>
      </c>
      <c r="F11" s="4">
        <v>896664</v>
      </c>
      <c r="G11" s="4"/>
      <c r="H11" s="4">
        <v>10802</v>
      </c>
      <c r="I11" s="4">
        <v>0</v>
      </c>
      <c r="J11" s="4">
        <v>0</v>
      </c>
      <c r="K11" s="4"/>
      <c r="L11" s="4">
        <v>0</v>
      </c>
      <c r="M11" s="4">
        <v>0</v>
      </c>
      <c r="N11" s="4">
        <v>156136</v>
      </c>
      <c r="O11" s="4"/>
      <c r="P11" s="4">
        <v>14885</v>
      </c>
      <c r="Q11" s="4"/>
      <c r="R11" s="4"/>
      <c r="S11" s="4">
        <f t="shared" si="2"/>
        <v>1080807</v>
      </c>
      <c r="T11" s="4">
        <v>0</v>
      </c>
      <c r="U11" s="4">
        <v>26420</v>
      </c>
      <c r="V11" s="4">
        <v>0</v>
      </c>
      <c r="W11" s="4">
        <v>0</v>
      </c>
      <c r="X11" s="4">
        <v>7076</v>
      </c>
      <c r="Y11" s="4">
        <f t="shared" si="3"/>
        <v>33496</v>
      </c>
      <c r="Z11" s="4">
        <v>0</v>
      </c>
      <c r="AA11" s="4">
        <v>0</v>
      </c>
      <c r="AB11" s="4">
        <v>0</v>
      </c>
      <c r="AC11" s="4">
        <f t="shared" si="0"/>
        <v>0</v>
      </c>
      <c r="AD11" s="4">
        <f t="shared" si="1"/>
        <v>1114303</v>
      </c>
    </row>
    <row r="12" spans="1:30" ht="12.75">
      <c r="A12" s="5">
        <v>10</v>
      </c>
      <c r="B12" s="2">
        <v>10</v>
      </c>
      <c r="C12" s="3" t="s">
        <v>31</v>
      </c>
      <c r="D12" s="4"/>
      <c r="E12" s="4">
        <v>4824</v>
      </c>
      <c r="F12" s="5">
        <v>0</v>
      </c>
      <c r="G12" s="4"/>
      <c r="H12" s="4">
        <v>11695</v>
      </c>
      <c r="I12" s="4">
        <v>11089</v>
      </c>
      <c r="J12" s="4">
        <v>0</v>
      </c>
      <c r="K12" s="4"/>
      <c r="L12" s="4">
        <v>2823203</v>
      </c>
      <c r="M12" s="4">
        <v>928</v>
      </c>
      <c r="N12" s="4">
        <v>0</v>
      </c>
      <c r="O12" s="4"/>
      <c r="P12" s="4">
        <v>0</v>
      </c>
      <c r="Q12" s="4"/>
      <c r="R12" s="4"/>
      <c r="S12" s="4">
        <f t="shared" si="2"/>
        <v>2851739</v>
      </c>
      <c r="T12" s="4">
        <v>0</v>
      </c>
      <c r="U12" s="4">
        <v>52320</v>
      </c>
      <c r="V12" s="4">
        <v>0</v>
      </c>
      <c r="W12" s="4">
        <v>30043</v>
      </c>
      <c r="X12" s="4">
        <v>0</v>
      </c>
      <c r="Y12" s="4">
        <f t="shared" si="3"/>
        <v>82363</v>
      </c>
      <c r="Z12" s="4">
        <v>0</v>
      </c>
      <c r="AA12" s="4">
        <v>0</v>
      </c>
      <c r="AB12" s="4">
        <v>11445</v>
      </c>
      <c r="AC12" s="4">
        <f t="shared" si="0"/>
        <v>11445</v>
      </c>
      <c r="AD12" s="4">
        <f t="shared" si="1"/>
        <v>2922657</v>
      </c>
    </row>
    <row r="13" spans="1:30" ht="12.75">
      <c r="A13" s="5">
        <v>11</v>
      </c>
      <c r="B13" s="2">
        <v>11</v>
      </c>
      <c r="C13" s="3" t="s">
        <v>32</v>
      </c>
      <c r="D13" s="4">
        <v>6974</v>
      </c>
      <c r="E13" s="4">
        <v>0</v>
      </c>
      <c r="F13" s="5">
        <v>0</v>
      </c>
      <c r="G13" s="4"/>
      <c r="H13" s="4">
        <v>1184</v>
      </c>
      <c r="I13" s="4">
        <v>0</v>
      </c>
      <c r="J13" s="4">
        <v>0</v>
      </c>
      <c r="K13" s="4"/>
      <c r="L13" s="4">
        <v>0</v>
      </c>
      <c r="M13" s="4">
        <v>0</v>
      </c>
      <c r="N13" s="4">
        <v>12273</v>
      </c>
      <c r="O13" s="4"/>
      <c r="P13" s="4">
        <v>0</v>
      </c>
      <c r="Q13" s="4"/>
      <c r="R13" s="4"/>
      <c r="S13" s="4">
        <f t="shared" si="2"/>
        <v>20431</v>
      </c>
      <c r="T13" s="4">
        <v>0</v>
      </c>
      <c r="U13" s="4">
        <v>4520</v>
      </c>
      <c r="V13" s="4">
        <v>3233</v>
      </c>
      <c r="W13" s="4">
        <v>0</v>
      </c>
      <c r="X13" s="4">
        <v>0</v>
      </c>
      <c r="Y13" s="4">
        <f t="shared" si="3"/>
        <v>7753</v>
      </c>
      <c r="Z13" s="4">
        <v>0</v>
      </c>
      <c r="AA13" s="4">
        <v>0</v>
      </c>
      <c r="AB13" s="4">
        <v>0</v>
      </c>
      <c r="AC13" s="4">
        <f t="shared" si="0"/>
        <v>0</v>
      </c>
      <c r="AD13" s="4">
        <f t="shared" si="1"/>
        <v>28184</v>
      </c>
    </row>
    <row r="14" spans="1:30" ht="12.75">
      <c r="A14" s="5">
        <v>12</v>
      </c>
      <c r="B14" s="2">
        <v>12</v>
      </c>
      <c r="C14" s="3" t="s">
        <v>33</v>
      </c>
      <c r="D14" s="4"/>
      <c r="E14" s="4">
        <v>0</v>
      </c>
      <c r="F14" s="5">
        <v>0</v>
      </c>
      <c r="G14" s="4"/>
      <c r="H14" s="4">
        <v>634</v>
      </c>
      <c r="I14" s="4">
        <v>0</v>
      </c>
      <c r="J14" s="4">
        <v>0</v>
      </c>
      <c r="K14" s="4"/>
      <c r="L14" s="4">
        <v>2958</v>
      </c>
      <c r="M14" s="4">
        <v>0</v>
      </c>
      <c r="N14" s="4">
        <v>1209</v>
      </c>
      <c r="O14" s="4"/>
      <c r="P14" s="4">
        <v>0</v>
      </c>
      <c r="Q14" s="4"/>
      <c r="R14" s="4"/>
      <c r="S14" s="4">
        <f t="shared" si="2"/>
        <v>4801</v>
      </c>
      <c r="T14" s="4">
        <v>0</v>
      </c>
      <c r="U14" s="4">
        <v>2320</v>
      </c>
      <c r="V14" s="4">
        <v>0</v>
      </c>
      <c r="W14" s="4">
        <v>0</v>
      </c>
      <c r="X14" s="4">
        <v>0</v>
      </c>
      <c r="Y14" s="4">
        <f t="shared" si="3"/>
        <v>2320</v>
      </c>
      <c r="Z14" s="4">
        <v>0</v>
      </c>
      <c r="AA14" s="4">
        <v>256</v>
      </c>
      <c r="AB14" s="4">
        <v>0</v>
      </c>
      <c r="AC14" s="4">
        <f t="shared" si="0"/>
        <v>256</v>
      </c>
      <c r="AD14" s="4">
        <f t="shared" si="1"/>
        <v>6865</v>
      </c>
    </row>
    <row r="15" spans="1:30" ht="12.75">
      <c r="A15" s="5">
        <v>13</v>
      </c>
      <c r="B15" s="2">
        <v>13</v>
      </c>
      <c r="C15" s="3" t="s">
        <v>34</v>
      </c>
      <c r="D15" s="4"/>
      <c r="E15" s="4">
        <v>0</v>
      </c>
      <c r="F15" s="5">
        <v>0</v>
      </c>
      <c r="G15" s="4"/>
      <c r="H15" s="4">
        <v>412</v>
      </c>
      <c r="I15" s="4">
        <v>0</v>
      </c>
      <c r="J15" s="4">
        <v>0</v>
      </c>
      <c r="K15" s="4"/>
      <c r="L15" s="4">
        <v>0</v>
      </c>
      <c r="M15" s="4">
        <v>0</v>
      </c>
      <c r="N15" s="4">
        <v>109</v>
      </c>
      <c r="O15" s="4"/>
      <c r="P15" s="4">
        <v>0</v>
      </c>
      <c r="Q15" s="4"/>
      <c r="R15" s="4"/>
      <c r="S15" s="4">
        <f t="shared" si="2"/>
        <v>521</v>
      </c>
      <c r="T15" s="4">
        <v>0</v>
      </c>
      <c r="U15" s="4">
        <v>1060</v>
      </c>
      <c r="V15" s="4">
        <v>0</v>
      </c>
      <c r="W15" s="4">
        <v>0</v>
      </c>
      <c r="X15" s="4">
        <v>0</v>
      </c>
      <c r="Y15" s="4">
        <f t="shared" si="3"/>
        <v>1060</v>
      </c>
      <c r="Z15" s="4">
        <v>0</v>
      </c>
      <c r="AA15" s="4">
        <v>0</v>
      </c>
      <c r="AB15" s="4">
        <v>0</v>
      </c>
      <c r="AC15" s="4">
        <f t="shared" si="0"/>
        <v>0</v>
      </c>
      <c r="AD15" s="4">
        <f t="shared" si="1"/>
        <v>1581</v>
      </c>
    </row>
    <row r="16" spans="1:30" ht="12.75">
      <c r="A16" s="5">
        <v>14</v>
      </c>
      <c r="B16" s="2">
        <v>14</v>
      </c>
      <c r="C16" s="3" t="s">
        <v>35</v>
      </c>
      <c r="D16" s="4"/>
      <c r="E16" s="4">
        <v>0</v>
      </c>
      <c r="F16" s="5">
        <v>0</v>
      </c>
      <c r="G16" s="4">
        <v>20704</v>
      </c>
      <c r="H16" s="4">
        <v>3616</v>
      </c>
      <c r="I16" s="4">
        <v>3546</v>
      </c>
      <c r="J16" s="4">
        <v>0</v>
      </c>
      <c r="K16" s="4"/>
      <c r="L16" s="4">
        <v>285195</v>
      </c>
      <c r="M16" s="4">
        <v>0</v>
      </c>
      <c r="N16" s="4">
        <v>0</v>
      </c>
      <c r="O16" s="4"/>
      <c r="P16" s="4">
        <v>0</v>
      </c>
      <c r="Q16" s="4"/>
      <c r="R16" s="4"/>
      <c r="S16" s="4">
        <f t="shared" si="2"/>
        <v>313061</v>
      </c>
      <c r="T16" s="4">
        <v>0</v>
      </c>
      <c r="U16" s="4">
        <v>14980</v>
      </c>
      <c r="V16" s="4">
        <v>0</v>
      </c>
      <c r="W16" s="4">
        <v>0</v>
      </c>
      <c r="X16" s="4">
        <v>0</v>
      </c>
      <c r="Y16" s="4">
        <f t="shared" si="3"/>
        <v>14980</v>
      </c>
      <c r="Z16" s="4">
        <v>0</v>
      </c>
      <c r="AA16" s="4">
        <v>0</v>
      </c>
      <c r="AB16" s="4">
        <v>0</v>
      </c>
      <c r="AC16" s="4">
        <f t="shared" si="0"/>
        <v>0</v>
      </c>
      <c r="AD16" s="4">
        <f t="shared" si="1"/>
        <v>328041</v>
      </c>
    </row>
    <row r="17" spans="1:30" ht="12.75">
      <c r="A17" s="5">
        <v>15</v>
      </c>
      <c r="B17" s="2">
        <v>15</v>
      </c>
      <c r="C17" s="3" t="s">
        <v>36</v>
      </c>
      <c r="D17" s="4">
        <v>9846</v>
      </c>
      <c r="E17" s="4">
        <v>0</v>
      </c>
      <c r="F17" s="5">
        <v>0</v>
      </c>
      <c r="G17" s="4"/>
      <c r="H17" s="4">
        <v>2026</v>
      </c>
      <c r="I17" s="4">
        <v>0</v>
      </c>
      <c r="J17" s="4">
        <v>0</v>
      </c>
      <c r="K17" s="4"/>
      <c r="L17" s="4">
        <v>0</v>
      </c>
      <c r="M17" s="4">
        <v>0</v>
      </c>
      <c r="N17" s="4">
        <v>29848</v>
      </c>
      <c r="O17" s="4"/>
      <c r="P17" s="4">
        <v>0</v>
      </c>
      <c r="Q17" s="4"/>
      <c r="R17" s="4"/>
      <c r="S17" s="4">
        <f t="shared" si="2"/>
        <v>41720</v>
      </c>
      <c r="T17" s="4">
        <v>0</v>
      </c>
      <c r="U17" s="4">
        <v>6600</v>
      </c>
      <c r="V17" s="4">
        <v>0</v>
      </c>
      <c r="W17" s="4">
        <v>0</v>
      </c>
      <c r="X17" s="4">
        <v>0</v>
      </c>
      <c r="Y17" s="4">
        <f t="shared" si="3"/>
        <v>6600</v>
      </c>
      <c r="Z17" s="4">
        <v>0</v>
      </c>
      <c r="AA17" s="4">
        <v>0</v>
      </c>
      <c r="AB17" s="4">
        <v>0</v>
      </c>
      <c r="AC17" s="4">
        <f t="shared" si="0"/>
        <v>0</v>
      </c>
      <c r="AD17" s="4">
        <f t="shared" si="1"/>
        <v>48320</v>
      </c>
    </row>
    <row r="18" spans="1:30" ht="12.75">
      <c r="A18" s="5">
        <v>16</v>
      </c>
      <c r="B18" s="2">
        <v>16</v>
      </c>
      <c r="C18" s="3" t="s">
        <v>37</v>
      </c>
      <c r="D18" s="4">
        <v>327634</v>
      </c>
      <c r="E18" s="4">
        <v>0</v>
      </c>
      <c r="F18" s="5">
        <v>0</v>
      </c>
      <c r="G18" s="4">
        <v>44139</v>
      </c>
      <c r="H18" s="4">
        <v>8179</v>
      </c>
      <c r="I18" s="4">
        <v>0</v>
      </c>
      <c r="J18" s="4">
        <v>0</v>
      </c>
      <c r="K18" s="4"/>
      <c r="L18" s="4">
        <v>0</v>
      </c>
      <c r="M18" s="4">
        <v>0</v>
      </c>
      <c r="N18" s="4">
        <v>181157</v>
      </c>
      <c r="O18" s="4"/>
      <c r="P18" s="4">
        <v>10981</v>
      </c>
      <c r="Q18" s="4"/>
      <c r="R18" s="4"/>
      <c r="S18" s="4">
        <f t="shared" si="2"/>
        <v>572090</v>
      </c>
      <c r="T18" s="4">
        <v>0</v>
      </c>
      <c r="U18" s="4">
        <v>42860</v>
      </c>
      <c r="V18" s="4">
        <v>275</v>
      </c>
      <c r="W18" s="4">
        <v>0</v>
      </c>
      <c r="X18" s="4">
        <v>0</v>
      </c>
      <c r="Y18" s="4">
        <f t="shared" si="3"/>
        <v>43135</v>
      </c>
      <c r="Z18" s="4">
        <v>0</v>
      </c>
      <c r="AA18" s="4">
        <v>0</v>
      </c>
      <c r="AB18" s="4">
        <v>7533</v>
      </c>
      <c r="AC18" s="4">
        <f t="shared" si="0"/>
        <v>7533</v>
      </c>
      <c r="AD18" s="4">
        <f t="shared" si="1"/>
        <v>607692</v>
      </c>
    </row>
    <row r="19" spans="1:30" ht="12.75">
      <c r="A19" s="5">
        <v>17</v>
      </c>
      <c r="B19" s="2">
        <v>17</v>
      </c>
      <c r="C19" s="3" t="s">
        <v>38</v>
      </c>
      <c r="D19" s="4">
        <v>23794</v>
      </c>
      <c r="E19" s="4">
        <v>0</v>
      </c>
      <c r="F19" s="5">
        <v>0</v>
      </c>
      <c r="G19" s="4">
        <v>24101</v>
      </c>
      <c r="H19" s="4">
        <v>3674</v>
      </c>
      <c r="I19" s="4">
        <v>0</v>
      </c>
      <c r="J19" s="4">
        <v>0</v>
      </c>
      <c r="K19" s="4"/>
      <c r="L19" s="4">
        <v>0</v>
      </c>
      <c r="M19" s="4">
        <v>0</v>
      </c>
      <c r="N19" s="4">
        <v>91768</v>
      </c>
      <c r="O19" s="4"/>
      <c r="P19" s="4">
        <v>0</v>
      </c>
      <c r="Q19" s="4"/>
      <c r="R19" s="4"/>
      <c r="S19" s="4">
        <f t="shared" si="2"/>
        <v>143337</v>
      </c>
      <c r="T19" s="4">
        <v>0</v>
      </c>
      <c r="U19" s="4">
        <v>8400</v>
      </c>
      <c r="V19" s="4">
        <v>0</v>
      </c>
      <c r="W19" s="4">
        <v>0</v>
      </c>
      <c r="X19" s="4">
        <v>0</v>
      </c>
      <c r="Y19" s="4">
        <f t="shared" si="3"/>
        <v>8400</v>
      </c>
      <c r="Z19" s="4">
        <v>0</v>
      </c>
      <c r="AA19" s="4">
        <v>0</v>
      </c>
      <c r="AB19" s="4">
        <v>5998</v>
      </c>
      <c r="AC19" s="4">
        <f t="shared" si="0"/>
        <v>5998</v>
      </c>
      <c r="AD19" s="4">
        <f t="shared" si="1"/>
        <v>145739</v>
      </c>
    </row>
    <row r="20" spans="1:30" ht="12.75">
      <c r="A20" s="5">
        <v>18</v>
      </c>
      <c r="B20" s="2">
        <v>18</v>
      </c>
      <c r="C20" s="3" t="s">
        <v>39</v>
      </c>
      <c r="D20" s="4">
        <v>30896</v>
      </c>
      <c r="E20" s="4">
        <v>0</v>
      </c>
      <c r="F20" s="5">
        <v>0</v>
      </c>
      <c r="G20" s="4">
        <v>8581</v>
      </c>
      <c r="H20" s="4">
        <v>1297</v>
      </c>
      <c r="I20" s="4">
        <v>0</v>
      </c>
      <c r="J20" s="4">
        <v>1208</v>
      </c>
      <c r="K20" s="4"/>
      <c r="L20" s="4">
        <v>0</v>
      </c>
      <c r="M20" s="4">
        <v>0</v>
      </c>
      <c r="N20" s="4">
        <v>28500</v>
      </c>
      <c r="O20" s="4"/>
      <c r="P20" s="4">
        <v>0</v>
      </c>
      <c r="Q20" s="4"/>
      <c r="R20" s="4"/>
      <c r="S20" s="4">
        <f t="shared" si="2"/>
        <v>70482</v>
      </c>
      <c r="T20" s="4">
        <v>0</v>
      </c>
      <c r="U20" s="4">
        <v>3620</v>
      </c>
      <c r="V20" s="4">
        <v>0</v>
      </c>
      <c r="W20" s="4">
        <v>0</v>
      </c>
      <c r="X20" s="4">
        <v>0</v>
      </c>
      <c r="Y20" s="4">
        <f t="shared" si="3"/>
        <v>3620</v>
      </c>
      <c r="Z20" s="4">
        <v>0</v>
      </c>
      <c r="AA20" s="4">
        <v>0</v>
      </c>
      <c r="AB20" s="4">
        <v>0</v>
      </c>
      <c r="AC20" s="4">
        <f t="shared" si="0"/>
        <v>0</v>
      </c>
      <c r="AD20" s="4">
        <f t="shared" si="1"/>
        <v>74102</v>
      </c>
    </row>
    <row r="21" spans="1:30" ht="12.75">
      <c r="A21" s="5">
        <v>19</v>
      </c>
      <c r="B21" s="2">
        <v>19</v>
      </c>
      <c r="C21" s="3" t="s">
        <v>40</v>
      </c>
      <c r="D21" s="4"/>
      <c r="E21" s="4">
        <v>0</v>
      </c>
      <c r="F21" s="5">
        <v>0</v>
      </c>
      <c r="G21" s="4">
        <v>13914</v>
      </c>
      <c r="H21" s="4">
        <v>1985</v>
      </c>
      <c r="I21" s="4">
        <v>0</v>
      </c>
      <c r="J21" s="4">
        <v>0</v>
      </c>
      <c r="K21" s="4"/>
      <c r="L21" s="4">
        <v>0</v>
      </c>
      <c r="M21" s="4">
        <v>0</v>
      </c>
      <c r="N21" s="4">
        <v>12397</v>
      </c>
      <c r="O21" s="4"/>
      <c r="P21" s="4">
        <v>2069</v>
      </c>
      <c r="Q21" s="4"/>
      <c r="R21" s="4"/>
      <c r="S21" s="4">
        <f t="shared" si="2"/>
        <v>30365</v>
      </c>
      <c r="T21" s="4">
        <v>0</v>
      </c>
      <c r="U21" s="4">
        <v>10120</v>
      </c>
      <c r="V21" s="4">
        <v>1181</v>
      </c>
      <c r="W21" s="4">
        <v>0</v>
      </c>
      <c r="X21" s="4">
        <v>0</v>
      </c>
      <c r="Y21" s="4">
        <f t="shared" si="3"/>
        <v>11301</v>
      </c>
      <c r="Z21" s="4">
        <v>0</v>
      </c>
      <c r="AA21" s="4">
        <v>0</v>
      </c>
      <c r="AB21" s="4">
        <v>3954</v>
      </c>
      <c r="AC21" s="4">
        <f t="shared" si="0"/>
        <v>3954</v>
      </c>
      <c r="AD21" s="4">
        <f t="shared" si="1"/>
        <v>37712</v>
      </c>
    </row>
    <row r="22" spans="1:30" ht="12.75">
      <c r="A22" s="5">
        <v>20</v>
      </c>
      <c r="B22" s="2">
        <v>20</v>
      </c>
      <c r="C22" s="3" t="s">
        <v>41</v>
      </c>
      <c r="D22" s="4">
        <v>917334</v>
      </c>
      <c r="E22" s="4">
        <v>222</v>
      </c>
      <c r="F22" s="4">
        <v>897914</v>
      </c>
      <c r="G22" s="4">
        <v>232691</v>
      </c>
      <c r="H22" s="4">
        <v>15535</v>
      </c>
      <c r="I22" s="4">
        <v>0</v>
      </c>
      <c r="J22" s="4">
        <v>0</v>
      </c>
      <c r="K22" s="4"/>
      <c r="L22" s="4">
        <v>0</v>
      </c>
      <c r="M22" s="4">
        <v>0</v>
      </c>
      <c r="N22" s="4">
        <v>265446</v>
      </c>
      <c r="O22" s="4"/>
      <c r="P22" s="4">
        <v>31699</v>
      </c>
      <c r="Q22" s="4"/>
      <c r="R22" s="4"/>
      <c r="S22" s="4">
        <f t="shared" si="2"/>
        <v>2360841</v>
      </c>
      <c r="T22" s="4">
        <v>0</v>
      </c>
      <c r="U22" s="4">
        <v>47020</v>
      </c>
      <c r="V22" s="4">
        <v>14437</v>
      </c>
      <c r="W22" s="4">
        <v>0</v>
      </c>
      <c r="X22" s="4">
        <v>0</v>
      </c>
      <c r="Y22" s="4">
        <f t="shared" si="3"/>
        <v>61457</v>
      </c>
      <c r="Z22" s="4">
        <v>12110</v>
      </c>
      <c r="AA22" s="4">
        <v>0</v>
      </c>
      <c r="AB22" s="4">
        <v>8830</v>
      </c>
      <c r="AC22" s="4">
        <f t="shared" si="0"/>
        <v>20940</v>
      </c>
      <c r="AD22" s="4">
        <f t="shared" si="1"/>
        <v>2401358</v>
      </c>
    </row>
    <row r="23" spans="1:30" ht="12.75">
      <c r="A23" s="5">
        <v>21</v>
      </c>
      <c r="B23" s="2">
        <v>21</v>
      </c>
      <c r="C23" s="3" t="s">
        <v>42</v>
      </c>
      <c r="D23" s="4">
        <v>5230</v>
      </c>
      <c r="E23" s="4">
        <v>0</v>
      </c>
      <c r="F23" s="5">
        <v>0</v>
      </c>
      <c r="G23" s="4"/>
      <c r="H23" s="4">
        <v>978</v>
      </c>
      <c r="I23" s="4">
        <v>0</v>
      </c>
      <c r="J23" s="4">
        <v>0</v>
      </c>
      <c r="K23" s="4"/>
      <c r="L23" s="4">
        <v>0</v>
      </c>
      <c r="M23" s="4">
        <v>0</v>
      </c>
      <c r="N23" s="4">
        <v>23825</v>
      </c>
      <c r="O23" s="4"/>
      <c r="P23" s="4">
        <v>0</v>
      </c>
      <c r="Q23" s="4"/>
      <c r="R23" s="4"/>
      <c r="S23" s="4">
        <f t="shared" si="2"/>
        <v>30033</v>
      </c>
      <c r="T23" s="4">
        <v>0</v>
      </c>
      <c r="U23" s="4">
        <v>1480</v>
      </c>
      <c r="V23" s="4">
        <v>0</v>
      </c>
      <c r="W23" s="4">
        <v>0</v>
      </c>
      <c r="X23" s="4">
        <v>0</v>
      </c>
      <c r="Y23" s="4">
        <f t="shared" si="3"/>
        <v>1480</v>
      </c>
      <c r="Z23" s="4">
        <v>0</v>
      </c>
      <c r="AA23" s="4">
        <v>0</v>
      </c>
      <c r="AB23" s="4">
        <v>0</v>
      </c>
      <c r="AC23" s="4">
        <f t="shared" si="0"/>
        <v>0</v>
      </c>
      <c r="AD23" s="4">
        <f t="shared" si="1"/>
        <v>31513</v>
      </c>
    </row>
    <row r="24" spans="1:30" ht="12.75">
      <c r="A24" s="5">
        <v>22</v>
      </c>
      <c r="B24" s="2">
        <v>22</v>
      </c>
      <c r="C24" s="3" t="s">
        <v>43</v>
      </c>
      <c r="D24" s="4"/>
      <c r="E24" s="4">
        <v>0</v>
      </c>
      <c r="F24" s="5">
        <v>0</v>
      </c>
      <c r="G24" s="4">
        <v>15989</v>
      </c>
      <c r="H24" s="4">
        <v>567</v>
      </c>
      <c r="I24" s="4">
        <v>0</v>
      </c>
      <c r="J24" s="4">
        <v>0</v>
      </c>
      <c r="K24" s="4"/>
      <c r="L24" s="4">
        <v>0</v>
      </c>
      <c r="M24" s="4">
        <v>0</v>
      </c>
      <c r="N24" s="4">
        <v>13</v>
      </c>
      <c r="O24" s="4"/>
      <c r="P24" s="4">
        <v>0</v>
      </c>
      <c r="Q24" s="4"/>
      <c r="R24" s="4"/>
      <c r="S24" s="4">
        <f t="shared" si="2"/>
        <v>16569</v>
      </c>
      <c r="T24" s="4">
        <v>0</v>
      </c>
      <c r="U24" s="4">
        <v>1840</v>
      </c>
      <c r="V24" s="4">
        <v>0</v>
      </c>
      <c r="W24" s="4">
        <v>0</v>
      </c>
      <c r="X24" s="4">
        <v>0</v>
      </c>
      <c r="Y24" s="4">
        <f t="shared" si="3"/>
        <v>1840</v>
      </c>
      <c r="Z24" s="4">
        <v>0</v>
      </c>
      <c r="AA24" s="4">
        <v>11</v>
      </c>
      <c r="AB24" s="4">
        <v>0</v>
      </c>
      <c r="AC24" s="4">
        <f t="shared" si="0"/>
        <v>11</v>
      </c>
      <c r="AD24" s="4">
        <f t="shared" si="1"/>
        <v>18398</v>
      </c>
    </row>
    <row r="25" spans="1:30" ht="12.75">
      <c r="A25" s="5">
        <v>23</v>
      </c>
      <c r="B25" s="2">
        <v>23</v>
      </c>
      <c r="C25" s="3" t="s">
        <v>44</v>
      </c>
      <c r="D25" s="4"/>
      <c r="E25" s="4">
        <v>0</v>
      </c>
      <c r="F25" s="5">
        <v>0</v>
      </c>
      <c r="G25" s="4"/>
      <c r="H25" s="4">
        <v>4593</v>
      </c>
      <c r="I25" s="4">
        <v>3534</v>
      </c>
      <c r="J25" s="4">
        <v>0</v>
      </c>
      <c r="K25" s="4"/>
      <c r="L25" s="4">
        <v>333140</v>
      </c>
      <c r="M25" s="4">
        <v>0</v>
      </c>
      <c r="N25" s="4">
        <v>0</v>
      </c>
      <c r="O25" s="4"/>
      <c r="P25" s="4">
        <v>0</v>
      </c>
      <c r="Q25" s="4"/>
      <c r="R25" s="4"/>
      <c r="S25" s="4">
        <f t="shared" si="2"/>
        <v>341267</v>
      </c>
      <c r="T25" s="4">
        <v>0</v>
      </c>
      <c r="U25" s="4">
        <v>5500</v>
      </c>
      <c r="V25" s="4">
        <v>0</v>
      </c>
      <c r="W25" s="4">
        <v>0</v>
      </c>
      <c r="X25" s="4">
        <v>0</v>
      </c>
      <c r="Y25" s="4">
        <f t="shared" si="3"/>
        <v>5500</v>
      </c>
      <c r="Z25" s="4">
        <v>0</v>
      </c>
      <c r="AA25" s="4">
        <v>0</v>
      </c>
      <c r="AB25" s="4">
        <v>5441</v>
      </c>
      <c r="AC25" s="4">
        <f t="shared" si="0"/>
        <v>5441</v>
      </c>
      <c r="AD25" s="4">
        <f t="shared" si="1"/>
        <v>341326</v>
      </c>
    </row>
    <row r="26" spans="1:30" ht="12.75">
      <c r="A26" s="5">
        <v>24</v>
      </c>
      <c r="B26" s="2">
        <v>24</v>
      </c>
      <c r="C26" s="3" t="s">
        <v>45</v>
      </c>
      <c r="D26" s="4"/>
      <c r="E26" s="4">
        <v>0</v>
      </c>
      <c r="F26" s="5">
        <v>0</v>
      </c>
      <c r="G26" s="4"/>
      <c r="H26" s="4">
        <v>2554</v>
      </c>
      <c r="I26" s="4">
        <v>0</v>
      </c>
      <c r="J26" s="4">
        <v>0</v>
      </c>
      <c r="K26" s="4"/>
      <c r="L26" s="4">
        <v>0</v>
      </c>
      <c r="M26" s="4">
        <v>0</v>
      </c>
      <c r="N26" s="4">
        <v>108794</v>
      </c>
      <c r="O26" s="4"/>
      <c r="P26" s="4">
        <v>881</v>
      </c>
      <c r="Q26" s="4"/>
      <c r="R26" s="4"/>
      <c r="S26" s="4">
        <f t="shared" si="2"/>
        <v>112229</v>
      </c>
      <c r="T26" s="4">
        <v>0</v>
      </c>
      <c r="U26" s="4">
        <v>6700</v>
      </c>
      <c r="V26" s="4">
        <v>5999</v>
      </c>
      <c r="W26" s="4">
        <v>0</v>
      </c>
      <c r="X26" s="4">
        <v>0</v>
      </c>
      <c r="Y26" s="4">
        <f t="shared" si="3"/>
        <v>12699</v>
      </c>
      <c r="Z26" s="4">
        <v>0</v>
      </c>
      <c r="AA26" s="4">
        <v>0</v>
      </c>
      <c r="AB26" s="4">
        <v>1301</v>
      </c>
      <c r="AC26" s="4">
        <f t="shared" si="0"/>
        <v>1301</v>
      </c>
      <c r="AD26" s="4">
        <f t="shared" si="1"/>
        <v>123627</v>
      </c>
    </row>
    <row r="27" spans="1:30" ht="12.75">
      <c r="A27" s="5">
        <v>25</v>
      </c>
      <c r="B27" s="2">
        <v>25</v>
      </c>
      <c r="C27" s="3" t="s">
        <v>46</v>
      </c>
      <c r="D27" s="4">
        <v>85048</v>
      </c>
      <c r="E27" s="4">
        <v>0</v>
      </c>
      <c r="F27" s="5">
        <v>0</v>
      </c>
      <c r="G27" s="4">
        <v>27174</v>
      </c>
      <c r="H27" s="4">
        <v>3989</v>
      </c>
      <c r="I27" s="4">
        <v>4096</v>
      </c>
      <c r="J27" s="4">
        <v>0</v>
      </c>
      <c r="K27" s="4"/>
      <c r="L27" s="4">
        <v>19758</v>
      </c>
      <c r="M27" s="4">
        <v>0</v>
      </c>
      <c r="N27" s="4">
        <v>0</v>
      </c>
      <c r="O27" s="4"/>
      <c r="P27" s="4">
        <v>9244</v>
      </c>
      <c r="Q27" s="4"/>
      <c r="R27" s="4"/>
      <c r="S27" s="4">
        <f t="shared" si="2"/>
        <v>149309</v>
      </c>
      <c r="T27" s="4">
        <v>0</v>
      </c>
      <c r="U27" s="4">
        <v>10400</v>
      </c>
      <c r="V27" s="4">
        <v>0</v>
      </c>
      <c r="W27" s="4">
        <v>0</v>
      </c>
      <c r="X27" s="4">
        <v>0</v>
      </c>
      <c r="Y27" s="4">
        <f t="shared" si="3"/>
        <v>10400</v>
      </c>
      <c r="Z27" s="4">
        <v>0</v>
      </c>
      <c r="AA27" s="4">
        <v>0</v>
      </c>
      <c r="AB27" s="4">
        <v>1162</v>
      </c>
      <c r="AC27" s="4">
        <f t="shared" si="0"/>
        <v>1162</v>
      </c>
      <c r="AD27" s="4">
        <f t="shared" si="1"/>
        <v>158547</v>
      </c>
    </row>
    <row r="28" spans="1:30" ht="12.75">
      <c r="A28" s="5">
        <v>26</v>
      </c>
      <c r="B28" s="2">
        <v>26</v>
      </c>
      <c r="C28" s="3" t="s">
        <v>47</v>
      </c>
      <c r="D28" s="4"/>
      <c r="E28" s="4">
        <v>15918</v>
      </c>
      <c r="F28" s="5">
        <v>0</v>
      </c>
      <c r="G28" s="4"/>
      <c r="H28" s="4">
        <v>7862</v>
      </c>
      <c r="I28" s="4">
        <v>6082</v>
      </c>
      <c r="J28" s="4">
        <v>0</v>
      </c>
      <c r="K28" s="4"/>
      <c r="L28" s="4">
        <v>1393282</v>
      </c>
      <c r="M28" s="4">
        <v>723</v>
      </c>
      <c r="N28" s="4">
        <v>0</v>
      </c>
      <c r="O28" s="4"/>
      <c r="P28" s="4">
        <v>0</v>
      </c>
      <c r="Q28" s="4"/>
      <c r="R28" s="4"/>
      <c r="S28" s="4">
        <f t="shared" si="2"/>
        <v>1423867</v>
      </c>
      <c r="T28" s="4">
        <v>0</v>
      </c>
      <c r="U28" s="4">
        <v>34720</v>
      </c>
      <c r="V28" s="4">
        <v>0</v>
      </c>
      <c r="W28" s="4">
        <v>18168</v>
      </c>
      <c r="X28" s="4">
        <v>0</v>
      </c>
      <c r="Y28" s="4">
        <f t="shared" si="3"/>
        <v>52888</v>
      </c>
      <c r="Z28" s="4">
        <v>0</v>
      </c>
      <c r="AA28" s="4">
        <v>0</v>
      </c>
      <c r="AB28" s="4">
        <v>7296</v>
      </c>
      <c r="AC28" s="4">
        <f t="shared" si="0"/>
        <v>7296</v>
      </c>
      <c r="AD28" s="4">
        <f t="shared" si="1"/>
        <v>1469459</v>
      </c>
    </row>
    <row r="29" spans="1:30" ht="12.75">
      <c r="A29" s="5">
        <v>27</v>
      </c>
      <c r="B29" s="2">
        <v>27</v>
      </c>
      <c r="C29" s="3" t="s">
        <v>48</v>
      </c>
      <c r="D29" s="4">
        <v>56737</v>
      </c>
      <c r="E29" s="4">
        <v>0</v>
      </c>
      <c r="F29" s="5">
        <v>0</v>
      </c>
      <c r="G29" s="4">
        <v>15072</v>
      </c>
      <c r="H29" s="4">
        <v>1235</v>
      </c>
      <c r="I29" s="4">
        <v>0</v>
      </c>
      <c r="J29" s="4">
        <v>0</v>
      </c>
      <c r="K29" s="4"/>
      <c r="L29" s="4">
        <v>3785</v>
      </c>
      <c r="M29" s="4">
        <v>0</v>
      </c>
      <c r="N29" s="4">
        <v>3032</v>
      </c>
      <c r="O29" s="4"/>
      <c r="P29" s="4">
        <v>7219</v>
      </c>
      <c r="Q29" s="4"/>
      <c r="R29" s="4"/>
      <c r="S29" s="4">
        <f t="shared" si="2"/>
        <v>87080</v>
      </c>
      <c r="T29" s="4">
        <v>0</v>
      </c>
      <c r="U29" s="4">
        <v>3420</v>
      </c>
      <c r="V29" s="4">
        <v>0</v>
      </c>
      <c r="W29" s="4">
        <v>0</v>
      </c>
      <c r="X29" s="4">
        <v>3124</v>
      </c>
      <c r="Y29" s="4">
        <f t="shared" si="3"/>
        <v>6544</v>
      </c>
      <c r="Z29" s="4">
        <v>0</v>
      </c>
      <c r="AA29" s="4">
        <v>335</v>
      </c>
      <c r="AB29" s="4">
        <v>0</v>
      </c>
      <c r="AC29" s="4">
        <f t="shared" si="0"/>
        <v>335</v>
      </c>
      <c r="AD29" s="4">
        <f t="shared" si="1"/>
        <v>93289</v>
      </c>
    </row>
    <row r="30" spans="1:30" ht="12.75">
      <c r="A30" s="5">
        <v>28</v>
      </c>
      <c r="B30" s="2">
        <v>28</v>
      </c>
      <c r="C30" s="3" t="s">
        <v>49</v>
      </c>
      <c r="D30" s="4">
        <v>5128</v>
      </c>
      <c r="E30" s="4">
        <v>0</v>
      </c>
      <c r="F30" s="5">
        <v>0</v>
      </c>
      <c r="G30" s="4">
        <v>16453</v>
      </c>
      <c r="H30" s="4">
        <v>738</v>
      </c>
      <c r="I30" s="4">
        <v>0</v>
      </c>
      <c r="J30" s="4">
        <v>0</v>
      </c>
      <c r="K30" s="4"/>
      <c r="L30" s="4">
        <v>0</v>
      </c>
      <c r="M30" s="4">
        <v>0</v>
      </c>
      <c r="N30" s="4">
        <v>697</v>
      </c>
      <c r="O30" s="4"/>
      <c r="P30" s="4">
        <v>0</v>
      </c>
      <c r="Q30" s="4"/>
      <c r="R30" s="4"/>
      <c r="S30" s="4">
        <f t="shared" si="2"/>
        <v>23016</v>
      </c>
      <c r="T30" s="4">
        <v>0</v>
      </c>
      <c r="U30" s="4">
        <v>460</v>
      </c>
      <c r="V30" s="4">
        <v>0</v>
      </c>
      <c r="W30" s="4">
        <v>0</v>
      </c>
      <c r="X30" s="4">
        <v>0</v>
      </c>
      <c r="Y30" s="4">
        <f t="shared" si="3"/>
        <v>460</v>
      </c>
      <c r="Z30" s="4">
        <v>0</v>
      </c>
      <c r="AA30" s="4">
        <v>0</v>
      </c>
      <c r="AB30" s="4">
        <v>0</v>
      </c>
      <c r="AC30" s="4">
        <f t="shared" si="0"/>
        <v>0</v>
      </c>
      <c r="AD30" s="4">
        <f t="shared" si="1"/>
        <v>23476</v>
      </c>
    </row>
    <row r="31" spans="1:30" ht="12.75">
      <c r="A31" s="5">
        <v>29</v>
      </c>
      <c r="B31" s="2">
        <v>29</v>
      </c>
      <c r="C31" s="3" t="s">
        <v>50</v>
      </c>
      <c r="D31" s="4"/>
      <c r="E31" s="4">
        <v>0</v>
      </c>
      <c r="F31" s="5">
        <v>0</v>
      </c>
      <c r="G31" s="4"/>
      <c r="H31" s="4">
        <v>445</v>
      </c>
      <c r="I31" s="4">
        <v>0</v>
      </c>
      <c r="J31" s="4">
        <v>0</v>
      </c>
      <c r="K31" s="4"/>
      <c r="L31" s="4">
        <v>0</v>
      </c>
      <c r="M31" s="4">
        <v>0</v>
      </c>
      <c r="N31" s="4">
        <v>6305</v>
      </c>
      <c r="O31" s="4"/>
      <c r="P31" s="4">
        <v>0</v>
      </c>
      <c r="Q31" s="4"/>
      <c r="R31" s="4"/>
      <c r="S31" s="4">
        <f t="shared" si="2"/>
        <v>6750</v>
      </c>
      <c r="T31" s="4">
        <v>0</v>
      </c>
      <c r="U31" s="4">
        <v>420</v>
      </c>
      <c r="V31" s="4">
        <v>0</v>
      </c>
      <c r="W31" s="4">
        <v>0</v>
      </c>
      <c r="X31" s="4">
        <v>0</v>
      </c>
      <c r="Y31" s="4">
        <f t="shared" si="3"/>
        <v>420</v>
      </c>
      <c r="Z31" s="4">
        <v>0</v>
      </c>
      <c r="AA31" s="4">
        <v>0</v>
      </c>
      <c r="AB31" s="4">
        <v>0</v>
      </c>
      <c r="AC31" s="4">
        <f t="shared" si="0"/>
        <v>0</v>
      </c>
      <c r="AD31" s="4">
        <f t="shared" si="1"/>
        <v>7170</v>
      </c>
    </row>
    <row r="32" spans="1:30" ht="12.75">
      <c r="A32" s="5">
        <v>30</v>
      </c>
      <c r="B32" s="2">
        <v>30</v>
      </c>
      <c r="C32" s="3" t="s">
        <v>51</v>
      </c>
      <c r="D32" s="4"/>
      <c r="E32" s="4">
        <v>0</v>
      </c>
      <c r="F32" s="5">
        <v>0</v>
      </c>
      <c r="G32" s="4">
        <v>47563</v>
      </c>
      <c r="H32" s="4">
        <v>9797</v>
      </c>
      <c r="I32" s="4">
        <v>10017</v>
      </c>
      <c r="J32" s="4">
        <v>0</v>
      </c>
      <c r="K32" s="4"/>
      <c r="L32" s="4">
        <v>902866</v>
      </c>
      <c r="M32" s="4">
        <v>0</v>
      </c>
      <c r="N32" s="4">
        <v>0</v>
      </c>
      <c r="O32" s="4"/>
      <c r="P32" s="4">
        <v>7957</v>
      </c>
      <c r="Q32" s="4"/>
      <c r="R32" s="4"/>
      <c r="S32" s="4">
        <f t="shared" si="2"/>
        <v>978200</v>
      </c>
      <c r="T32" s="4">
        <v>0</v>
      </c>
      <c r="U32" s="4">
        <v>63260</v>
      </c>
      <c r="V32" s="4">
        <v>0</v>
      </c>
      <c r="W32" s="4">
        <v>18155</v>
      </c>
      <c r="X32" s="4">
        <v>0</v>
      </c>
      <c r="Y32" s="4">
        <f t="shared" si="3"/>
        <v>81415</v>
      </c>
      <c r="Z32" s="4">
        <v>0</v>
      </c>
      <c r="AA32" s="4">
        <v>0</v>
      </c>
      <c r="AB32" s="4">
        <v>12534</v>
      </c>
      <c r="AC32" s="4">
        <f t="shared" si="0"/>
        <v>12534</v>
      </c>
      <c r="AD32" s="4">
        <f t="shared" si="1"/>
        <v>1047081</v>
      </c>
    </row>
    <row r="33" spans="1:30" ht="12.75">
      <c r="A33" s="5">
        <v>31</v>
      </c>
      <c r="B33" s="2">
        <v>31</v>
      </c>
      <c r="C33" s="3" t="s">
        <v>52</v>
      </c>
      <c r="D33" s="4"/>
      <c r="E33" s="4">
        <v>0</v>
      </c>
      <c r="F33" s="4">
        <v>728660</v>
      </c>
      <c r="G33" s="4">
        <v>44590</v>
      </c>
      <c r="H33" s="4">
        <v>9771</v>
      </c>
      <c r="I33" s="4">
        <v>0</v>
      </c>
      <c r="J33" s="4">
        <v>0</v>
      </c>
      <c r="K33" s="4"/>
      <c r="L33" s="4">
        <v>0</v>
      </c>
      <c r="M33" s="4">
        <v>0</v>
      </c>
      <c r="N33" s="4">
        <v>168940</v>
      </c>
      <c r="O33" s="4"/>
      <c r="P33" s="4">
        <v>5944</v>
      </c>
      <c r="Q33" s="4"/>
      <c r="R33" s="4"/>
      <c r="S33" s="4">
        <f t="shared" si="2"/>
        <v>957905</v>
      </c>
      <c r="T33" s="4">
        <v>0</v>
      </c>
      <c r="U33" s="4">
        <v>38760</v>
      </c>
      <c r="V33" s="4">
        <v>0</v>
      </c>
      <c r="W33" s="4">
        <v>0</v>
      </c>
      <c r="X33" s="4">
        <v>0</v>
      </c>
      <c r="Y33" s="4">
        <f t="shared" si="3"/>
        <v>38760</v>
      </c>
      <c r="Z33" s="4">
        <v>0</v>
      </c>
      <c r="AA33" s="4">
        <v>0</v>
      </c>
      <c r="AB33" s="4">
        <v>24</v>
      </c>
      <c r="AC33" s="4">
        <f t="shared" si="0"/>
        <v>24</v>
      </c>
      <c r="AD33" s="4">
        <f t="shared" si="1"/>
        <v>996641</v>
      </c>
    </row>
    <row r="34" spans="1:30" ht="12.75">
      <c r="A34" s="5">
        <v>32</v>
      </c>
      <c r="B34" s="2">
        <v>32</v>
      </c>
      <c r="C34" s="3" t="s">
        <v>53</v>
      </c>
      <c r="D34" s="4">
        <v>9230</v>
      </c>
      <c r="E34" s="4">
        <v>0</v>
      </c>
      <c r="F34" s="5">
        <v>0</v>
      </c>
      <c r="G34" s="4">
        <v>10262</v>
      </c>
      <c r="H34" s="4">
        <v>1703</v>
      </c>
      <c r="I34" s="4">
        <v>0</v>
      </c>
      <c r="J34" s="4">
        <v>0</v>
      </c>
      <c r="K34" s="4"/>
      <c r="L34" s="4">
        <v>0</v>
      </c>
      <c r="M34" s="4">
        <v>0</v>
      </c>
      <c r="N34" s="4">
        <v>0</v>
      </c>
      <c r="O34" s="4"/>
      <c r="P34" s="4">
        <v>0</v>
      </c>
      <c r="Q34" s="4"/>
      <c r="R34" s="4"/>
      <c r="S34" s="4">
        <f t="shared" si="2"/>
        <v>21195</v>
      </c>
      <c r="T34" s="4">
        <v>0</v>
      </c>
      <c r="U34" s="4">
        <v>5380</v>
      </c>
      <c r="V34" s="4">
        <v>0</v>
      </c>
      <c r="W34" s="4">
        <v>0</v>
      </c>
      <c r="X34" s="4">
        <v>0</v>
      </c>
      <c r="Y34" s="4">
        <f t="shared" si="3"/>
        <v>5380</v>
      </c>
      <c r="Z34" s="4">
        <v>0</v>
      </c>
      <c r="AA34" s="4">
        <v>0</v>
      </c>
      <c r="AB34" s="4">
        <v>0</v>
      </c>
      <c r="AC34" s="4">
        <f t="shared" si="0"/>
        <v>0</v>
      </c>
      <c r="AD34" s="4">
        <f t="shared" si="1"/>
        <v>26575</v>
      </c>
    </row>
    <row r="35" spans="1:30" ht="12.75">
      <c r="A35" s="5">
        <v>33</v>
      </c>
      <c r="B35" s="2">
        <v>33</v>
      </c>
      <c r="C35" s="3" t="s">
        <v>54</v>
      </c>
      <c r="D35" s="4">
        <v>7597</v>
      </c>
      <c r="E35" s="4">
        <v>0</v>
      </c>
      <c r="F35" s="5">
        <v>0</v>
      </c>
      <c r="G35" s="4"/>
      <c r="H35" s="4">
        <v>270</v>
      </c>
      <c r="I35" s="4">
        <v>0</v>
      </c>
      <c r="J35" s="4">
        <v>0</v>
      </c>
      <c r="K35" s="4"/>
      <c r="L35" s="4">
        <v>0</v>
      </c>
      <c r="M35" s="4">
        <v>0</v>
      </c>
      <c r="N35" s="4">
        <v>0</v>
      </c>
      <c r="O35" s="4"/>
      <c r="P35" s="4">
        <v>0</v>
      </c>
      <c r="Q35" s="4"/>
      <c r="R35" s="4"/>
      <c r="S35" s="4">
        <f t="shared" si="2"/>
        <v>7867</v>
      </c>
      <c r="T35" s="4">
        <v>0</v>
      </c>
      <c r="U35" s="4">
        <v>440</v>
      </c>
      <c r="V35" s="4">
        <v>0</v>
      </c>
      <c r="W35" s="4">
        <v>0</v>
      </c>
      <c r="X35" s="4">
        <v>0</v>
      </c>
      <c r="Y35" s="4">
        <f t="shared" si="3"/>
        <v>440</v>
      </c>
      <c r="Z35" s="4">
        <v>0</v>
      </c>
      <c r="AA35" s="4">
        <v>0</v>
      </c>
      <c r="AB35" s="4">
        <v>0</v>
      </c>
      <c r="AC35" s="4">
        <f t="shared" si="0"/>
        <v>0</v>
      </c>
      <c r="AD35" s="4">
        <f t="shared" si="1"/>
        <v>8307</v>
      </c>
    </row>
    <row r="36" spans="1:30" ht="12.75">
      <c r="A36" s="5">
        <v>34</v>
      </c>
      <c r="B36" s="2">
        <v>34</v>
      </c>
      <c r="C36" s="3" t="s">
        <v>55</v>
      </c>
      <c r="D36" s="4">
        <v>10256</v>
      </c>
      <c r="E36" s="4">
        <v>0</v>
      </c>
      <c r="F36" s="5">
        <v>0</v>
      </c>
      <c r="G36" s="4"/>
      <c r="H36" s="4">
        <v>1292</v>
      </c>
      <c r="I36" s="4">
        <v>871</v>
      </c>
      <c r="J36" s="4">
        <v>0</v>
      </c>
      <c r="K36" s="4"/>
      <c r="L36" s="4">
        <v>0</v>
      </c>
      <c r="M36" s="4">
        <v>0</v>
      </c>
      <c r="N36" s="4">
        <v>0</v>
      </c>
      <c r="O36" s="4"/>
      <c r="P36" s="4">
        <v>0</v>
      </c>
      <c r="Q36" s="4"/>
      <c r="R36" s="4"/>
      <c r="S36" s="4">
        <f t="shared" si="2"/>
        <v>12419</v>
      </c>
      <c r="T36" s="4">
        <v>0</v>
      </c>
      <c r="U36" s="4">
        <v>1560</v>
      </c>
      <c r="V36" s="4">
        <v>0</v>
      </c>
      <c r="W36" s="4">
        <v>0</v>
      </c>
      <c r="X36" s="4">
        <v>0</v>
      </c>
      <c r="Y36" s="4">
        <f t="shared" si="3"/>
        <v>1560</v>
      </c>
      <c r="Z36" s="4">
        <v>0</v>
      </c>
      <c r="AA36" s="4">
        <v>0</v>
      </c>
      <c r="AB36" s="4">
        <v>0</v>
      </c>
      <c r="AC36" s="4">
        <f t="shared" si="0"/>
        <v>0</v>
      </c>
      <c r="AD36" s="4">
        <f t="shared" si="1"/>
        <v>13979</v>
      </c>
    </row>
    <row r="37" spans="1:30" ht="12.75">
      <c r="A37" s="5">
        <v>35</v>
      </c>
      <c r="B37" s="2">
        <v>35</v>
      </c>
      <c r="C37" s="3" t="s">
        <v>56</v>
      </c>
      <c r="D37" s="4"/>
      <c r="E37" s="4">
        <v>580124</v>
      </c>
      <c r="F37" s="5">
        <v>0</v>
      </c>
      <c r="G37" s="4">
        <v>187487</v>
      </c>
      <c r="H37" s="4">
        <v>142754</v>
      </c>
      <c r="I37" s="4">
        <v>141768</v>
      </c>
      <c r="J37" s="4">
        <v>0</v>
      </c>
      <c r="K37" s="4"/>
      <c r="L37" s="4">
        <v>63045634</v>
      </c>
      <c r="M37" s="4">
        <v>10825</v>
      </c>
      <c r="N37" s="4">
        <v>0</v>
      </c>
      <c r="O37" s="4"/>
      <c r="P37" s="4">
        <v>496972</v>
      </c>
      <c r="Q37" s="4"/>
      <c r="R37" s="4"/>
      <c r="S37" s="4">
        <f t="shared" si="2"/>
        <v>64605564</v>
      </c>
      <c r="T37" s="4">
        <v>0</v>
      </c>
      <c r="U37" s="4">
        <v>2882500</v>
      </c>
      <c r="V37" s="4">
        <v>0</v>
      </c>
      <c r="W37" s="4">
        <v>0</v>
      </c>
      <c r="X37" s="4">
        <v>22673</v>
      </c>
      <c r="Y37" s="4">
        <f t="shared" si="3"/>
        <v>2905173</v>
      </c>
      <c r="Z37" s="4">
        <v>0</v>
      </c>
      <c r="AA37" s="4">
        <v>0</v>
      </c>
      <c r="AB37" s="4">
        <v>0</v>
      </c>
      <c r="AC37" s="4">
        <f t="shared" si="0"/>
        <v>0</v>
      </c>
      <c r="AD37" s="4">
        <f t="shared" si="1"/>
        <v>67510737</v>
      </c>
    </row>
    <row r="38" spans="1:30" ht="12.75">
      <c r="A38" s="5">
        <v>36</v>
      </c>
      <c r="B38" s="2">
        <v>36</v>
      </c>
      <c r="C38" s="3" t="s">
        <v>57</v>
      </c>
      <c r="D38" s="4">
        <v>256796</v>
      </c>
      <c r="E38" s="4">
        <v>0</v>
      </c>
      <c r="F38" s="4">
        <v>591300</v>
      </c>
      <c r="G38" s="4">
        <v>65222</v>
      </c>
      <c r="H38" s="4">
        <v>5033</v>
      </c>
      <c r="I38" s="4">
        <v>0</v>
      </c>
      <c r="J38" s="4">
        <v>0</v>
      </c>
      <c r="K38" s="4"/>
      <c r="L38" s="4">
        <v>0</v>
      </c>
      <c r="M38" s="4">
        <v>0</v>
      </c>
      <c r="N38" s="4">
        <v>31609</v>
      </c>
      <c r="O38" s="4"/>
      <c r="P38" s="4">
        <v>23735</v>
      </c>
      <c r="Q38" s="4"/>
      <c r="R38" s="4"/>
      <c r="S38" s="4">
        <f t="shared" si="2"/>
        <v>973695</v>
      </c>
      <c r="T38" s="4">
        <v>0</v>
      </c>
      <c r="U38" s="4">
        <v>14860</v>
      </c>
      <c r="V38" s="4">
        <v>1397</v>
      </c>
      <c r="W38" s="4">
        <v>0</v>
      </c>
      <c r="X38" s="4">
        <v>2737</v>
      </c>
      <c r="Y38" s="4">
        <f t="shared" si="3"/>
        <v>18994</v>
      </c>
      <c r="Z38" s="4">
        <v>3616</v>
      </c>
      <c r="AA38" s="4">
        <v>0</v>
      </c>
      <c r="AB38" s="4">
        <v>0</v>
      </c>
      <c r="AC38" s="4">
        <f t="shared" si="0"/>
        <v>3616</v>
      </c>
      <c r="AD38" s="4">
        <f t="shared" si="1"/>
        <v>989073</v>
      </c>
    </row>
    <row r="39" spans="1:30" ht="12.75">
      <c r="A39" s="5">
        <v>37</v>
      </c>
      <c r="B39" s="2">
        <v>37</v>
      </c>
      <c r="C39" s="3" t="s">
        <v>58</v>
      </c>
      <c r="D39" s="4"/>
      <c r="E39" s="4">
        <v>0</v>
      </c>
      <c r="F39" s="5">
        <v>0</v>
      </c>
      <c r="G39" s="4">
        <v>27012</v>
      </c>
      <c r="H39" s="4">
        <v>1353</v>
      </c>
      <c r="I39" s="4">
        <v>1058</v>
      </c>
      <c r="J39" s="4">
        <v>0</v>
      </c>
      <c r="K39" s="4"/>
      <c r="L39" s="4">
        <v>5105</v>
      </c>
      <c r="M39" s="4">
        <v>0</v>
      </c>
      <c r="N39" s="4">
        <v>0</v>
      </c>
      <c r="O39" s="4"/>
      <c r="P39" s="4">
        <v>0</v>
      </c>
      <c r="Q39" s="4"/>
      <c r="R39" s="4"/>
      <c r="S39" s="4">
        <f t="shared" si="2"/>
        <v>34528</v>
      </c>
      <c r="T39" s="4">
        <v>0</v>
      </c>
      <c r="U39" s="4">
        <v>1960</v>
      </c>
      <c r="V39" s="4">
        <v>0</v>
      </c>
      <c r="W39" s="4">
        <v>0</v>
      </c>
      <c r="X39" s="4">
        <v>0</v>
      </c>
      <c r="Y39" s="4">
        <f t="shared" si="3"/>
        <v>1960</v>
      </c>
      <c r="Z39" s="4">
        <v>0</v>
      </c>
      <c r="AA39" s="4">
        <v>0</v>
      </c>
      <c r="AB39" s="4">
        <v>0</v>
      </c>
      <c r="AC39" s="4">
        <f t="shared" si="0"/>
        <v>0</v>
      </c>
      <c r="AD39" s="4">
        <f t="shared" si="1"/>
        <v>36488</v>
      </c>
    </row>
    <row r="40" spans="1:30" ht="12.75">
      <c r="A40" s="5">
        <v>38</v>
      </c>
      <c r="B40" s="2">
        <v>38</v>
      </c>
      <c r="C40" s="3" t="s">
        <v>59</v>
      </c>
      <c r="D40" s="4"/>
      <c r="E40" s="4">
        <v>0</v>
      </c>
      <c r="F40" s="5">
        <v>0</v>
      </c>
      <c r="G40" s="4"/>
      <c r="H40" s="4">
        <v>2786</v>
      </c>
      <c r="I40" s="4">
        <v>0</v>
      </c>
      <c r="J40" s="4">
        <v>0</v>
      </c>
      <c r="K40" s="4"/>
      <c r="L40" s="4">
        <v>11334</v>
      </c>
      <c r="M40" s="4">
        <v>0</v>
      </c>
      <c r="N40" s="4">
        <v>0</v>
      </c>
      <c r="O40" s="4"/>
      <c r="P40" s="4">
        <v>0</v>
      </c>
      <c r="Q40" s="4"/>
      <c r="R40" s="4"/>
      <c r="S40" s="4">
        <f t="shared" si="2"/>
        <v>14120</v>
      </c>
      <c r="T40" s="4">
        <v>0</v>
      </c>
      <c r="U40" s="4">
        <v>3500</v>
      </c>
      <c r="V40" s="4">
        <v>0</v>
      </c>
      <c r="W40" s="4">
        <v>0</v>
      </c>
      <c r="X40" s="4">
        <v>0</v>
      </c>
      <c r="Y40" s="4">
        <f t="shared" si="3"/>
        <v>3500</v>
      </c>
      <c r="Z40" s="4">
        <v>0</v>
      </c>
      <c r="AA40" s="4">
        <v>0</v>
      </c>
      <c r="AB40" s="4">
        <v>0</v>
      </c>
      <c r="AC40" s="4">
        <f t="shared" si="0"/>
        <v>0</v>
      </c>
      <c r="AD40" s="4">
        <f t="shared" si="1"/>
        <v>17620</v>
      </c>
    </row>
    <row r="41" spans="1:30" ht="12.75">
      <c r="A41" s="5">
        <v>39</v>
      </c>
      <c r="B41" s="2">
        <v>39</v>
      </c>
      <c r="C41" s="3" t="s">
        <v>60</v>
      </c>
      <c r="D41" s="4">
        <v>7179</v>
      </c>
      <c r="E41" s="4">
        <v>0</v>
      </c>
      <c r="F41" s="5">
        <v>0</v>
      </c>
      <c r="G41" s="4"/>
      <c r="H41" s="4">
        <v>1020</v>
      </c>
      <c r="I41" s="4">
        <v>0</v>
      </c>
      <c r="J41" s="4">
        <v>0</v>
      </c>
      <c r="K41" s="4"/>
      <c r="L41" s="4">
        <v>0</v>
      </c>
      <c r="M41" s="4">
        <v>0</v>
      </c>
      <c r="N41" s="4">
        <v>6856</v>
      </c>
      <c r="O41" s="4"/>
      <c r="P41" s="4">
        <v>0</v>
      </c>
      <c r="Q41" s="4"/>
      <c r="R41" s="4"/>
      <c r="S41" s="4">
        <f t="shared" si="2"/>
        <v>15055</v>
      </c>
      <c r="T41" s="4">
        <v>0</v>
      </c>
      <c r="U41" s="4">
        <v>2360</v>
      </c>
      <c r="V41" s="4">
        <v>0</v>
      </c>
      <c r="W41" s="4">
        <v>0</v>
      </c>
      <c r="X41" s="4">
        <v>0</v>
      </c>
      <c r="Y41" s="4">
        <f t="shared" si="3"/>
        <v>2360</v>
      </c>
      <c r="Z41" s="4">
        <v>0</v>
      </c>
      <c r="AA41" s="4">
        <v>0</v>
      </c>
      <c r="AB41" s="4">
        <v>0</v>
      </c>
      <c r="AC41" s="4">
        <f t="shared" si="0"/>
        <v>0</v>
      </c>
      <c r="AD41" s="4">
        <f t="shared" si="1"/>
        <v>17415</v>
      </c>
    </row>
    <row r="42" spans="1:30" ht="12.75">
      <c r="A42" s="5">
        <v>40</v>
      </c>
      <c r="B42" s="2">
        <v>40</v>
      </c>
      <c r="C42" s="3" t="s">
        <v>61</v>
      </c>
      <c r="D42" s="4">
        <v>209630</v>
      </c>
      <c r="E42" s="4">
        <v>0</v>
      </c>
      <c r="F42" s="4">
        <v>1027043</v>
      </c>
      <c r="G42" s="4">
        <v>37468</v>
      </c>
      <c r="H42" s="4">
        <v>9253</v>
      </c>
      <c r="I42" s="4">
        <v>8906</v>
      </c>
      <c r="J42" s="4">
        <v>0</v>
      </c>
      <c r="K42" s="4"/>
      <c r="L42" s="4">
        <v>947129</v>
      </c>
      <c r="M42" s="4">
        <v>0</v>
      </c>
      <c r="N42" s="4">
        <v>0</v>
      </c>
      <c r="O42" s="4"/>
      <c r="P42" s="4">
        <v>21349</v>
      </c>
      <c r="Q42" s="4"/>
      <c r="R42" s="4"/>
      <c r="S42" s="4">
        <f t="shared" si="2"/>
        <v>2260778</v>
      </c>
      <c r="T42" s="4">
        <v>0</v>
      </c>
      <c r="U42" s="4">
        <v>20000</v>
      </c>
      <c r="V42" s="4">
        <v>0</v>
      </c>
      <c r="W42" s="4">
        <v>0</v>
      </c>
      <c r="X42" s="4">
        <v>0</v>
      </c>
      <c r="Y42" s="4">
        <f t="shared" si="3"/>
        <v>20000</v>
      </c>
      <c r="Z42" s="4">
        <v>0</v>
      </c>
      <c r="AA42" s="4">
        <v>0</v>
      </c>
      <c r="AB42" s="4">
        <v>763</v>
      </c>
      <c r="AC42" s="4">
        <f t="shared" si="0"/>
        <v>763</v>
      </c>
      <c r="AD42" s="4">
        <f t="shared" si="1"/>
        <v>2280015</v>
      </c>
    </row>
    <row r="43" spans="1:30" ht="12.75">
      <c r="A43" s="5">
        <v>41</v>
      </c>
      <c r="B43" s="2">
        <v>41</v>
      </c>
      <c r="C43" s="3" t="s">
        <v>62</v>
      </c>
      <c r="D43" s="4">
        <v>213875</v>
      </c>
      <c r="E43" s="4">
        <v>0</v>
      </c>
      <c r="F43" s="5">
        <v>0</v>
      </c>
      <c r="G43" s="4">
        <v>54286</v>
      </c>
      <c r="H43" s="4">
        <v>3515</v>
      </c>
      <c r="I43" s="4">
        <v>0</v>
      </c>
      <c r="J43" s="4">
        <v>0</v>
      </c>
      <c r="K43" s="4"/>
      <c r="L43" s="4">
        <v>0</v>
      </c>
      <c r="M43" s="4">
        <v>0</v>
      </c>
      <c r="N43" s="4">
        <v>12520</v>
      </c>
      <c r="O43" s="4"/>
      <c r="P43" s="4">
        <v>0</v>
      </c>
      <c r="Q43" s="4"/>
      <c r="R43" s="4"/>
      <c r="S43" s="4">
        <f t="shared" si="2"/>
        <v>284196</v>
      </c>
      <c r="T43" s="4">
        <v>0</v>
      </c>
      <c r="U43" s="4">
        <v>4780</v>
      </c>
      <c r="V43" s="4">
        <v>0</v>
      </c>
      <c r="W43" s="4">
        <v>0</v>
      </c>
      <c r="X43" s="4">
        <v>0</v>
      </c>
      <c r="Y43" s="4">
        <f t="shared" si="3"/>
        <v>4780</v>
      </c>
      <c r="Z43" s="4">
        <v>2813</v>
      </c>
      <c r="AA43" s="4">
        <v>201</v>
      </c>
      <c r="AB43" s="4">
        <v>0</v>
      </c>
      <c r="AC43" s="4">
        <f t="shared" si="0"/>
        <v>3014</v>
      </c>
      <c r="AD43" s="4">
        <f t="shared" si="1"/>
        <v>285962</v>
      </c>
    </row>
    <row r="44" spans="1:30" ht="12.75">
      <c r="A44" s="5">
        <v>42</v>
      </c>
      <c r="B44" s="2">
        <v>42</v>
      </c>
      <c r="C44" s="3" t="s">
        <v>63</v>
      </c>
      <c r="D44" s="4">
        <v>39317</v>
      </c>
      <c r="E44" s="4">
        <v>0</v>
      </c>
      <c r="F44" s="4">
        <v>140286</v>
      </c>
      <c r="G44" s="4"/>
      <c r="H44" s="4">
        <v>5145</v>
      </c>
      <c r="I44" s="4">
        <v>0</v>
      </c>
      <c r="J44" s="4">
        <v>6504</v>
      </c>
      <c r="K44" s="4"/>
      <c r="L44" s="4">
        <v>10622</v>
      </c>
      <c r="M44" s="4">
        <v>0</v>
      </c>
      <c r="N44" s="4">
        <v>17500</v>
      </c>
      <c r="O44" s="4"/>
      <c r="P44" s="4">
        <v>0</v>
      </c>
      <c r="Q44" s="4"/>
      <c r="R44" s="4"/>
      <c r="S44" s="4">
        <f t="shared" si="2"/>
        <v>219374</v>
      </c>
      <c r="T44" s="4">
        <v>0</v>
      </c>
      <c r="U44" s="4">
        <v>16000</v>
      </c>
      <c r="V44" s="4">
        <v>0</v>
      </c>
      <c r="W44" s="4">
        <v>0</v>
      </c>
      <c r="X44" s="4">
        <v>0</v>
      </c>
      <c r="Y44" s="4">
        <f t="shared" si="3"/>
        <v>16000</v>
      </c>
      <c r="Z44" s="4">
        <v>0</v>
      </c>
      <c r="AA44" s="4">
        <v>0</v>
      </c>
      <c r="AB44" s="4">
        <v>0</v>
      </c>
      <c r="AC44" s="4">
        <f t="shared" si="0"/>
        <v>0</v>
      </c>
      <c r="AD44" s="4">
        <f t="shared" si="1"/>
        <v>235374</v>
      </c>
    </row>
    <row r="45" spans="1:30" ht="12.75">
      <c r="A45" s="5">
        <v>43</v>
      </c>
      <c r="B45" s="2">
        <v>43</v>
      </c>
      <c r="C45" s="3" t="s">
        <v>64</v>
      </c>
      <c r="D45" s="4">
        <v>15885</v>
      </c>
      <c r="E45" s="4">
        <v>0</v>
      </c>
      <c r="F45" s="5">
        <v>0</v>
      </c>
      <c r="G45" s="4"/>
      <c r="H45" s="4">
        <v>719</v>
      </c>
      <c r="I45" s="4">
        <v>0</v>
      </c>
      <c r="J45" s="4">
        <v>0</v>
      </c>
      <c r="K45" s="4"/>
      <c r="L45" s="4">
        <v>0</v>
      </c>
      <c r="M45" s="4">
        <v>0</v>
      </c>
      <c r="N45" s="4">
        <v>7137</v>
      </c>
      <c r="O45" s="4"/>
      <c r="P45" s="4">
        <v>0</v>
      </c>
      <c r="Q45" s="4"/>
      <c r="R45" s="4"/>
      <c r="S45" s="4">
        <f t="shared" si="2"/>
        <v>23741</v>
      </c>
      <c r="T45" s="4">
        <v>0</v>
      </c>
      <c r="U45" s="4">
        <v>2480</v>
      </c>
      <c r="V45" s="4">
        <v>0</v>
      </c>
      <c r="W45" s="4">
        <v>0</v>
      </c>
      <c r="X45" s="4">
        <v>0</v>
      </c>
      <c r="Y45" s="4">
        <f t="shared" si="3"/>
        <v>2480</v>
      </c>
      <c r="Z45" s="4">
        <v>0</v>
      </c>
      <c r="AA45" s="4">
        <v>0</v>
      </c>
      <c r="AB45" s="4">
        <v>5881</v>
      </c>
      <c r="AC45" s="4">
        <f t="shared" si="0"/>
        <v>5881</v>
      </c>
      <c r="AD45" s="4">
        <f t="shared" si="1"/>
        <v>20340</v>
      </c>
    </row>
    <row r="46" spans="1:30" ht="12.75">
      <c r="A46" s="5">
        <v>44</v>
      </c>
      <c r="B46" s="2">
        <v>44</v>
      </c>
      <c r="C46" s="3" t="s">
        <v>65</v>
      </c>
      <c r="D46" s="4">
        <v>102702</v>
      </c>
      <c r="E46" s="4">
        <v>2785</v>
      </c>
      <c r="F46" s="5">
        <v>0</v>
      </c>
      <c r="G46" s="4">
        <v>66029</v>
      </c>
      <c r="H46" s="4">
        <v>17052</v>
      </c>
      <c r="I46" s="4">
        <v>0</v>
      </c>
      <c r="J46" s="4">
        <v>24577</v>
      </c>
      <c r="K46" s="4"/>
      <c r="L46" s="4">
        <v>0</v>
      </c>
      <c r="M46" s="4">
        <v>0</v>
      </c>
      <c r="N46" s="4">
        <v>1629319</v>
      </c>
      <c r="O46" s="4"/>
      <c r="P46" s="4">
        <v>64037</v>
      </c>
      <c r="Q46" s="4"/>
      <c r="R46" s="4"/>
      <c r="S46" s="4">
        <f t="shared" si="2"/>
        <v>1906501</v>
      </c>
      <c r="T46" s="4">
        <v>0</v>
      </c>
      <c r="U46" s="4">
        <v>218720</v>
      </c>
      <c r="V46" s="4">
        <v>0</v>
      </c>
      <c r="W46" s="4">
        <v>0</v>
      </c>
      <c r="X46" s="4">
        <v>0</v>
      </c>
      <c r="Y46" s="4">
        <f t="shared" si="3"/>
        <v>218720</v>
      </c>
      <c r="Z46" s="4">
        <v>0</v>
      </c>
      <c r="AA46" s="4">
        <v>0</v>
      </c>
      <c r="AB46" s="4">
        <v>30213</v>
      </c>
      <c r="AC46" s="4">
        <f t="shared" si="0"/>
        <v>30213</v>
      </c>
      <c r="AD46" s="4">
        <f t="shared" si="1"/>
        <v>2095008</v>
      </c>
    </row>
    <row r="47" spans="1:30" ht="12.75">
      <c r="A47" s="5">
        <v>45</v>
      </c>
      <c r="B47" s="2">
        <v>45</v>
      </c>
      <c r="C47" s="3" t="s">
        <v>66</v>
      </c>
      <c r="D47" s="4">
        <v>3282</v>
      </c>
      <c r="E47" s="4">
        <v>0</v>
      </c>
      <c r="F47" s="5">
        <v>0</v>
      </c>
      <c r="G47" s="4"/>
      <c r="H47" s="4">
        <v>577</v>
      </c>
      <c r="I47" s="4">
        <v>0</v>
      </c>
      <c r="J47" s="4">
        <v>0</v>
      </c>
      <c r="K47" s="4"/>
      <c r="L47" s="4">
        <v>0</v>
      </c>
      <c r="M47" s="4">
        <v>0</v>
      </c>
      <c r="N47" s="4">
        <v>9151</v>
      </c>
      <c r="O47" s="4"/>
      <c r="P47" s="4">
        <v>0</v>
      </c>
      <c r="Q47" s="4"/>
      <c r="R47" s="4"/>
      <c r="S47" s="4">
        <f t="shared" si="2"/>
        <v>13010</v>
      </c>
      <c r="T47" s="4">
        <v>0</v>
      </c>
      <c r="U47" s="4">
        <v>3120</v>
      </c>
      <c r="V47" s="4">
        <v>0</v>
      </c>
      <c r="W47" s="4">
        <v>0</v>
      </c>
      <c r="X47" s="4">
        <v>0</v>
      </c>
      <c r="Y47" s="4">
        <f t="shared" si="3"/>
        <v>3120</v>
      </c>
      <c r="Z47" s="4">
        <v>0</v>
      </c>
      <c r="AA47" s="4">
        <v>0</v>
      </c>
      <c r="AB47" s="4">
        <v>0</v>
      </c>
      <c r="AC47" s="4">
        <f t="shared" si="0"/>
        <v>0</v>
      </c>
      <c r="AD47" s="4">
        <f t="shared" si="1"/>
        <v>16130</v>
      </c>
    </row>
    <row r="48" spans="1:30" ht="12.75">
      <c r="A48" s="5">
        <v>46</v>
      </c>
      <c r="B48" s="2">
        <v>46</v>
      </c>
      <c r="C48" s="3" t="s">
        <v>67</v>
      </c>
      <c r="D48" s="4">
        <v>504640</v>
      </c>
      <c r="E48" s="4">
        <v>248</v>
      </c>
      <c r="F48" s="5">
        <v>0</v>
      </c>
      <c r="G48" s="4"/>
      <c r="H48" s="4">
        <v>18478</v>
      </c>
      <c r="I48" s="4">
        <v>13728</v>
      </c>
      <c r="J48" s="4">
        <v>0</v>
      </c>
      <c r="K48" s="4"/>
      <c r="L48" s="4">
        <v>5053501</v>
      </c>
      <c r="M48" s="4">
        <v>1740</v>
      </c>
      <c r="N48" s="4">
        <v>0</v>
      </c>
      <c r="O48" s="4"/>
      <c r="P48" s="4">
        <v>19602</v>
      </c>
      <c r="Q48" s="4"/>
      <c r="R48" s="4"/>
      <c r="S48" s="4">
        <f t="shared" si="2"/>
        <v>5611937</v>
      </c>
      <c r="T48" s="4">
        <v>0</v>
      </c>
      <c r="U48" s="4">
        <v>182940</v>
      </c>
      <c r="V48" s="4">
        <v>0</v>
      </c>
      <c r="W48" s="4">
        <v>0</v>
      </c>
      <c r="X48" s="4">
        <v>16206</v>
      </c>
      <c r="Y48" s="4">
        <f t="shared" si="3"/>
        <v>199146</v>
      </c>
      <c r="Z48" s="4">
        <v>0</v>
      </c>
      <c r="AA48" s="4">
        <v>0</v>
      </c>
      <c r="AB48" s="4">
        <v>0</v>
      </c>
      <c r="AC48" s="4">
        <f t="shared" si="0"/>
        <v>0</v>
      </c>
      <c r="AD48" s="4">
        <f t="shared" si="1"/>
        <v>5811083</v>
      </c>
    </row>
    <row r="49" spans="1:30" ht="12.75">
      <c r="A49" s="5">
        <v>47</v>
      </c>
      <c r="B49" s="2">
        <v>47</v>
      </c>
      <c r="C49" s="3" t="s">
        <v>68</v>
      </c>
      <c r="D49" s="4"/>
      <c r="E49" s="4">
        <v>0</v>
      </c>
      <c r="F49" s="5">
        <v>0</v>
      </c>
      <c r="G49" s="4"/>
      <c r="H49" s="4">
        <v>409</v>
      </c>
      <c r="I49" s="4">
        <v>0</v>
      </c>
      <c r="J49" s="4">
        <v>0</v>
      </c>
      <c r="K49" s="4"/>
      <c r="L49" s="4">
        <v>0</v>
      </c>
      <c r="M49" s="4">
        <v>0</v>
      </c>
      <c r="N49" s="4">
        <v>1781</v>
      </c>
      <c r="O49" s="4"/>
      <c r="P49" s="4">
        <v>0</v>
      </c>
      <c r="Q49" s="4"/>
      <c r="R49" s="4"/>
      <c r="S49" s="4">
        <f t="shared" si="2"/>
        <v>2190</v>
      </c>
      <c r="T49" s="4">
        <v>0</v>
      </c>
      <c r="U49" s="4">
        <v>1200</v>
      </c>
      <c r="V49" s="4">
        <v>0</v>
      </c>
      <c r="W49" s="4">
        <v>0</v>
      </c>
      <c r="X49" s="4">
        <v>0</v>
      </c>
      <c r="Y49" s="4">
        <f t="shared" si="3"/>
        <v>1200</v>
      </c>
      <c r="Z49" s="4">
        <v>0</v>
      </c>
      <c r="AA49" s="4">
        <v>0</v>
      </c>
      <c r="AB49" s="4">
        <v>0</v>
      </c>
      <c r="AC49" s="4">
        <f t="shared" si="0"/>
        <v>0</v>
      </c>
      <c r="AD49" s="4">
        <f t="shared" si="1"/>
        <v>3390</v>
      </c>
    </row>
    <row r="50" spans="1:30" ht="12.75">
      <c r="A50" s="5">
        <v>48</v>
      </c>
      <c r="B50" s="2">
        <v>48</v>
      </c>
      <c r="C50" s="3" t="s">
        <v>69</v>
      </c>
      <c r="D50" s="4"/>
      <c r="E50" s="4">
        <v>0</v>
      </c>
      <c r="F50" s="5">
        <v>0</v>
      </c>
      <c r="G50" s="4"/>
      <c r="H50" s="4">
        <v>7587</v>
      </c>
      <c r="I50" s="4">
        <v>6053</v>
      </c>
      <c r="J50" s="4">
        <v>0</v>
      </c>
      <c r="K50" s="4"/>
      <c r="L50" s="4">
        <v>682347</v>
      </c>
      <c r="M50" s="4">
        <v>0</v>
      </c>
      <c r="N50" s="4">
        <v>0</v>
      </c>
      <c r="O50" s="4"/>
      <c r="P50" s="4">
        <v>0</v>
      </c>
      <c r="Q50" s="4"/>
      <c r="R50" s="4"/>
      <c r="S50" s="4">
        <f t="shared" si="2"/>
        <v>695987</v>
      </c>
      <c r="T50" s="4">
        <v>0</v>
      </c>
      <c r="U50" s="4">
        <v>13780</v>
      </c>
      <c r="V50" s="4">
        <v>0</v>
      </c>
      <c r="W50" s="4">
        <v>0</v>
      </c>
      <c r="X50" s="4">
        <v>0</v>
      </c>
      <c r="Y50" s="4">
        <f t="shared" si="3"/>
        <v>13780</v>
      </c>
      <c r="Z50" s="4">
        <v>0</v>
      </c>
      <c r="AA50" s="4">
        <v>0</v>
      </c>
      <c r="AB50" s="4">
        <v>0</v>
      </c>
      <c r="AC50" s="4">
        <f t="shared" si="0"/>
        <v>0</v>
      </c>
      <c r="AD50" s="4">
        <f t="shared" si="1"/>
        <v>709767</v>
      </c>
    </row>
    <row r="51" spans="1:30" ht="12.75">
      <c r="A51" s="5">
        <v>49</v>
      </c>
      <c r="B51" s="2">
        <v>49</v>
      </c>
      <c r="C51" s="3" t="s">
        <v>70</v>
      </c>
      <c r="D51" s="4"/>
      <c r="E51" s="4">
        <v>16235</v>
      </c>
      <c r="F51" s="5">
        <v>0</v>
      </c>
      <c r="G51" s="4"/>
      <c r="H51" s="4">
        <v>31879</v>
      </c>
      <c r="I51" s="4">
        <v>23760</v>
      </c>
      <c r="J51" s="4">
        <v>0</v>
      </c>
      <c r="K51" s="4"/>
      <c r="L51" s="4">
        <v>6905662</v>
      </c>
      <c r="M51" s="4">
        <v>2993</v>
      </c>
      <c r="N51" s="4">
        <v>0</v>
      </c>
      <c r="O51" s="4"/>
      <c r="P51" s="4">
        <v>55813</v>
      </c>
      <c r="Q51" s="4"/>
      <c r="R51" s="4"/>
      <c r="S51" s="4">
        <f t="shared" si="2"/>
        <v>7036342</v>
      </c>
      <c r="T51" s="4">
        <v>0</v>
      </c>
      <c r="U51" s="4">
        <v>452340</v>
      </c>
      <c r="V51" s="4">
        <v>0</v>
      </c>
      <c r="W51" s="4">
        <v>0</v>
      </c>
      <c r="X51" s="4">
        <v>4987</v>
      </c>
      <c r="Y51" s="4">
        <f t="shared" si="3"/>
        <v>457327</v>
      </c>
      <c r="Z51" s="4">
        <v>0</v>
      </c>
      <c r="AA51" s="4">
        <v>0</v>
      </c>
      <c r="AB51" s="4">
        <v>0</v>
      </c>
      <c r="AC51" s="4">
        <f t="shared" si="0"/>
        <v>0</v>
      </c>
      <c r="AD51" s="4">
        <f t="shared" si="1"/>
        <v>7493669</v>
      </c>
    </row>
    <row r="52" spans="1:30" ht="12.75">
      <c r="A52" s="5">
        <v>50</v>
      </c>
      <c r="B52" s="2">
        <v>50</v>
      </c>
      <c r="C52" s="3" t="s">
        <v>71</v>
      </c>
      <c r="D52" s="4">
        <v>146176</v>
      </c>
      <c r="E52" s="4">
        <v>0</v>
      </c>
      <c r="F52" s="5">
        <v>0</v>
      </c>
      <c r="G52" s="4">
        <v>39548</v>
      </c>
      <c r="H52" s="4">
        <v>6024</v>
      </c>
      <c r="I52" s="4">
        <v>5349</v>
      </c>
      <c r="J52" s="4">
        <v>0</v>
      </c>
      <c r="K52" s="4"/>
      <c r="L52" s="4">
        <v>507533</v>
      </c>
      <c r="M52" s="4">
        <v>0</v>
      </c>
      <c r="N52" s="4">
        <v>0</v>
      </c>
      <c r="O52" s="4"/>
      <c r="P52" s="4">
        <v>0</v>
      </c>
      <c r="Q52" s="4"/>
      <c r="R52" s="4"/>
      <c r="S52" s="4">
        <f t="shared" si="2"/>
        <v>704630</v>
      </c>
      <c r="T52" s="4">
        <v>0</v>
      </c>
      <c r="U52" s="4">
        <v>13740</v>
      </c>
      <c r="V52" s="4">
        <v>0</v>
      </c>
      <c r="W52" s="4">
        <v>0</v>
      </c>
      <c r="X52" s="4">
        <v>0</v>
      </c>
      <c r="Y52" s="4">
        <f t="shared" si="3"/>
        <v>13740</v>
      </c>
      <c r="Z52" s="4">
        <v>0</v>
      </c>
      <c r="AA52" s="4">
        <v>0</v>
      </c>
      <c r="AB52" s="4">
        <v>1555</v>
      </c>
      <c r="AC52" s="4">
        <f t="shared" si="0"/>
        <v>1555</v>
      </c>
      <c r="AD52" s="4">
        <f t="shared" si="1"/>
        <v>716815</v>
      </c>
    </row>
    <row r="53" spans="1:30" ht="12.75">
      <c r="A53" s="5">
        <v>51</v>
      </c>
      <c r="B53" s="2">
        <v>51</v>
      </c>
      <c r="C53" s="3" t="s">
        <v>72</v>
      </c>
      <c r="D53" s="4"/>
      <c r="E53" s="4">
        <v>0</v>
      </c>
      <c r="F53" s="5">
        <v>0</v>
      </c>
      <c r="G53" s="4"/>
      <c r="H53" s="4">
        <v>1925</v>
      </c>
      <c r="I53" s="4">
        <v>1231</v>
      </c>
      <c r="J53" s="4">
        <v>0</v>
      </c>
      <c r="K53" s="4"/>
      <c r="L53" s="4">
        <v>5940</v>
      </c>
      <c r="M53" s="4">
        <v>0</v>
      </c>
      <c r="N53" s="4">
        <v>0</v>
      </c>
      <c r="O53" s="4"/>
      <c r="P53" s="4">
        <v>0</v>
      </c>
      <c r="Q53" s="4"/>
      <c r="R53" s="4"/>
      <c r="S53" s="4">
        <f t="shared" si="2"/>
        <v>9096</v>
      </c>
      <c r="T53" s="4">
        <v>0</v>
      </c>
      <c r="U53" s="4">
        <v>800</v>
      </c>
      <c r="V53" s="4">
        <v>0</v>
      </c>
      <c r="W53" s="4">
        <v>0</v>
      </c>
      <c r="X53" s="4">
        <v>0</v>
      </c>
      <c r="Y53" s="4">
        <f t="shared" si="3"/>
        <v>800</v>
      </c>
      <c r="Z53" s="4">
        <v>0</v>
      </c>
      <c r="AA53" s="4">
        <v>0</v>
      </c>
      <c r="AB53" s="4">
        <v>0</v>
      </c>
      <c r="AC53" s="4">
        <f t="shared" si="0"/>
        <v>0</v>
      </c>
      <c r="AD53" s="4">
        <f t="shared" si="1"/>
        <v>9896</v>
      </c>
    </row>
    <row r="54" spans="1:30" ht="12.75">
      <c r="A54" s="5">
        <v>52</v>
      </c>
      <c r="B54" s="2">
        <v>52</v>
      </c>
      <c r="C54" s="3" t="s">
        <v>73</v>
      </c>
      <c r="D54" s="4">
        <v>18836</v>
      </c>
      <c r="E54" s="4">
        <v>0</v>
      </c>
      <c r="F54" s="5">
        <v>0</v>
      </c>
      <c r="G54" s="4">
        <v>38743</v>
      </c>
      <c r="H54" s="4">
        <v>2465</v>
      </c>
      <c r="I54" s="4">
        <v>0</v>
      </c>
      <c r="J54" s="4">
        <v>0</v>
      </c>
      <c r="K54" s="4"/>
      <c r="L54" s="4">
        <v>0</v>
      </c>
      <c r="M54" s="4">
        <v>0</v>
      </c>
      <c r="N54" s="4">
        <v>21121</v>
      </c>
      <c r="O54" s="4"/>
      <c r="P54" s="4">
        <v>9857</v>
      </c>
      <c r="Q54" s="4"/>
      <c r="R54" s="4"/>
      <c r="S54" s="4">
        <f t="shared" si="2"/>
        <v>91022</v>
      </c>
      <c r="T54" s="4">
        <v>0</v>
      </c>
      <c r="U54" s="4">
        <v>11860</v>
      </c>
      <c r="V54" s="4">
        <v>155</v>
      </c>
      <c r="W54" s="4">
        <v>0</v>
      </c>
      <c r="X54" s="4">
        <v>8170</v>
      </c>
      <c r="Y54" s="4">
        <f t="shared" si="3"/>
        <v>20185</v>
      </c>
      <c r="Z54" s="4">
        <v>0</v>
      </c>
      <c r="AA54" s="4">
        <v>0</v>
      </c>
      <c r="AB54" s="4">
        <v>0</v>
      </c>
      <c r="AC54" s="4">
        <f t="shared" si="0"/>
        <v>0</v>
      </c>
      <c r="AD54" s="4">
        <f t="shared" si="1"/>
        <v>111207</v>
      </c>
    </row>
    <row r="55" spans="1:30" ht="12.75">
      <c r="A55" s="5">
        <v>53</v>
      </c>
      <c r="B55" s="2">
        <v>53</v>
      </c>
      <c r="C55" s="3" t="s">
        <v>74</v>
      </c>
      <c r="D55" s="4"/>
      <c r="E55" s="4">
        <v>0</v>
      </c>
      <c r="F55" s="5">
        <v>0</v>
      </c>
      <c r="G55" s="4"/>
      <c r="H55" s="4">
        <v>269</v>
      </c>
      <c r="I55" s="4">
        <v>0</v>
      </c>
      <c r="J55" s="4">
        <v>0</v>
      </c>
      <c r="K55" s="4"/>
      <c r="L55" s="4">
        <v>0</v>
      </c>
      <c r="M55" s="4">
        <v>0</v>
      </c>
      <c r="N55" s="4">
        <v>3746</v>
      </c>
      <c r="O55" s="4"/>
      <c r="P55" s="4">
        <v>0</v>
      </c>
      <c r="Q55" s="4"/>
      <c r="R55" s="4"/>
      <c r="S55" s="4">
        <f t="shared" si="2"/>
        <v>4015</v>
      </c>
      <c r="T55" s="4">
        <v>0</v>
      </c>
      <c r="U55" s="4">
        <v>1360</v>
      </c>
      <c r="V55" s="4">
        <v>0</v>
      </c>
      <c r="W55" s="4">
        <v>0</v>
      </c>
      <c r="X55" s="4">
        <v>0</v>
      </c>
      <c r="Y55" s="4">
        <f t="shared" si="3"/>
        <v>1360</v>
      </c>
      <c r="Z55" s="4">
        <v>0</v>
      </c>
      <c r="AA55" s="4">
        <v>0</v>
      </c>
      <c r="AB55" s="4">
        <v>0</v>
      </c>
      <c r="AC55" s="4">
        <f t="shared" si="0"/>
        <v>0</v>
      </c>
      <c r="AD55" s="4">
        <f t="shared" si="1"/>
        <v>5375</v>
      </c>
    </row>
    <row r="56" spans="1:30" ht="12.75">
      <c r="A56" s="5">
        <v>54</v>
      </c>
      <c r="B56" s="2">
        <v>54</v>
      </c>
      <c r="C56" s="3" t="s">
        <v>75</v>
      </c>
      <c r="D56" s="4">
        <v>14461</v>
      </c>
      <c r="E56" s="4">
        <v>0</v>
      </c>
      <c r="F56" s="5">
        <v>0</v>
      </c>
      <c r="G56" s="4"/>
      <c r="H56" s="4">
        <v>2344</v>
      </c>
      <c r="I56" s="4">
        <v>0</v>
      </c>
      <c r="J56" s="4">
        <v>0</v>
      </c>
      <c r="K56" s="4"/>
      <c r="L56" s="4">
        <v>0</v>
      </c>
      <c r="M56" s="4">
        <v>0</v>
      </c>
      <c r="N56" s="4">
        <v>7673</v>
      </c>
      <c r="O56" s="4"/>
      <c r="P56" s="4">
        <v>0</v>
      </c>
      <c r="Q56" s="4"/>
      <c r="R56" s="4"/>
      <c r="S56" s="4">
        <f t="shared" si="2"/>
        <v>24478</v>
      </c>
      <c r="T56" s="4">
        <v>0</v>
      </c>
      <c r="U56" s="4">
        <v>6620</v>
      </c>
      <c r="V56" s="4">
        <v>0</v>
      </c>
      <c r="W56" s="4">
        <v>0</v>
      </c>
      <c r="X56" s="4">
        <v>0</v>
      </c>
      <c r="Y56" s="4">
        <f t="shared" si="3"/>
        <v>6620</v>
      </c>
      <c r="Z56" s="4">
        <v>0</v>
      </c>
      <c r="AA56" s="4">
        <v>0</v>
      </c>
      <c r="AB56" s="4">
        <v>0</v>
      </c>
      <c r="AC56" s="4">
        <f t="shared" si="0"/>
        <v>0</v>
      </c>
      <c r="AD56" s="4">
        <f t="shared" si="1"/>
        <v>31098</v>
      </c>
    </row>
    <row r="57" spans="1:30" ht="12.75">
      <c r="A57" s="5">
        <v>55</v>
      </c>
      <c r="B57" s="2">
        <v>55</v>
      </c>
      <c r="C57" s="3" t="s">
        <v>76</v>
      </c>
      <c r="D57" s="4">
        <v>308446</v>
      </c>
      <c r="E57" s="4">
        <v>0</v>
      </c>
      <c r="F57" s="5">
        <v>0</v>
      </c>
      <c r="G57" s="4">
        <v>78316</v>
      </c>
      <c r="H57" s="4">
        <v>4190</v>
      </c>
      <c r="I57" s="4">
        <v>0</v>
      </c>
      <c r="J57" s="4">
        <v>0</v>
      </c>
      <c r="K57" s="4"/>
      <c r="L57" s="4">
        <v>0</v>
      </c>
      <c r="M57" s="4">
        <v>0</v>
      </c>
      <c r="N57" s="4">
        <v>15192</v>
      </c>
      <c r="O57" s="4"/>
      <c r="P57" s="4">
        <v>0</v>
      </c>
      <c r="Q57" s="4"/>
      <c r="R57" s="4"/>
      <c r="S57" s="4">
        <f t="shared" si="2"/>
        <v>406144</v>
      </c>
      <c r="T57" s="4">
        <v>0</v>
      </c>
      <c r="U57" s="4">
        <v>4300</v>
      </c>
      <c r="V57" s="4">
        <v>0</v>
      </c>
      <c r="W57" s="4">
        <v>0</v>
      </c>
      <c r="X57" s="4">
        <v>0</v>
      </c>
      <c r="Y57" s="4">
        <f t="shared" si="3"/>
        <v>4300</v>
      </c>
      <c r="Z57" s="4">
        <v>4257</v>
      </c>
      <c r="AA57" s="4">
        <v>2608</v>
      </c>
      <c r="AB57" s="4">
        <v>0</v>
      </c>
      <c r="AC57" s="4">
        <f t="shared" si="0"/>
        <v>6865</v>
      </c>
      <c r="AD57" s="4">
        <f t="shared" si="1"/>
        <v>403579</v>
      </c>
    </row>
    <row r="58" spans="1:30" ht="12.75">
      <c r="A58" s="5">
        <v>56</v>
      </c>
      <c r="B58" s="2">
        <v>56</v>
      </c>
      <c r="C58" s="3" t="s">
        <v>77</v>
      </c>
      <c r="D58" s="4"/>
      <c r="E58" s="4">
        <v>0</v>
      </c>
      <c r="F58" s="5">
        <v>0</v>
      </c>
      <c r="G58" s="4">
        <v>46517</v>
      </c>
      <c r="H58" s="4">
        <v>8763</v>
      </c>
      <c r="I58" s="4">
        <v>0</v>
      </c>
      <c r="J58" s="4">
        <v>0</v>
      </c>
      <c r="K58" s="4"/>
      <c r="L58" s="4">
        <v>0</v>
      </c>
      <c r="M58" s="4">
        <v>0</v>
      </c>
      <c r="N58" s="4">
        <v>174978</v>
      </c>
      <c r="O58" s="4"/>
      <c r="P58" s="4">
        <v>5640</v>
      </c>
      <c r="Q58" s="4"/>
      <c r="R58" s="4"/>
      <c r="S58" s="4">
        <f t="shared" si="2"/>
        <v>235898</v>
      </c>
      <c r="T58" s="4">
        <v>0</v>
      </c>
      <c r="U58" s="4">
        <v>18680</v>
      </c>
      <c r="V58" s="4">
        <v>0</v>
      </c>
      <c r="W58" s="4">
        <v>0</v>
      </c>
      <c r="X58" s="4">
        <v>5384</v>
      </c>
      <c r="Y58" s="4">
        <f t="shared" si="3"/>
        <v>24064</v>
      </c>
      <c r="Z58" s="4">
        <v>0</v>
      </c>
      <c r="AA58" s="4">
        <v>0</v>
      </c>
      <c r="AB58" s="4">
        <v>0</v>
      </c>
      <c r="AC58" s="4">
        <f t="shared" si="0"/>
        <v>0</v>
      </c>
      <c r="AD58" s="4">
        <f t="shared" si="1"/>
        <v>259962</v>
      </c>
    </row>
    <row r="59" spans="1:30" ht="12.75">
      <c r="A59" s="5">
        <v>57</v>
      </c>
      <c r="B59" s="2">
        <v>57</v>
      </c>
      <c r="C59" s="3" t="s">
        <v>78</v>
      </c>
      <c r="D59" s="4"/>
      <c r="E59" s="4">
        <v>642</v>
      </c>
      <c r="F59" s="5">
        <v>0</v>
      </c>
      <c r="G59" s="4">
        <v>7761</v>
      </c>
      <c r="H59" s="4">
        <v>5094</v>
      </c>
      <c r="I59" s="4">
        <v>7024</v>
      </c>
      <c r="J59" s="4">
        <v>0</v>
      </c>
      <c r="K59" s="4"/>
      <c r="L59" s="4">
        <v>1514478</v>
      </c>
      <c r="M59" s="4">
        <v>245</v>
      </c>
      <c r="N59" s="4">
        <v>0</v>
      </c>
      <c r="O59" s="4">
        <v>220121</v>
      </c>
      <c r="P59" s="4">
        <v>10322</v>
      </c>
      <c r="Q59" s="4"/>
      <c r="R59" s="4"/>
      <c r="S59" s="4">
        <f t="shared" si="2"/>
        <v>1765687</v>
      </c>
      <c r="T59" s="4">
        <v>0</v>
      </c>
      <c r="U59" s="4">
        <v>243300</v>
      </c>
      <c r="V59" s="4">
        <v>0</v>
      </c>
      <c r="W59" s="4">
        <v>0</v>
      </c>
      <c r="X59" s="4">
        <v>0</v>
      </c>
      <c r="Y59" s="4">
        <f t="shared" si="3"/>
        <v>243300</v>
      </c>
      <c r="Z59" s="4">
        <v>0</v>
      </c>
      <c r="AA59" s="4">
        <v>0</v>
      </c>
      <c r="AB59" s="4">
        <v>6251</v>
      </c>
      <c r="AC59" s="4">
        <f t="shared" si="0"/>
        <v>6251</v>
      </c>
      <c r="AD59" s="4">
        <f t="shared" si="1"/>
        <v>2002736</v>
      </c>
    </row>
    <row r="60" spans="1:30" ht="12.75">
      <c r="A60" s="5">
        <v>58</v>
      </c>
      <c r="B60" s="2">
        <v>58</v>
      </c>
      <c r="C60" s="3" t="s">
        <v>79</v>
      </c>
      <c r="D60" s="4"/>
      <c r="E60" s="4">
        <v>0</v>
      </c>
      <c r="F60" s="5">
        <v>0</v>
      </c>
      <c r="G60" s="4"/>
      <c r="H60" s="4">
        <v>672</v>
      </c>
      <c r="I60" s="4">
        <v>0</v>
      </c>
      <c r="J60" s="4">
        <v>0</v>
      </c>
      <c r="K60" s="4"/>
      <c r="L60" s="4">
        <v>0</v>
      </c>
      <c r="M60" s="4">
        <v>0</v>
      </c>
      <c r="N60" s="4">
        <v>13471</v>
      </c>
      <c r="O60" s="4"/>
      <c r="P60" s="4">
        <v>0</v>
      </c>
      <c r="Q60" s="4"/>
      <c r="R60" s="4">
        <v>12000</v>
      </c>
      <c r="S60" s="4">
        <f t="shared" si="2"/>
        <v>26143</v>
      </c>
      <c r="T60" s="4">
        <v>0</v>
      </c>
      <c r="U60" s="4">
        <v>4220</v>
      </c>
      <c r="V60" s="4">
        <v>0</v>
      </c>
      <c r="W60" s="4">
        <v>0</v>
      </c>
      <c r="X60" s="4">
        <v>0</v>
      </c>
      <c r="Y60" s="4">
        <f t="shared" si="3"/>
        <v>4220</v>
      </c>
      <c r="Z60" s="4">
        <v>0</v>
      </c>
      <c r="AA60" s="4">
        <v>1251</v>
      </c>
      <c r="AB60" s="4">
        <v>0</v>
      </c>
      <c r="AC60" s="4">
        <f t="shared" si="0"/>
        <v>1251</v>
      </c>
      <c r="AD60" s="4">
        <f t="shared" si="1"/>
        <v>29112</v>
      </c>
    </row>
    <row r="61" spans="1:30" ht="12.75">
      <c r="A61" s="5">
        <v>59</v>
      </c>
      <c r="B61" s="2">
        <v>59</v>
      </c>
      <c r="C61" s="3" t="s">
        <v>80</v>
      </c>
      <c r="D61" s="4">
        <v>5871</v>
      </c>
      <c r="E61" s="4">
        <v>0</v>
      </c>
      <c r="F61" s="5">
        <v>0</v>
      </c>
      <c r="G61" s="4"/>
      <c r="H61" s="4">
        <v>268</v>
      </c>
      <c r="I61" s="4">
        <v>0</v>
      </c>
      <c r="J61" s="4">
        <v>0</v>
      </c>
      <c r="K61" s="4"/>
      <c r="L61" s="4">
        <v>0</v>
      </c>
      <c r="M61" s="4">
        <v>0</v>
      </c>
      <c r="N61" s="4">
        <v>553</v>
      </c>
      <c r="O61" s="4"/>
      <c r="P61" s="4">
        <v>0</v>
      </c>
      <c r="Q61" s="4"/>
      <c r="R61" s="4"/>
      <c r="S61" s="4">
        <f t="shared" si="2"/>
        <v>6692</v>
      </c>
      <c r="T61" s="4">
        <v>0</v>
      </c>
      <c r="U61" s="4">
        <v>920</v>
      </c>
      <c r="V61" s="4">
        <v>0</v>
      </c>
      <c r="W61" s="4">
        <v>0</v>
      </c>
      <c r="X61" s="4">
        <v>0</v>
      </c>
      <c r="Y61" s="4">
        <f t="shared" si="3"/>
        <v>920</v>
      </c>
      <c r="Z61" s="4">
        <v>0</v>
      </c>
      <c r="AA61" s="4">
        <v>0</v>
      </c>
      <c r="AB61" s="4">
        <v>0</v>
      </c>
      <c r="AC61" s="4">
        <f t="shared" si="0"/>
        <v>0</v>
      </c>
      <c r="AD61" s="4">
        <f t="shared" si="1"/>
        <v>7612</v>
      </c>
    </row>
    <row r="62" spans="1:30" ht="12.75">
      <c r="A62" s="5">
        <v>60</v>
      </c>
      <c r="B62" s="2">
        <v>60</v>
      </c>
      <c r="C62" s="3" t="s">
        <v>81</v>
      </c>
      <c r="D62" s="4"/>
      <c r="E62" s="4">
        <v>0</v>
      </c>
      <c r="F62" s="5">
        <v>0</v>
      </c>
      <c r="G62" s="4"/>
      <c r="H62" s="4">
        <v>257</v>
      </c>
      <c r="I62" s="4">
        <v>0</v>
      </c>
      <c r="J62" s="4">
        <v>0</v>
      </c>
      <c r="K62" s="4"/>
      <c r="L62" s="4">
        <v>0</v>
      </c>
      <c r="M62" s="4">
        <v>0</v>
      </c>
      <c r="N62" s="4">
        <v>1908</v>
      </c>
      <c r="O62" s="4"/>
      <c r="P62" s="4">
        <v>0</v>
      </c>
      <c r="Q62" s="4"/>
      <c r="R62" s="4"/>
      <c r="S62" s="4">
        <f t="shared" si="2"/>
        <v>2165</v>
      </c>
      <c r="T62" s="4">
        <v>0</v>
      </c>
      <c r="U62" s="4">
        <v>40</v>
      </c>
      <c r="V62" s="4">
        <v>0</v>
      </c>
      <c r="W62" s="4">
        <v>0</v>
      </c>
      <c r="X62" s="4">
        <v>0</v>
      </c>
      <c r="Y62" s="4">
        <f t="shared" si="3"/>
        <v>40</v>
      </c>
      <c r="Z62" s="4">
        <v>0</v>
      </c>
      <c r="AA62" s="4">
        <v>0</v>
      </c>
      <c r="AB62" s="4">
        <v>0</v>
      </c>
      <c r="AC62" s="4">
        <f t="shared" si="0"/>
        <v>0</v>
      </c>
      <c r="AD62" s="4">
        <f t="shared" si="1"/>
        <v>2205</v>
      </c>
    </row>
    <row r="63" spans="1:30" ht="12.75">
      <c r="A63" s="5">
        <v>61</v>
      </c>
      <c r="B63" s="2">
        <v>61</v>
      </c>
      <c r="C63" s="3" t="s">
        <v>82</v>
      </c>
      <c r="D63" s="4">
        <v>184058</v>
      </c>
      <c r="E63" s="4">
        <v>0</v>
      </c>
      <c r="F63" s="5">
        <v>0</v>
      </c>
      <c r="G63" s="4"/>
      <c r="H63" s="4">
        <v>10069</v>
      </c>
      <c r="I63" s="4">
        <v>0</v>
      </c>
      <c r="J63" s="4">
        <v>0</v>
      </c>
      <c r="K63" s="4"/>
      <c r="L63" s="4">
        <v>0</v>
      </c>
      <c r="M63" s="4">
        <v>0</v>
      </c>
      <c r="N63" s="4">
        <v>422233</v>
      </c>
      <c r="O63" s="4"/>
      <c r="P63" s="4">
        <v>31477</v>
      </c>
      <c r="Q63" s="4"/>
      <c r="R63" s="4"/>
      <c r="S63" s="4">
        <f t="shared" si="2"/>
        <v>647837</v>
      </c>
      <c r="T63" s="4">
        <v>0</v>
      </c>
      <c r="U63" s="4">
        <v>44620</v>
      </c>
      <c r="V63" s="4">
        <v>16856</v>
      </c>
      <c r="W63" s="4">
        <v>0</v>
      </c>
      <c r="X63" s="4">
        <v>5719</v>
      </c>
      <c r="Y63" s="4">
        <f t="shared" si="3"/>
        <v>67195</v>
      </c>
      <c r="Z63" s="4">
        <v>0</v>
      </c>
      <c r="AA63" s="4">
        <v>0</v>
      </c>
      <c r="AB63" s="4">
        <v>0</v>
      </c>
      <c r="AC63" s="4">
        <f t="shared" si="0"/>
        <v>0</v>
      </c>
      <c r="AD63" s="4">
        <f t="shared" si="1"/>
        <v>715032</v>
      </c>
    </row>
    <row r="64" spans="1:30" ht="12.75">
      <c r="A64" s="5">
        <v>62</v>
      </c>
      <c r="B64" s="2">
        <v>62</v>
      </c>
      <c r="C64" s="3" t="s">
        <v>83</v>
      </c>
      <c r="D64" s="4">
        <v>139296</v>
      </c>
      <c r="E64" s="4">
        <v>0</v>
      </c>
      <c r="F64" s="5">
        <v>0</v>
      </c>
      <c r="G64" s="4"/>
      <c r="H64" s="4">
        <v>2213</v>
      </c>
      <c r="I64" s="4">
        <v>0</v>
      </c>
      <c r="J64" s="4">
        <v>0</v>
      </c>
      <c r="K64" s="4"/>
      <c r="L64" s="4">
        <v>0</v>
      </c>
      <c r="M64" s="4">
        <v>0</v>
      </c>
      <c r="N64" s="4">
        <v>64000</v>
      </c>
      <c r="O64" s="4"/>
      <c r="P64" s="4">
        <v>0</v>
      </c>
      <c r="Q64" s="4"/>
      <c r="R64" s="4"/>
      <c r="S64" s="4">
        <f t="shared" si="2"/>
        <v>205509</v>
      </c>
      <c r="T64" s="4">
        <v>0</v>
      </c>
      <c r="U64" s="4">
        <v>760</v>
      </c>
      <c r="V64" s="4">
        <v>0</v>
      </c>
      <c r="W64" s="4">
        <v>0</v>
      </c>
      <c r="X64" s="4">
        <v>0</v>
      </c>
      <c r="Y64" s="4">
        <f t="shared" si="3"/>
        <v>760</v>
      </c>
      <c r="Z64" s="4">
        <v>0</v>
      </c>
      <c r="AA64" s="4">
        <v>0</v>
      </c>
      <c r="AB64" s="4">
        <v>0</v>
      </c>
      <c r="AC64" s="4">
        <f t="shared" si="0"/>
        <v>0</v>
      </c>
      <c r="AD64" s="4">
        <f t="shared" si="1"/>
        <v>206269</v>
      </c>
    </row>
    <row r="65" spans="1:30" ht="12.75">
      <c r="A65" s="5">
        <v>63</v>
      </c>
      <c r="B65" s="2">
        <v>63</v>
      </c>
      <c r="C65" s="3" t="s">
        <v>84</v>
      </c>
      <c r="D65" s="4"/>
      <c r="E65" s="4">
        <v>0</v>
      </c>
      <c r="F65" s="5">
        <v>0</v>
      </c>
      <c r="G65" s="4">
        <v>4638</v>
      </c>
      <c r="H65" s="4">
        <v>301</v>
      </c>
      <c r="I65" s="4">
        <v>0</v>
      </c>
      <c r="J65" s="4">
        <v>0</v>
      </c>
      <c r="K65" s="4"/>
      <c r="L65" s="4">
        <v>0</v>
      </c>
      <c r="M65" s="4">
        <v>0</v>
      </c>
      <c r="N65" s="4">
        <v>36</v>
      </c>
      <c r="O65" s="4"/>
      <c r="P65" s="4">
        <v>7182</v>
      </c>
      <c r="Q65" s="4"/>
      <c r="R65" s="4"/>
      <c r="S65" s="4">
        <f t="shared" si="2"/>
        <v>12157</v>
      </c>
      <c r="T65" s="4">
        <v>0</v>
      </c>
      <c r="U65" s="4">
        <v>40</v>
      </c>
      <c r="V65" s="4">
        <v>35</v>
      </c>
      <c r="W65" s="4">
        <v>0</v>
      </c>
      <c r="X65" s="4">
        <v>6730</v>
      </c>
      <c r="Y65" s="4">
        <f t="shared" si="3"/>
        <v>6805</v>
      </c>
      <c r="Z65" s="4">
        <v>0</v>
      </c>
      <c r="AA65" s="4">
        <v>0</v>
      </c>
      <c r="AB65" s="4">
        <v>0</v>
      </c>
      <c r="AC65" s="4">
        <f t="shared" si="0"/>
        <v>0</v>
      </c>
      <c r="AD65" s="4">
        <f t="shared" si="1"/>
        <v>18962</v>
      </c>
    </row>
    <row r="66" spans="1:30" ht="12.75">
      <c r="A66" s="5">
        <v>64</v>
      </c>
      <c r="B66" s="2">
        <v>64</v>
      </c>
      <c r="C66" s="3" t="s">
        <v>85</v>
      </c>
      <c r="D66" s="4">
        <v>13846</v>
      </c>
      <c r="E66" s="4">
        <v>0</v>
      </c>
      <c r="F66" s="5">
        <v>0</v>
      </c>
      <c r="G66" s="4">
        <v>24680</v>
      </c>
      <c r="H66" s="4">
        <v>2547</v>
      </c>
      <c r="I66" s="4">
        <v>0</v>
      </c>
      <c r="J66" s="4">
        <v>0</v>
      </c>
      <c r="K66" s="4"/>
      <c r="L66" s="4">
        <v>0</v>
      </c>
      <c r="M66" s="4">
        <v>0</v>
      </c>
      <c r="N66" s="4">
        <v>46703</v>
      </c>
      <c r="O66" s="4"/>
      <c r="P66" s="4">
        <v>1374</v>
      </c>
      <c r="Q66" s="4"/>
      <c r="R66" s="4"/>
      <c r="S66" s="4">
        <f t="shared" si="2"/>
        <v>89150</v>
      </c>
      <c r="T66" s="4">
        <v>0</v>
      </c>
      <c r="U66" s="4">
        <v>16580</v>
      </c>
      <c r="V66" s="4">
        <v>0</v>
      </c>
      <c r="W66" s="4">
        <v>0</v>
      </c>
      <c r="X66" s="4">
        <v>0</v>
      </c>
      <c r="Y66" s="4">
        <f t="shared" si="3"/>
        <v>16580</v>
      </c>
      <c r="Z66" s="4">
        <v>0</v>
      </c>
      <c r="AA66" s="4">
        <v>0</v>
      </c>
      <c r="AB66" s="4">
        <v>872</v>
      </c>
      <c r="AC66" s="4">
        <f t="shared" si="0"/>
        <v>872</v>
      </c>
      <c r="AD66" s="4">
        <f t="shared" si="1"/>
        <v>104858</v>
      </c>
    </row>
    <row r="67" spans="1:30" ht="12.75">
      <c r="A67" s="5">
        <v>65</v>
      </c>
      <c r="B67" s="2">
        <v>65</v>
      </c>
      <c r="C67" s="3" t="s">
        <v>86</v>
      </c>
      <c r="D67" s="4">
        <v>78404</v>
      </c>
      <c r="E67" s="4">
        <v>0</v>
      </c>
      <c r="F67" s="4">
        <v>328615</v>
      </c>
      <c r="G67" s="4">
        <v>24711</v>
      </c>
      <c r="H67" s="4">
        <v>2720</v>
      </c>
      <c r="I67" s="4">
        <v>1822</v>
      </c>
      <c r="J67" s="4">
        <v>0</v>
      </c>
      <c r="K67" s="4"/>
      <c r="L67" s="4">
        <v>156754</v>
      </c>
      <c r="M67" s="4">
        <v>0</v>
      </c>
      <c r="N67" s="4">
        <v>0</v>
      </c>
      <c r="O67" s="4"/>
      <c r="P67" s="4">
        <v>0</v>
      </c>
      <c r="Q67" s="4"/>
      <c r="R67" s="4"/>
      <c r="S67" s="4">
        <f t="shared" si="2"/>
        <v>593026</v>
      </c>
      <c r="T67" s="4">
        <v>0</v>
      </c>
      <c r="U67" s="4">
        <v>5140</v>
      </c>
      <c r="V67" s="4">
        <v>0</v>
      </c>
      <c r="W67" s="4">
        <v>0</v>
      </c>
      <c r="X67" s="4">
        <v>0</v>
      </c>
      <c r="Y67" s="4">
        <f t="shared" si="3"/>
        <v>5140</v>
      </c>
      <c r="Z67" s="4">
        <v>0</v>
      </c>
      <c r="AA67" s="4">
        <v>0</v>
      </c>
      <c r="AB67" s="4">
        <v>0</v>
      </c>
      <c r="AC67" s="4">
        <f aca="true" t="shared" si="4" ref="AC67:AC130">SUM(Z67:AB67)</f>
        <v>0</v>
      </c>
      <c r="AD67" s="4">
        <f aca="true" t="shared" si="5" ref="AD67:AD130">S67+Y67-AC67</f>
        <v>598166</v>
      </c>
    </row>
    <row r="68" spans="1:30" ht="12.75">
      <c r="A68" s="5">
        <v>66</v>
      </c>
      <c r="B68" s="2">
        <v>66</v>
      </c>
      <c r="C68" s="3" t="s">
        <v>87</v>
      </c>
      <c r="D68" s="4"/>
      <c r="E68" s="4">
        <v>0</v>
      </c>
      <c r="F68" s="5">
        <v>0</v>
      </c>
      <c r="G68" s="4"/>
      <c r="H68" s="4">
        <v>381</v>
      </c>
      <c r="I68" s="4">
        <v>0</v>
      </c>
      <c r="J68" s="4">
        <v>0</v>
      </c>
      <c r="K68" s="4"/>
      <c r="L68" s="4">
        <v>0</v>
      </c>
      <c r="M68" s="4">
        <v>0</v>
      </c>
      <c r="N68" s="4">
        <v>894</v>
      </c>
      <c r="O68" s="4"/>
      <c r="P68" s="4">
        <v>0</v>
      </c>
      <c r="Q68" s="4"/>
      <c r="R68" s="4"/>
      <c r="S68" s="4">
        <f aca="true" t="shared" si="6" ref="S68:S131">SUM(D68:R68)</f>
        <v>1275</v>
      </c>
      <c r="T68" s="4">
        <v>0</v>
      </c>
      <c r="U68" s="4">
        <v>1240</v>
      </c>
      <c r="V68" s="4">
        <v>0</v>
      </c>
      <c r="W68" s="4">
        <v>0</v>
      </c>
      <c r="X68" s="4">
        <v>0</v>
      </c>
      <c r="Y68" s="4">
        <f aca="true" t="shared" si="7" ref="Y68:Y131">SUM(T68:X68)</f>
        <v>1240</v>
      </c>
      <c r="Z68" s="4">
        <v>0</v>
      </c>
      <c r="AA68" s="4">
        <v>0</v>
      </c>
      <c r="AB68" s="4">
        <v>0</v>
      </c>
      <c r="AC68" s="4">
        <f t="shared" si="4"/>
        <v>0</v>
      </c>
      <c r="AD68" s="4">
        <f t="shared" si="5"/>
        <v>2515</v>
      </c>
    </row>
    <row r="69" spans="1:30" ht="12.75">
      <c r="A69" s="5">
        <v>67</v>
      </c>
      <c r="B69" s="2">
        <v>67</v>
      </c>
      <c r="C69" s="3" t="s">
        <v>88</v>
      </c>
      <c r="D69" s="4"/>
      <c r="E69" s="4">
        <v>0</v>
      </c>
      <c r="F69" s="5">
        <v>0</v>
      </c>
      <c r="G69" s="4"/>
      <c r="H69" s="4">
        <v>7114</v>
      </c>
      <c r="I69" s="4">
        <v>4141</v>
      </c>
      <c r="J69" s="4">
        <v>0</v>
      </c>
      <c r="K69" s="4"/>
      <c r="L69" s="4">
        <v>362747</v>
      </c>
      <c r="M69" s="4">
        <v>0</v>
      </c>
      <c r="N69" s="4">
        <v>0</v>
      </c>
      <c r="O69" s="4"/>
      <c r="P69" s="4">
        <v>0</v>
      </c>
      <c r="Q69" s="4"/>
      <c r="R69" s="4"/>
      <c r="S69" s="4">
        <f t="shared" si="6"/>
        <v>374002</v>
      </c>
      <c r="T69" s="4">
        <v>0</v>
      </c>
      <c r="U69" s="4">
        <v>13500</v>
      </c>
      <c r="V69" s="4">
        <v>0</v>
      </c>
      <c r="W69" s="4">
        <v>0</v>
      </c>
      <c r="X69" s="4">
        <v>0</v>
      </c>
      <c r="Y69" s="4">
        <f t="shared" si="7"/>
        <v>13500</v>
      </c>
      <c r="Z69" s="4">
        <v>0</v>
      </c>
      <c r="AA69" s="4">
        <v>0</v>
      </c>
      <c r="AB69" s="4">
        <v>0</v>
      </c>
      <c r="AC69" s="4">
        <f t="shared" si="4"/>
        <v>0</v>
      </c>
      <c r="AD69" s="4">
        <f t="shared" si="5"/>
        <v>387502</v>
      </c>
    </row>
    <row r="70" spans="1:30" ht="12.75">
      <c r="A70" s="5">
        <v>68</v>
      </c>
      <c r="B70" s="2">
        <v>68</v>
      </c>
      <c r="C70" s="3" t="s">
        <v>89</v>
      </c>
      <c r="D70" s="4"/>
      <c r="E70" s="4">
        <v>0</v>
      </c>
      <c r="F70" s="5">
        <v>0</v>
      </c>
      <c r="G70" s="4"/>
      <c r="H70" s="4">
        <v>411</v>
      </c>
      <c r="I70" s="4">
        <v>0</v>
      </c>
      <c r="J70" s="4">
        <v>0</v>
      </c>
      <c r="K70" s="4"/>
      <c r="L70" s="4">
        <v>0</v>
      </c>
      <c r="M70" s="4">
        <v>0</v>
      </c>
      <c r="N70" s="4">
        <v>91</v>
      </c>
      <c r="O70" s="4"/>
      <c r="P70" s="4">
        <v>0</v>
      </c>
      <c r="Q70" s="4"/>
      <c r="R70" s="4"/>
      <c r="S70" s="4">
        <f t="shared" si="6"/>
        <v>502</v>
      </c>
      <c r="T70" s="4">
        <v>0</v>
      </c>
      <c r="U70" s="4">
        <v>500</v>
      </c>
      <c r="V70" s="4">
        <v>0</v>
      </c>
      <c r="W70" s="4">
        <v>0</v>
      </c>
      <c r="X70" s="4">
        <v>0</v>
      </c>
      <c r="Y70" s="4">
        <f t="shared" si="7"/>
        <v>500</v>
      </c>
      <c r="Z70" s="4">
        <v>0</v>
      </c>
      <c r="AA70" s="4">
        <v>0</v>
      </c>
      <c r="AB70" s="4">
        <v>0</v>
      </c>
      <c r="AC70" s="4">
        <f t="shared" si="4"/>
        <v>0</v>
      </c>
      <c r="AD70" s="4">
        <f t="shared" si="5"/>
        <v>1002</v>
      </c>
    </row>
    <row r="71" spans="1:30" ht="12.75">
      <c r="A71" s="5">
        <v>69</v>
      </c>
      <c r="B71" s="2">
        <v>69</v>
      </c>
      <c r="C71" s="3" t="s">
        <v>90</v>
      </c>
      <c r="D71" s="4"/>
      <c r="E71" s="4">
        <v>0</v>
      </c>
      <c r="F71" s="5">
        <v>0</v>
      </c>
      <c r="G71" s="4"/>
      <c r="H71" s="4">
        <v>196</v>
      </c>
      <c r="I71" s="4">
        <v>0</v>
      </c>
      <c r="J71" s="4">
        <v>0</v>
      </c>
      <c r="K71" s="4"/>
      <c r="L71" s="4">
        <v>0</v>
      </c>
      <c r="M71" s="4">
        <v>0</v>
      </c>
      <c r="N71" s="4">
        <v>556</v>
      </c>
      <c r="O71" s="4"/>
      <c r="P71" s="4">
        <v>0</v>
      </c>
      <c r="Q71" s="4"/>
      <c r="R71" s="4"/>
      <c r="S71" s="4">
        <f t="shared" si="6"/>
        <v>752</v>
      </c>
      <c r="T71" s="4">
        <v>0</v>
      </c>
      <c r="U71" s="4">
        <v>1560</v>
      </c>
      <c r="V71" s="4">
        <v>0</v>
      </c>
      <c r="W71" s="4">
        <v>0</v>
      </c>
      <c r="X71" s="4">
        <v>0</v>
      </c>
      <c r="Y71" s="4">
        <f t="shared" si="7"/>
        <v>1560</v>
      </c>
      <c r="Z71" s="4">
        <v>0</v>
      </c>
      <c r="AA71" s="4">
        <v>0</v>
      </c>
      <c r="AB71" s="4">
        <v>0</v>
      </c>
      <c r="AC71" s="4">
        <f t="shared" si="4"/>
        <v>0</v>
      </c>
      <c r="AD71" s="4">
        <f t="shared" si="5"/>
        <v>2312</v>
      </c>
    </row>
    <row r="72" spans="1:30" ht="12.75">
      <c r="A72" s="5">
        <v>70</v>
      </c>
      <c r="B72" s="2">
        <v>70</v>
      </c>
      <c r="C72" s="3" t="s">
        <v>91</v>
      </c>
      <c r="D72" s="4"/>
      <c r="E72" s="4">
        <v>0</v>
      </c>
      <c r="F72" s="5">
        <v>0</v>
      </c>
      <c r="G72" s="4"/>
      <c r="H72" s="4">
        <v>1407</v>
      </c>
      <c r="I72" s="4">
        <v>0</v>
      </c>
      <c r="J72" s="4">
        <v>0</v>
      </c>
      <c r="K72" s="4"/>
      <c r="L72" s="4">
        <v>0</v>
      </c>
      <c r="M72" s="4">
        <v>0</v>
      </c>
      <c r="N72" s="4">
        <v>20268</v>
      </c>
      <c r="O72" s="4"/>
      <c r="P72" s="4">
        <v>0</v>
      </c>
      <c r="Q72" s="4"/>
      <c r="R72" s="4"/>
      <c r="S72" s="4">
        <f t="shared" si="6"/>
        <v>21675</v>
      </c>
      <c r="T72" s="4">
        <v>0</v>
      </c>
      <c r="U72" s="4">
        <v>6080</v>
      </c>
      <c r="V72" s="4">
        <v>2256</v>
      </c>
      <c r="W72" s="4">
        <v>0</v>
      </c>
      <c r="X72" s="4">
        <v>0</v>
      </c>
      <c r="Y72" s="4">
        <f t="shared" si="7"/>
        <v>8336</v>
      </c>
      <c r="Z72" s="4">
        <v>0</v>
      </c>
      <c r="AA72" s="4">
        <v>0</v>
      </c>
      <c r="AB72" s="4">
        <v>0</v>
      </c>
      <c r="AC72" s="4">
        <f t="shared" si="4"/>
        <v>0</v>
      </c>
      <c r="AD72" s="4">
        <f t="shared" si="5"/>
        <v>30011</v>
      </c>
    </row>
    <row r="73" spans="1:30" ht="12.75">
      <c r="A73" s="5">
        <v>71</v>
      </c>
      <c r="B73" s="2">
        <v>71</v>
      </c>
      <c r="C73" s="3" t="s">
        <v>92</v>
      </c>
      <c r="D73" s="4"/>
      <c r="E73" s="4">
        <v>2386</v>
      </c>
      <c r="F73" s="5">
        <v>0</v>
      </c>
      <c r="G73" s="4">
        <v>41906</v>
      </c>
      <c r="H73" s="4">
        <v>7321</v>
      </c>
      <c r="I73" s="4">
        <v>6532</v>
      </c>
      <c r="J73" s="4">
        <v>0</v>
      </c>
      <c r="K73" s="4"/>
      <c r="L73" s="4">
        <v>607466</v>
      </c>
      <c r="M73" s="4">
        <v>0</v>
      </c>
      <c r="N73" s="4">
        <v>0</v>
      </c>
      <c r="O73" s="4"/>
      <c r="P73" s="4">
        <v>0</v>
      </c>
      <c r="Q73" s="4"/>
      <c r="R73" s="4"/>
      <c r="S73" s="4">
        <f t="shared" si="6"/>
        <v>665611</v>
      </c>
      <c r="T73" s="4">
        <v>0</v>
      </c>
      <c r="U73" s="4">
        <v>13760</v>
      </c>
      <c r="V73" s="4">
        <v>0</v>
      </c>
      <c r="W73" s="4">
        <v>14087</v>
      </c>
      <c r="X73" s="4">
        <v>0</v>
      </c>
      <c r="Y73" s="4">
        <f t="shared" si="7"/>
        <v>27847</v>
      </c>
      <c r="Z73" s="4">
        <v>0</v>
      </c>
      <c r="AA73" s="4">
        <v>0</v>
      </c>
      <c r="AB73" s="4">
        <v>441</v>
      </c>
      <c r="AC73" s="4">
        <f t="shared" si="4"/>
        <v>441</v>
      </c>
      <c r="AD73" s="4">
        <f t="shared" si="5"/>
        <v>693017</v>
      </c>
    </row>
    <row r="74" spans="1:30" ht="12.75">
      <c r="A74" s="5">
        <v>72</v>
      </c>
      <c r="B74" s="2">
        <v>72</v>
      </c>
      <c r="C74" s="3" t="s">
        <v>93</v>
      </c>
      <c r="D74" s="4">
        <v>391563</v>
      </c>
      <c r="E74" s="4">
        <v>0</v>
      </c>
      <c r="F74" s="5">
        <v>0</v>
      </c>
      <c r="G74" s="4">
        <v>71116</v>
      </c>
      <c r="H74" s="4">
        <v>7529</v>
      </c>
      <c r="I74" s="4">
        <v>0</v>
      </c>
      <c r="J74" s="4">
        <v>0</v>
      </c>
      <c r="K74" s="4"/>
      <c r="L74" s="4">
        <v>0</v>
      </c>
      <c r="M74" s="4">
        <v>0</v>
      </c>
      <c r="N74" s="4">
        <v>67336</v>
      </c>
      <c r="O74" s="4"/>
      <c r="P74" s="4">
        <v>0</v>
      </c>
      <c r="Q74" s="4"/>
      <c r="R74" s="4"/>
      <c r="S74" s="4">
        <f t="shared" si="6"/>
        <v>537544</v>
      </c>
      <c r="T74" s="4">
        <v>0</v>
      </c>
      <c r="U74" s="4">
        <v>13820</v>
      </c>
      <c r="V74" s="4">
        <v>0</v>
      </c>
      <c r="W74" s="4">
        <v>0</v>
      </c>
      <c r="X74" s="4">
        <v>0</v>
      </c>
      <c r="Y74" s="4">
        <f t="shared" si="7"/>
        <v>13820</v>
      </c>
      <c r="Z74" s="4">
        <v>0</v>
      </c>
      <c r="AA74" s="4">
        <v>0</v>
      </c>
      <c r="AB74" s="4">
        <v>0</v>
      </c>
      <c r="AC74" s="4">
        <f t="shared" si="4"/>
        <v>0</v>
      </c>
      <c r="AD74" s="4">
        <f t="shared" si="5"/>
        <v>551364</v>
      </c>
    </row>
    <row r="75" spans="1:30" ht="12.75">
      <c r="A75" s="5">
        <v>73</v>
      </c>
      <c r="B75" s="2">
        <v>73</v>
      </c>
      <c r="C75" s="3" t="s">
        <v>94</v>
      </c>
      <c r="D75" s="4">
        <v>158800</v>
      </c>
      <c r="E75" s="4">
        <v>0</v>
      </c>
      <c r="F75" s="4">
        <v>578995</v>
      </c>
      <c r="G75" s="4">
        <v>28158</v>
      </c>
      <c r="H75" s="4">
        <v>6652</v>
      </c>
      <c r="I75" s="4">
        <v>5987</v>
      </c>
      <c r="J75" s="4">
        <v>0</v>
      </c>
      <c r="K75" s="4"/>
      <c r="L75" s="4">
        <v>687589</v>
      </c>
      <c r="M75" s="4">
        <v>0</v>
      </c>
      <c r="N75" s="4">
        <v>0</v>
      </c>
      <c r="O75" s="4"/>
      <c r="P75" s="4">
        <v>9860</v>
      </c>
      <c r="Q75" s="4"/>
      <c r="R75" s="4"/>
      <c r="S75" s="4">
        <f t="shared" si="6"/>
        <v>1476041</v>
      </c>
      <c r="T75" s="4">
        <v>0</v>
      </c>
      <c r="U75" s="4">
        <v>25120</v>
      </c>
      <c r="V75" s="4">
        <v>0</v>
      </c>
      <c r="W75" s="4">
        <v>0</v>
      </c>
      <c r="X75" s="4">
        <v>9812</v>
      </c>
      <c r="Y75" s="4">
        <f t="shared" si="7"/>
        <v>34932</v>
      </c>
      <c r="Z75" s="4">
        <v>0</v>
      </c>
      <c r="AA75" s="4">
        <v>0</v>
      </c>
      <c r="AB75" s="4">
        <v>0</v>
      </c>
      <c r="AC75" s="4">
        <f t="shared" si="4"/>
        <v>0</v>
      </c>
      <c r="AD75" s="4">
        <f t="shared" si="5"/>
        <v>1510973</v>
      </c>
    </row>
    <row r="76" spans="1:30" ht="12.75">
      <c r="A76" s="5">
        <v>74</v>
      </c>
      <c r="B76" s="2">
        <v>74</v>
      </c>
      <c r="C76" s="3" t="s">
        <v>95</v>
      </c>
      <c r="D76" s="4"/>
      <c r="E76" s="4">
        <v>0</v>
      </c>
      <c r="F76" s="5">
        <v>0</v>
      </c>
      <c r="G76" s="4"/>
      <c r="H76" s="4">
        <v>1232</v>
      </c>
      <c r="I76" s="4">
        <v>0</v>
      </c>
      <c r="J76" s="4">
        <v>0</v>
      </c>
      <c r="K76" s="4"/>
      <c r="L76" s="4">
        <v>0</v>
      </c>
      <c r="M76" s="4">
        <v>0</v>
      </c>
      <c r="N76" s="4">
        <v>7825</v>
      </c>
      <c r="O76" s="4"/>
      <c r="P76" s="4">
        <v>0</v>
      </c>
      <c r="Q76" s="4"/>
      <c r="R76" s="4"/>
      <c r="S76" s="4">
        <f t="shared" si="6"/>
        <v>9057</v>
      </c>
      <c r="T76" s="4">
        <v>0</v>
      </c>
      <c r="U76" s="4">
        <v>3260</v>
      </c>
      <c r="V76" s="4">
        <v>0</v>
      </c>
      <c r="W76" s="4">
        <v>0</v>
      </c>
      <c r="X76" s="4">
        <v>0</v>
      </c>
      <c r="Y76" s="4">
        <f t="shared" si="7"/>
        <v>3260</v>
      </c>
      <c r="Z76" s="4">
        <v>0</v>
      </c>
      <c r="AA76" s="4">
        <v>0</v>
      </c>
      <c r="AB76" s="4">
        <v>0</v>
      </c>
      <c r="AC76" s="4">
        <f t="shared" si="4"/>
        <v>0</v>
      </c>
      <c r="AD76" s="4">
        <f t="shared" si="5"/>
        <v>12317</v>
      </c>
    </row>
    <row r="77" spans="1:30" ht="12.75">
      <c r="A77" s="5">
        <v>75</v>
      </c>
      <c r="B77" s="2">
        <v>75</v>
      </c>
      <c r="C77" s="3" t="s">
        <v>96</v>
      </c>
      <c r="D77" s="4">
        <v>388466</v>
      </c>
      <c r="E77" s="4">
        <v>0</v>
      </c>
      <c r="F77" s="4">
        <v>6716</v>
      </c>
      <c r="G77" s="4">
        <v>98595</v>
      </c>
      <c r="H77" s="4">
        <v>5999</v>
      </c>
      <c r="I77" s="4">
        <v>0</v>
      </c>
      <c r="J77" s="4">
        <v>0</v>
      </c>
      <c r="K77" s="4"/>
      <c r="L77" s="4">
        <v>0</v>
      </c>
      <c r="M77" s="4">
        <v>0</v>
      </c>
      <c r="N77" s="4">
        <v>58046</v>
      </c>
      <c r="O77" s="4"/>
      <c r="P77" s="4">
        <v>0</v>
      </c>
      <c r="Q77" s="4"/>
      <c r="R77" s="4"/>
      <c r="S77" s="4">
        <f t="shared" si="6"/>
        <v>557822</v>
      </c>
      <c r="T77" s="4">
        <v>0</v>
      </c>
      <c r="U77" s="4">
        <v>10460</v>
      </c>
      <c r="V77" s="4">
        <v>0</v>
      </c>
      <c r="W77" s="4">
        <v>0</v>
      </c>
      <c r="X77" s="4">
        <v>0</v>
      </c>
      <c r="Y77" s="4">
        <f t="shared" si="7"/>
        <v>10460</v>
      </c>
      <c r="Z77" s="4">
        <v>5329</v>
      </c>
      <c r="AA77" s="4">
        <v>2403</v>
      </c>
      <c r="AB77" s="4">
        <v>0</v>
      </c>
      <c r="AC77" s="4">
        <f t="shared" si="4"/>
        <v>7732</v>
      </c>
      <c r="AD77" s="4">
        <f t="shared" si="5"/>
        <v>560550</v>
      </c>
    </row>
    <row r="78" spans="1:30" ht="12.75">
      <c r="A78" s="5">
        <v>76</v>
      </c>
      <c r="B78" s="2">
        <v>76</v>
      </c>
      <c r="C78" s="3" t="s">
        <v>97</v>
      </c>
      <c r="D78" s="4">
        <v>63929</v>
      </c>
      <c r="E78" s="4">
        <v>0</v>
      </c>
      <c r="F78" s="5">
        <v>0</v>
      </c>
      <c r="G78" s="4">
        <v>19526</v>
      </c>
      <c r="H78" s="4">
        <v>1369</v>
      </c>
      <c r="I78" s="4">
        <v>0</v>
      </c>
      <c r="J78" s="4">
        <v>0</v>
      </c>
      <c r="K78" s="4"/>
      <c r="L78" s="4">
        <v>0</v>
      </c>
      <c r="M78" s="4">
        <v>0</v>
      </c>
      <c r="N78" s="4">
        <v>2711</v>
      </c>
      <c r="O78" s="4"/>
      <c r="P78" s="4">
        <v>0</v>
      </c>
      <c r="Q78" s="4"/>
      <c r="R78" s="4"/>
      <c r="S78" s="4">
        <f t="shared" si="6"/>
        <v>87535</v>
      </c>
      <c r="T78" s="4">
        <v>0</v>
      </c>
      <c r="U78" s="4">
        <v>3740</v>
      </c>
      <c r="V78" s="4">
        <v>55</v>
      </c>
      <c r="W78" s="4">
        <v>0</v>
      </c>
      <c r="X78" s="4">
        <v>0</v>
      </c>
      <c r="Y78" s="4">
        <f t="shared" si="7"/>
        <v>3795</v>
      </c>
      <c r="Z78" s="4">
        <v>0</v>
      </c>
      <c r="AA78" s="4">
        <v>0</v>
      </c>
      <c r="AB78" s="4">
        <v>0</v>
      </c>
      <c r="AC78" s="4">
        <f t="shared" si="4"/>
        <v>0</v>
      </c>
      <c r="AD78" s="4">
        <f t="shared" si="5"/>
        <v>91330</v>
      </c>
    </row>
    <row r="79" spans="1:30" ht="12.75">
      <c r="A79" s="5">
        <v>77</v>
      </c>
      <c r="B79" s="2">
        <v>77</v>
      </c>
      <c r="C79" s="3" t="s">
        <v>98</v>
      </c>
      <c r="D79" s="4">
        <v>8923</v>
      </c>
      <c r="E79" s="4">
        <v>0</v>
      </c>
      <c r="F79" s="5">
        <v>0</v>
      </c>
      <c r="G79" s="4"/>
      <c r="H79" s="4">
        <v>1556</v>
      </c>
      <c r="I79" s="4">
        <v>0</v>
      </c>
      <c r="J79" s="4">
        <v>0</v>
      </c>
      <c r="K79" s="4"/>
      <c r="L79" s="4">
        <v>0</v>
      </c>
      <c r="M79" s="4">
        <v>0</v>
      </c>
      <c r="N79" s="4">
        <v>8580</v>
      </c>
      <c r="O79" s="4"/>
      <c r="P79" s="4">
        <v>6330</v>
      </c>
      <c r="Q79" s="4"/>
      <c r="R79" s="4"/>
      <c r="S79" s="4">
        <f t="shared" si="6"/>
        <v>25389</v>
      </c>
      <c r="T79" s="4">
        <v>0</v>
      </c>
      <c r="U79" s="4">
        <v>3940</v>
      </c>
      <c r="V79" s="4">
        <v>0</v>
      </c>
      <c r="W79" s="4">
        <v>0</v>
      </c>
      <c r="X79" s="4">
        <v>6048</v>
      </c>
      <c r="Y79" s="4">
        <f t="shared" si="7"/>
        <v>9988</v>
      </c>
      <c r="Z79" s="4">
        <v>0</v>
      </c>
      <c r="AA79" s="4">
        <v>0</v>
      </c>
      <c r="AB79" s="4">
        <v>0</v>
      </c>
      <c r="AC79" s="4">
        <f t="shared" si="4"/>
        <v>0</v>
      </c>
      <c r="AD79" s="4">
        <f t="shared" si="5"/>
        <v>35377</v>
      </c>
    </row>
    <row r="80" spans="1:30" ht="12.75">
      <c r="A80" s="5">
        <v>78</v>
      </c>
      <c r="B80" s="2">
        <v>78</v>
      </c>
      <c r="C80" s="3" t="s">
        <v>99</v>
      </c>
      <c r="D80" s="4">
        <v>83387</v>
      </c>
      <c r="E80" s="4">
        <v>0</v>
      </c>
      <c r="F80" s="5">
        <v>0</v>
      </c>
      <c r="G80" s="4">
        <v>24912</v>
      </c>
      <c r="H80" s="4">
        <v>2635</v>
      </c>
      <c r="I80" s="4">
        <v>1409</v>
      </c>
      <c r="J80" s="4">
        <v>0</v>
      </c>
      <c r="K80" s="4"/>
      <c r="L80" s="4">
        <v>117030</v>
      </c>
      <c r="M80" s="4">
        <v>0</v>
      </c>
      <c r="N80" s="4">
        <v>0</v>
      </c>
      <c r="O80" s="4"/>
      <c r="P80" s="4">
        <v>0</v>
      </c>
      <c r="Q80" s="4"/>
      <c r="R80" s="4"/>
      <c r="S80" s="4">
        <f t="shared" si="6"/>
        <v>229373</v>
      </c>
      <c r="T80" s="4">
        <v>0</v>
      </c>
      <c r="U80" s="4">
        <v>1040</v>
      </c>
      <c r="V80" s="4">
        <v>0</v>
      </c>
      <c r="W80" s="4">
        <v>0</v>
      </c>
      <c r="X80" s="4">
        <v>0</v>
      </c>
      <c r="Y80" s="4">
        <f t="shared" si="7"/>
        <v>1040</v>
      </c>
      <c r="Z80" s="4">
        <v>0</v>
      </c>
      <c r="AA80" s="4">
        <v>0</v>
      </c>
      <c r="AB80" s="4">
        <v>0</v>
      </c>
      <c r="AC80" s="4">
        <f t="shared" si="4"/>
        <v>0</v>
      </c>
      <c r="AD80" s="4">
        <f t="shared" si="5"/>
        <v>230413</v>
      </c>
    </row>
    <row r="81" spans="1:30" ht="12.75">
      <c r="A81" s="5">
        <v>79</v>
      </c>
      <c r="B81" s="2">
        <v>79</v>
      </c>
      <c r="C81" s="3" t="s">
        <v>100</v>
      </c>
      <c r="D81" s="4"/>
      <c r="E81" s="4">
        <v>0</v>
      </c>
      <c r="F81" s="5">
        <v>0</v>
      </c>
      <c r="G81" s="4">
        <v>13456</v>
      </c>
      <c r="H81" s="4">
        <v>5919</v>
      </c>
      <c r="I81" s="4">
        <v>0</v>
      </c>
      <c r="J81" s="4">
        <v>0</v>
      </c>
      <c r="K81" s="4"/>
      <c r="L81" s="4">
        <v>12898</v>
      </c>
      <c r="M81" s="4">
        <v>0</v>
      </c>
      <c r="N81" s="4">
        <v>23047</v>
      </c>
      <c r="O81" s="4"/>
      <c r="P81" s="4">
        <v>10797</v>
      </c>
      <c r="Q81" s="4"/>
      <c r="R81" s="4"/>
      <c r="S81" s="4">
        <f t="shared" si="6"/>
        <v>66117</v>
      </c>
      <c r="T81" s="4">
        <v>0</v>
      </c>
      <c r="U81" s="4">
        <v>22000</v>
      </c>
      <c r="V81" s="4">
        <v>0</v>
      </c>
      <c r="W81" s="4">
        <v>0</v>
      </c>
      <c r="X81" s="4">
        <v>2127</v>
      </c>
      <c r="Y81" s="4">
        <f t="shared" si="7"/>
        <v>24127</v>
      </c>
      <c r="Z81" s="4">
        <v>0</v>
      </c>
      <c r="AA81" s="4">
        <v>0</v>
      </c>
      <c r="AB81" s="4">
        <v>0</v>
      </c>
      <c r="AC81" s="4">
        <f t="shared" si="4"/>
        <v>0</v>
      </c>
      <c r="AD81" s="4">
        <f t="shared" si="5"/>
        <v>90244</v>
      </c>
    </row>
    <row r="82" spans="1:30" ht="12.75">
      <c r="A82" s="5">
        <v>80</v>
      </c>
      <c r="B82" s="2">
        <v>80</v>
      </c>
      <c r="C82" s="3" t="s">
        <v>101</v>
      </c>
      <c r="D82" s="4">
        <v>10564</v>
      </c>
      <c r="E82" s="4">
        <v>0</v>
      </c>
      <c r="F82" s="5">
        <v>0</v>
      </c>
      <c r="G82" s="4"/>
      <c r="H82" s="4">
        <v>1886</v>
      </c>
      <c r="I82" s="4">
        <v>0</v>
      </c>
      <c r="J82" s="4">
        <v>0</v>
      </c>
      <c r="K82" s="4"/>
      <c r="L82" s="4">
        <v>0</v>
      </c>
      <c r="M82" s="4">
        <v>0</v>
      </c>
      <c r="N82" s="4">
        <v>11084</v>
      </c>
      <c r="O82" s="4"/>
      <c r="P82" s="4">
        <v>0</v>
      </c>
      <c r="Q82" s="4"/>
      <c r="R82" s="4"/>
      <c r="S82" s="4">
        <f t="shared" si="6"/>
        <v>23534</v>
      </c>
      <c r="T82" s="4">
        <v>0</v>
      </c>
      <c r="U82" s="4">
        <v>1320</v>
      </c>
      <c r="V82" s="4">
        <v>0</v>
      </c>
      <c r="W82" s="4">
        <v>0</v>
      </c>
      <c r="X82" s="4">
        <v>0</v>
      </c>
      <c r="Y82" s="4">
        <f t="shared" si="7"/>
        <v>1320</v>
      </c>
      <c r="Z82" s="4">
        <v>0</v>
      </c>
      <c r="AA82" s="4">
        <v>0</v>
      </c>
      <c r="AB82" s="4">
        <v>0</v>
      </c>
      <c r="AC82" s="4">
        <f t="shared" si="4"/>
        <v>0</v>
      </c>
      <c r="AD82" s="4">
        <f t="shared" si="5"/>
        <v>24854</v>
      </c>
    </row>
    <row r="83" spans="1:30" ht="12.75">
      <c r="A83" s="5">
        <v>81</v>
      </c>
      <c r="B83" s="2">
        <v>81</v>
      </c>
      <c r="C83" s="3" t="s">
        <v>102</v>
      </c>
      <c r="D83" s="4"/>
      <c r="E83" s="4">
        <v>0</v>
      </c>
      <c r="F83" s="5">
        <v>0</v>
      </c>
      <c r="G83" s="4"/>
      <c r="H83" s="4">
        <v>761</v>
      </c>
      <c r="I83" s="4">
        <v>0</v>
      </c>
      <c r="J83" s="4">
        <v>0</v>
      </c>
      <c r="K83" s="4"/>
      <c r="L83" s="4">
        <v>0</v>
      </c>
      <c r="M83" s="4">
        <v>0</v>
      </c>
      <c r="N83" s="4">
        <v>0</v>
      </c>
      <c r="O83" s="4"/>
      <c r="P83" s="4">
        <v>0</v>
      </c>
      <c r="Q83" s="4"/>
      <c r="R83" s="4"/>
      <c r="S83" s="4">
        <f t="shared" si="6"/>
        <v>761</v>
      </c>
      <c r="T83" s="4">
        <v>0</v>
      </c>
      <c r="U83" s="4">
        <v>1140</v>
      </c>
      <c r="V83" s="4">
        <v>0</v>
      </c>
      <c r="W83" s="4">
        <v>0</v>
      </c>
      <c r="X83" s="4">
        <v>0</v>
      </c>
      <c r="Y83" s="4">
        <f t="shared" si="7"/>
        <v>1140</v>
      </c>
      <c r="Z83" s="4">
        <v>0</v>
      </c>
      <c r="AA83" s="4">
        <v>0</v>
      </c>
      <c r="AB83" s="4">
        <v>0</v>
      </c>
      <c r="AC83" s="4">
        <f t="shared" si="4"/>
        <v>0</v>
      </c>
      <c r="AD83" s="4">
        <f t="shared" si="5"/>
        <v>1901</v>
      </c>
    </row>
    <row r="84" spans="1:30" ht="12.75">
      <c r="A84" s="5">
        <v>82</v>
      </c>
      <c r="B84" s="2">
        <v>82</v>
      </c>
      <c r="C84" s="3" t="s">
        <v>103</v>
      </c>
      <c r="D84" s="4">
        <v>58303</v>
      </c>
      <c r="E84" s="4">
        <v>0</v>
      </c>
      <c r="F84" s="5">
        <v>0</v>
      </c>
      <c r="G84" s="4">
        <v>46711</v>
      </c>
      <c r="H84" s="4">
        <v>4967</v>
      </c>
      <c r="I84" s="4">
        <v>3978</v>
      </c>
      <c r="J84" s="4">
        <v>0</v>
      </c>
      <c r="K84" s="4"/>
      <c r="L84" s="4">
        <v>262933</v>
      </c>
      <c r="M84" s="4">
        <v>0</v>
      </c>
      <c r="N84" s="4">
        <v>0</v>
      </c>
      <c r="O84" s="4"/>
      <c r="P84" s="4">
        <v>7182</v>
      </c>
      <c r="Q84" s="4"/>
      <c r="R84" s="4"/>
      <c r="S84" s="4">
        <f t="shared" si="6"/>
        <v>384074</v>
      </c>
      <c r="T84" s="4">
        <v>0</v>
      </c>
      <c r="U84" s="4">
        <v>9820</v>
      </c>
      <c r="V84" s="4">
        <v>0</v>
      </c>
      <c r="W84" s="4">
        <v>0</v>
      </c>
      <c r="X84" s="4">
        <v>257</v>
      </c>
      <c r="Y84" s="4">
        <f t="shared" si="7"/>
        <v>10077</v>
      </c>
      <c r="Z84" s="4">
        <v>0</v>
      </c>
      <c r="AA84" s="4">
        <v>0</v>
      </c>
      <c r="AB84" s="4">
        <v>0</v>
      </c>
      <c r="AC84" s="4">
        <f t="shared" si="4"/>
        <v>0</v>
      </c>
      <c r="AD84" s="4">
        <f t="shared" si="5"/>
        <v>394151</v>
      </c>
    </row>
    <row r="85" spans="1:30" ht="12.75">
      <c r="A85" s="5">
        <v>83</v>
      </c>
      <c r="B85" s="2">
        <v>83</v>
      </c>
      <c r="C85" s="3" t="s">
        <v>538</v>
      </c>
      <c r="D85" s="4">
        <v>23172</v>
      </c>
      <c r="E85" s="4">
        <v>0</v>
      </c>
      <c r="F85" s="5">
        <v>0</v>
      </c>
      <c r="G85" s="4">
        <v>24490</v>
      </c>
      <c r="H85" s="4">
        <v>2804</v>
      </c>
      <c r="I85" s="4">
        <v>0</v>
      </c>
      <c r="J85" s="4">
        <v>3366</v>
      </c>
      <c r="K85" s="4"/>
      <c r="L85" s="4">
        <v>1845</v>
      </c>
      <c r="M85" s="4">
        <v>0</v>
      </c>
      <c r="N85" s="4">
        <v>13200</v>
      </c>
      <c r="O85" s="4"/>
      <c r="P85" s="4">
        <v>3074</v>
      </c>
      <c r="Q85" s="4"/>
      <c r="R85" s="4"/>
      <c r="S85" s="4">
        <f t="shared" si="6"/>
        <v>71951</v>
      </c>
      <c r="T85" s="4">
        <v>0</v>
      </c>
      <c r="U85" s="4">
        <v>7340</v>
      </c>
      <c r="V85" s="4">
        <v>0</v>
      </c>
      <c r="W85" s="4">
        <v>0</v>
      </c>
      <c r="X85" s="4">
        <v>1898</v>
      </c>
      <c r="Y85" s="4">
        <f t="shared" si="7"/>
        <v>9238</v>
      </c>
      <c r="Z85" s="4">
        <v>0</v>
      </c>
      <c r="AA85" s="4">
        <v>0</v>
      </c>
      <c r="AB85" s="4">
        <v>0</v>
      </c>
      <c r="AC85" s="4">
        <f t="shared" si="4"/>
        <v>0</v>
      </c>
      <c r="AD85" s="4">
        <f t="shared" si="5"/>
        <v>81189</v>
      </c>
    </row>
    <row r="86" spans="1:30" ht="12.75">
      <c r="A86" s="5">
        <v>84</v>
      </c>
      <c r="B86" s="2">
        <v>84</v>
      </c>
      <c r="C86" s="3" t="s">
        <v>104</v>
      </c>
      <c r="D86" s="4">
        <v>2974</v>
      </c>
      <c r="E86" s="4">
        <v>0</v>
      </c>
      <c r="F86" s="5">
        <v>0</v>
      </c>
      <c r="G86" s="4"/>
      <c r="H86" s="4">
        <v>441</v>
      </c>
      <c r="I86" s="4">
        <v>0</v>
      </c>
      <c r="J86" s="4">
        <v>0</v>
      </c>
      <c r="K86" s="4"/>
      <c r="L86" s="4">
        <v>0</v>
      </c>
      <c r="M86" s="4">
        <v>0</v>
      </c>
      <c r="N86" s="4">
        <v>12751</v>
      </c>
      <c r="O86" s="4"/>
      <c r="P86" s="4">
        <v>0</v>
      </c>
      <c r="Q86" s="4"/>
      <c r="R86" s="4"/>
      <c r="S86" s="4">
        <f t="shared" si="6"/>
        <v>16166</v>
      </c>
      <c r="T86" s="4">
        <v>0</v>
      </c>
      <c r="U86" s="4">
        <v>2320</v>
      </c>
      <c r="V86" s="4">
        <v>0</v>
      </c>
      <c r="W86" s="4">
        <v>0</v>
      </c>
      <c r="X86" s="4">
        <v>0</v>
      </c>
      <c r="Y86" s="4">
        <f t="shared" si="7"/>
        <v>2320</v>
      </c>
      <c r="Z86" s="4">
        <v>0</v>
      </c>
      <c r="AA86" s="4">
        <v>0</v>
      </c>
      <c r="AB86" s="4">
        <v>0</v>
      </c>
      <c r="AC86" s="4">
        <f t="shared" si="4"/>
        <v>0</v>
      </c>
      <c r="AD86" s="4">
        <f t="shared" si="5"/>
        <v>18486</v>
      </c>
    </row>
    <row r="87" spans="1:30" ht="12.75">
      <c r="A87" s="5">
        <v>87</v>
      </c>
      <c r="B87" s="2">
        <v>85</v>
      </c>
      <c r="C87" s="3" t="s">
        <v>105</v>
      </c>
      <c r="D87" s="4">
        <v>88058</v>
      </c>
      <c r="E87" s="4">
        <v>0</v>
      </c>
      <c r="F87" s="5">
        <v>0</v>
      </c>
      <c r="G87" s="4"/>
      <c r="H87" s="4">
        <v>3409</v>
      </c>
      <c r="I87" s="4">
        <v>0</v>
      </c>
      <c r="J87" s="4">
        <v>0</v>
      </c>
      <c r="K87" s="4"/>
      <c r="L87" s="4">
        <v>0</v>
      </c>
      <c r="M87" s="4">
        <v>0</v>
      </c>
      <c r="N87" s="4">
        <v>49089</v>
      </c>
      <c r="O87" s="4"/>
      <c r="P87" s="4">
        <v>7270</v>
      </c>
      <c r="Q87" s="4"/>
      <c r="R87" s="4"/>
      <c r="S87" s="4">
        <f t="shared" si="6"/>
        <v>147826</v>
      </c>
      <c r="T87" s="4">
        <v>0</v>
      </c>
      <c r="U87" s="4">
        <v>5600</v>
      </c>
      <c r="V87" s="4">
        <v>10089</v>
      </c>
      <c r="W87" s="4">
        <v>0</v>
      </c>
      <c r="X87" s="4">
        <v>608</v>
      </c>
      <c r="Y87" s="4">
        <f t="shared" si="7"/>
        <v>16297</v>
      </c>
      <c r="Z87" s="4">
        <v>0</v>
      </c>
      <c r="AA87" s="4">
        <v>0</v>
      </c>
      <c r="AB87" s="4">
        <v>0</v>
      </c>
      <c r="AC87" s="4">
        <f t="shared" si="4"/>
        <v>0</v>
      </c>
      <c r="AD87" s="4">
        <f t="shared" si="5"/>
        <v>164123</v>
      </c>
    </row>
    <row r="88" spans="1:30" ht="12.75">
      <c r="A88" s="5">
        <v>85</v>
      </c>
      <c r="B88" s="2">
        <v>86</v>
      </c>
      <c r="C88" s="3" t="s">
        <v>106</v>
      </c>
      <c r="D88" s="4">
        <v>155677</v>
      </c>
      <c r="E88" s="4">
        <v>0</v>
      </c>
      <c r="F88" s="4">
        <v>39625</v>
      </c>
      <c r="G88" s="4">
        <v>39400</v>
      </c>
      <c r="H88" s="4">
        <v>2299</v>
      </c>
      <c r="I88" s="4">
        <v>0</v>
      </c>
      <c r="J88" s="4">
        <v>0</v>
      </c>
      <c r="K88" s="4"/>
      <c r="L88" s="4">
        <v>0</v>
      </c>
      <c r="M88" s="4">
        <v>0</v>
      </c>
      <c r="N88" s="4">
        <v>5241</v>
      </c>
      <c r="O88" s="4"/>
      <c r="P88" s="4">
        <v>0</v>
      </c>
      <c r="Q88" s="4"/>
      <c r="R88" s="4"/>
      <c r="S88" s="4">
        <f t="shared" si="6"/>
        <v>242242</v>
      </c>
      <c r="T88" s="4">
        <v>0</v>
      </c>
      <c r="U88" s="4">
        <v>4260</v>
      </c>
      <c r="V88" s="4">
        <v>131</v>
      </c>
      <c r="W88" s="4">
        <v>0</v>
      </c>
      <c r="X88" s="4">
        <v>0</v>
      </c>
      <c r="Y88" s="4">
        <f t="shared" si="7"/>
        <v>4391</v>
      </c>
      <c r="Z88" s="4">
        <v>2066</v>
      </c>
      <c r="AA88" s="4">
        <v>0</v>
      </c>
      <c r="AB88" s="4">
        <v>0</v>
      </c>
      <c r="AC88" s="4">
        <f t="shared" si="4"/>
        <v>2066</v>
      </c>
      <c r="AD88" s="4">
        <f t="shared" si="5"/>
        <v>244567</v>
      </c>
    </row>
    <row r="89" spans="1:30" ht="12.75">
      <c r="A89" s="5">
        <v>86</v>
      </c>
      <c r="B89" s="2">
        <v>87</v>
      </c>
      <c r="C89" s="3" t="s">
        <v>107</v>
      </c>
      <c r="D89" s="4"/>
      <c r="E89" s="4">
        <v>0</v>
      </c>
      <c r="F89" s="5">
        <v>0</v>
      </c>
      <c r="G89" s="4"/>
      <c r="H89" s="4">
        <v>3103</v>
      </c>
      <c r="I89" s="4">
        <v>0</v>
      </c>
      <c r="J89" s="4">
        <v>0</v>
      </c>
      <c r="K89" s="4"/>
      <c r="L89" s="4">
        <v>0</v>
      </c>
      <c r="M89" s="4">
        <v>0</v>
      </c>
      <c r="N89" s="4">
        <v>39174</v>
      </c>
      <c r="O89" s="4"/>
      <c r="P89" s="4">
        <v>2083</v>
      </c>
      <c r="Q89" s="4"/>
      <c r="R89" s="4"/>
      <c r="S89" s="4">
        <f t="shared" si="6"/>
        <v>44360</v>
      </c>
      <c r="T89" s="4">
        <v>0</v>
      </c>
      <c r="U89" s="4">
        <v>11540</v>
      </c>
      <c r="V89" s="4">
        <v>9227</v>
      </c>
      <c r="W89" s="4">
        <v>0</v>
      </c>
      <c r="X89" s="4">
        <v>0</v>
      </c>
      <c r="Y89" s="4">
        <f t="shared" si="7"/>
        <v>20767</v>
      </c>
      <c r="Z89" s="4">
        <v>0</v>
      </c>
      <c r="AA89" s="4">
        <v>0</v>
      </c>
      <c r="AB89" s="4">
        <v>911</v>
      </c>
      <c r="AC89" s="4">
        <f t="shared" si="4"/>
        <v>911</v>
      </c>
      <c r="AD89" s="4">
        <f t="shared" si="5"/>
        <v>64216</v>
      </c>
    </row>
    <row r="90" spans="1:30" ht="12.75">
      <c r="A90" s="5">
        <v>88</v>
      </c>
      <c r="B90" s="2">
        <v>88</v>
      </c>
      <c r="C90" s="3" t="s">
        <v>108</v>
      </c>
      <c r="D90" s="4">
        <v>255715</v>
      </c>
      <c r="E90" s="4">
        <v>2335</v>
      </c>
      <c r="F90" s="5">
        <v>0</v>
      </c>
      <c r="G90" s="4">
        <v>39389</v>
      </c>
      <c r="H90" s="4">
        <v>5174</v>
      </c>
      <c r="I90" s="4">
        <v>0</v>
      </c>
      <c r="J90" s="4">
        <v>5654</v>
      </c>
      <c r="K90" s="4"/>
      <c r="L90" s="4">
        <v>26621</v>
      </c>
      <c r="M90" s="4">
        <v>0</v>
      </c>
      <c r="N90" s="4">
        <v>0</v>
      </c>
      <c r="O90" s="4"/>
      <c r="P90" s="4">
        <v>1138</v>
      </c>
      <c r="Q90" s="4"/>
      <c r="R90" s="4"/>
      <c r="S90" s="4">
        <f t="shared" si="6"/>
        <v>336026</v>
      </c>
      <c r="T90" s="4">
        <v>0</v>
      </c>
      <c r="U90" s="4">
        <v>16560</v>
      </c>
      <c r="V90" s="4">
        <v>0</v>
      </c>
      <c r="W90" s="4">
        <v>0</v>
      </c>
      <c r="X90" s="4">
        <v>1078</v>
      </c>
      <c r="Y90" s="4">
        <f t="shared" si="7"/>
        <v>17638</v>
      </c>
      <c r="Z90" s="4">
        <v>0</v>
      </c>
      <c r="AA90" s="4">
        <v>0</v>
      </c>
      <c r="AB90" s="4">
        <v>0</v>
      </c>
      <c r="AC90" s="4">
        <f t="shared" si="4"/>
        <v>0</v>
      </c>
      <c r="AD90" s="4">
        <f t="shared" si="5"/>
        <v>353664</v>
      </c>
    </row>
    <row r="91" spans="1:30" ht="12.75">
      <c r="A91" s="5">
        <v>89</v>
      </c>
      <c r="B91" s="2">
        <v>89</v>
      </c>
      <c r="C91" s="3" t="s">
        <v>109</v>
      </c>
      <c r="D91" s="4">
        <v>214812</v>
      </c>
      <c r="E91" s="4">
        <v>0</v>
      </c>
      <c r="F91" s="5">
        <v>0</v>
      </c>
      <c r="G91" s="4"/>
      <c r="H91" s="4">
        <v>3729</v>
      </c>
      <c r="I91" s="4">
        <v>0</v>
      </c>
      <c r="J91" s="4">
        <v>0</v>
      </c>
      <c r="K91" s="4"/>
      <c r="L91" s="4">
        <v>0</v>
      </c>
      <c r="M91" s="4">
        <v>0</v>
      </c>
      <c r="N91" s="4">
        <v>111000</v>
      </c>
      <c r="O91" s="4"/>
      <c r="P91" s="4">
        <v>0</v>
      </c>
      <c r="Q91" s="4"/>
      <c r="R91" s="4"/>
      <c r="S91" s="4">
        <f t="shared" si="6"/>
        <v>329541</v>
      </c>
      <c r="T91" s="4">
        <v>0</v>
      </c>
      <c r="U91" s="4">
        <v>8580</v>
      </c>
      <c r="V91" s="4">
        <v>0</v>
      </c>
      <c r="W91" s="4">
        <v>0</v>
      </c>
      <c r="X91" s="4">
        <v>0</v>
      </c>
      <c r="Y91" s="4">
        <f t="shared" si="7"/>
        <v>8580</v>
      </c>
      <c r="Z91" s="4">
        <v>0</v>
      </c>
      <c r="AA91" s="4">
        <v>0</v>
      </c>
      <c r="AB91" s="4">
        <v>0</v>
      </c>
      <c r="AC91" s="4">
        <f t="shared" si="4"/>
        <v>0</v>
      </c>
      <c r="AD91" s="4">
        <f t="shared" si="5"/>
        <v>338121</v>
      </c>
    </row>
    <row r="92" spans="1:30" ht="12.75">
      <c r="A92" s="5">
        <v>90</v>
      </c>
      <c r="B92" s="2">
        <v>90</v>
      </c>
      <c r="C92" s="3" t="s">
        <v>110</v>
      </c>
      <c r="D92" s="4"/>
      <c r="E92" s="4">
        <v>0</v>
      </c>
      <c r="F92" s="5">
        <v>0</v>
      </c>
      <c r="G92" s="4"/>
      <c r="H92" s="4">
        <v>485</v>
      </c>
      <c r="I92" s="4">
        <v>0</v>
      </c>
      <c r="J92" s="4">
        <v>0</v>
      </c>
      <c r="K92" s="4"/>
      <c r="L92" s="4">
        <v>0</v>
      </c>
      <c r="M92" s="4">
        <v>0</v>
      </c>
      <c r="N92" s="4">
        <v>0</v>
      </c>
      <c r="O92" s="4"/>
      <c r="P92" s="4">
        <v>0</v>
      </c>
      <c r="Q92" s="4"/>
      <c r="R92" s="4"/>
      <c r="S92" s="4">
        <f t="shared" si="6"/>
        <v>485</v>
      </c>
      <c r="T92" s="4">
        <v>0</v>
      </c>
      <c r="U92" s="4">
        <v>100</v>
      </c>
      <c r="V92" s="4">
        <v>0</v>
      </c>
      <c r="W92" s="4">
        <v>0</v>
      </c>
      <c r="X92" s="4">
        <v>0</v>
      </c>
      <c r="Y92" s="4">
        <f t="shared" si="7"/>
        <v>100</v>
      </c>
      <c r="Z92" s="4">
        <v>0</v>
      </c>
      <c r="AA92" s="4">
        <v>0</v>
      </c>
      <c r="AB92" s="4">
        <v>0</v>
      </c>
      <c r="AC92" s="4">
        <f t="shared" si="4"/>
        <v>0</v>
      </c>
      <c r="AD92" s="4">
        <f t="shared" si="5"/>
        <v>585</v>
      </c>
    </row>
    <row r="93" spans="1:30" ht="12.75">
      <c r="A93" s="5">
        <v>91</v>
      </c>
      <c r="B93" s="2">
        <v>91</v>
      </c>
      <c r="C93" s="3" t="s">
        <v>111</v>
      </c>
      <c r="D93" s="4"/>
      <c r="E93" s="4">
        <v>0</v>
      </c>
      <c r="F93" s="5">
        <v>0</v>
      </c>
      <c r="G93" s="4"/>
      <c r="H93" s="4">
        <v>1131</v>
      </c>
      <c r="I93" s="4">
        <v>0</v>
      </c>
      <c r="J93" s="4">
        <v>0</v>
      </c>
      <c r="K93" s="4"/>
      <c r="L93" s="4">
        <v>0</v>
      </c>
      <c r="M93" s="4">
        <v>0</v>
      </c>
      <c r="N93" s="4">
        <v>8952</v>
      </c>
      <c r="O93" s="4"/>
      <c r="P93" s="4">
        <v>0</v>
      </c>
      <c r="Q93" s="4"/>
      <c r="R93" s="4"/>
      <c r="S93" s="4">
        <f t="shared" si="6"/>
        <v>10083</v>
      </c>
      <c r="T93" s="4">
        <v>0</v>
      </c>
      <c r="U93" s="4">
        <v>1200</v>
      </c>
      <c r="V93" s="4">
        <v>0</v>
      </c>
      <c r="W93" s="4">
        <v>0</v>
      </c>
      <c r="X93" s="4">
        <v>0</v>
      </c>
      <c r="Y93" s="4">
        <f t="shared" si="7"/>
        <v>1200</v>
      </c>
      <c r="Z93" s="4">
        <v>0</v>
      </c>
      <c r="AA93" s="4">
        <v>0</v>
      </c>
      <c r="AB93" s="4">
        <v>0</v>
      </c>
      <c r="AC93" s="4">
        <f t="shared" si="4"/>
        <v>0</v>
      </c>
      <c r="AD93" s="4">
        <f t="shared" si="5"/>
        <v>11283</v>
      </c>
    </row>
    <row r="94" spans="1:30" ht="12.75">
      <c r="A94" s="5">
        <v>92</v>
      </c>
      <c r="B94" s="2">
        <v>92</v>
      </c>
      <c r="C94" s="3" t="s">
        <v>112</v>
      </c>
      <c r="D94" s="4"/>
      <c r="E94" s="4">
        <v>0</v>
      </c>
      <c r="F94" s="5">
        <v>0</v>
      </c>
      <c r="G94" s="4"/>
      <c r="H94" s="4">
        <v>1046</v>
      </c>
      <c r="I94" s="4">
        <v>875</v>
      </c>
      <c r="J94" s="4">
        <v>0</v>
      </c>
      <c r="K94" s="4"/>
      <c r="L94" s="4">
        <v>2573</v>
      </c>
      <c r="M94" s="4">
        <v>0</v>
      </c>
      <c r="N94" s="4">
        <v>1691</v>
      </c>
      <c r="O94" s="4"/>
      <c r="P94" s="4">
        <v>0</v>
      </c>
      <c r="Q94" s="4"/>
      <c r="R94" s="4"/>
      <c r="S94" s="4">
        <f t="shared" si="6"/>
        <v>6185</v>
      </c>
      <c r="T94" s="4">
        <v>0</v>
      </c>
      <c r="U94" s="4">
        <v>2900</v>
      </c>
      <c r="V94" s="4">
        <v>0</v>
      </c>
      <c r="W94" s="4">
        <v>0</v>
      </c>
      <c r="X94" s="4">
        <v>0</v>
      </c>
      <c r="Y94" s="4">
        <f t="shared" si="7"/>
        <v>2900</v>
      </c>
      <c r="Z94" s="4">
        <v>0</v>
      </c>
      <c r="AA94" s="4">
        <v>0</v>
      </c>
      <c r="AB94" s="4">
        <v>0</v>
      </c>
      <c r="AC94" s="4">
        <f t="shared" si="4"/>
        <v>0</v>
      </c>
      <c r="AD94" s="4">
        <f t="shared" si="5"/>
        <v>9085</v>
      </c>
    </row>
    <row r="95" spans="1:30" ht="12.75">
      <c r="A95" s="5">
        <v>93</v>
      </c>
      <c r="B95" s="2">
        <v>93</v>
      </c>
      <c r="C95" s="3" t="s">
        <v>113</v>
      </c>
      <c r="D95" s="4"/>
      <c r="E95" s="4">
        <v>18576</v>
      </c>
      <c r="F95" s="4">
        <v>907079</v>
      </c>
      <c r="G95" s="4"/>
      <c r="H95" s="4">
        <v>8247</v>
      </c>
      <c r="I95" s="4">
        <v>8905</v>
      </c>
      <c r="J95" s="4">
        <v>0</v>
      </c>
      <c r="K95" s="4"/>
      <c r="L95" s="4">
        <v>2110099</v>
      </c>
      <c r="M95" s="4">
        <v>575</v>
      </c>
      <c r="N95" s="4">
        <v>0</v>
      </c>
      <c r="O95" s="4"/>
      <c r="P95" s="4">
        <v>8647</v>
      </c>
      <c r="Q95" s="4"/>
      <c r="R95" s="4"/>
      <c r="S95" s="4">
        <f t="shared" si="6"/>
        <v>3062128</v>
      </c>
      <c r="T95" s="4">
        <v>0</v>
      </c>
      <c r="U95" s="4">
        <v>98200</v>
      </c>
      <c r="V95" s="4">
        <v>0</v>
      </c>
      <c r="W95" s="4">
        <v>0</v>
      </c>
      <c r="X95" s="4">
        <v>2784</v>
      </c>
      <c r="Y95" s="4">
        <f t="shared" si="7"/>
        <v>100984</v>
      </c>
      <c r="Z95" s="4">
        <v>0</v>
      </c>
      <c r="AA95" s="4">
        <v>0</v>
      </c>
      <c r="AB95" s="4">
        <v>0</v>
      </c>
      <c r="AC95" s="4">
        <f t="shared" si="4"/>
        <v>0</v>
      </c>
      <c r="AD95" s="4">
        <f t="shared" si="5"/>
        <v>3163112</v>
      </c>
    </row>
    <row r="96" spans="1:30" ht="12.75">
      <c r="A96" s="5">
        <v>94</v>
      </c>
      <c r="B96" s="2">
        <v>94</v>
      </c>
      <c r="C96" s="3" t="s">
        <v>114</v>
      </c>
      <c r="D96" s="4">
        <v>157424</v>
      </c>
      <c r="E96" s="4">
        <v>0</v>
      </c>
      <c r="F96" s="5">
        <v>0</v>
      </c>
      <c r="G96" s="4">
        <v>20589</v>
      </c>
      <c r="H96" s="4">
        <v>3528</v>
      </c>
      <c r="I96" s="4">
        <v>0</v>
      </c>
      <c r="J96" s="4">
        <v>0</v>
      </c>
      <c r="K96" s="4"/>
      <c r="L96" s="4">
        <v>0</v>
      </c>
      <c r="M96" s="4">
        <v>0</v>
      </c>
      <c r="N96" s="4">
        <v>23896</v>
      </c>
      <c r="O96" s="4"/>
      <c r="P96" s="4">
        <v>1892</v>
      </c>
      <c r="Q96" s="4"/>
      <c r="R96" s="4"/>
      <c r="S96" s="4">
        <f t="shared" si="6"/>
        <v>207329</v>
      </c>
      <c r="T96" s="4">
        <v>0</v>
      </c>
      <c r="U96" s="4">
        <v>13560</v>
      </c>
      <c r="V96" s="4">
        <v>0</v>
      </c>
      <c r="W96" s="4">
        <v>0</v>
      </c>
      <c r="X96" s="4">
        <v>0</v>
      </c>
      <c r="Y96" s="4">
        <f t="shared" si="7"/>
        <v>13560</v>
      </c>
      <c r="Z96" s="4">
        <v>0</v>
      </c>
      <c r="AA96" s="4">
        <v>0</v>
      </c>
      <c r="AB96" s="4">
        <v>4512</v>
      </c>
      <c r="AC96" s="4">
        <f t="shared" si="4"/>
        <v>4512</v>
      </c>
      <c r="AD96" s="4">
        <f t="shared" si="5"/>
        <v>216377</v>
      </c>
    </row>
    <row r="97" spans="1:30" ht="12.75">
      <c r="A97" s="5">
        <v>95</v>
      </c>
      <c r="B97" s="2">
        <v>95</v>
      </c>
      <c r="C97" s="3" t="s">
        <v>115</v>
      </c>
      <c r="D97" s="4">
        <v>473072</v>
      </c>
      <c r="E97" s="4">
        <v>16646</v>
      </c>
      <c r="F97" s="5">
        <v>0</v>
      </c>
      <c r="G97" s="4">
        <v>62368</v>
      </c>
      <c r="H97" s="4">
        <v>15930</v>
      </c>
      <c r="I97" s="4">
        <v>0</v>
      </c>
      <c r="J97" s="4">
        <v>0</v>
      </c>
      <c r="K97" s="4"/>
      <c r="L97" s="4">
        <v>0</v>
      </c>
      <c r="M97" s="4">
        <v>0</v>
      </c>
      <c r="N97" s="4">
        <v>739977</v>
      </c>
      <c r="O97" s="4"/>
      <c r="P97" s="4">
        <v>59814</v>
      </c>
      <c r="Q97" s="4"/>
      <c r="R97" s="4"/>
      <c r="S97" s="4">
        <f t="shared" si="6"/>
        <v>1367807</v>
      </c>
      <c r="T97" s="4">
        <v>0</v>
      </c>
      <c r="U97" s="4">
        <v>127680</v>
      </c>
      <c r="V97" s="4">
        <v>0</v>
      </c>
      <c r="W97" s="4">
        <v>0</v>
      </c>
      <c r="X97" s="4">
        <v>9708</v>
      </c>
      <c r="Y97" s="4">
        <f t="shared" si="7"/>
        <v>137388</v>
      </c>
      <c r="Z97" s="4">
        <v>0</v>
      </c>
      <c r="AA97" s="4">
        <v>0</v>
      </c>
      <c r="AB97" s="4">
        <v>0</v>
      </c>
      <c r="AC97" s="4">
        <f t="shared" si="4"/>
        <v>0</v>
      </c>
      <c r="AD97" s="4">
        <f t="shared" si="5"/>
        <v>1505195</v>
      </c>
    </row>
    <row r="98" spans="1:30" ht="12.75">
      <c r="A98" s="5">
        <v>96</v>
      </c>
      <c r="B98" s="2">
        <v>96</v>
      </c>
      <c r="C98" s="3" t="s">
        <v>116</v>
      </c>
      <c r="D98" s="4">
        <v>690365</v>
      </c>
      <c r="E98" s="4">
        <v>1171</v>
      </c>
      <c r="F98" s="5">
        <v>0</v>
      </c>
      <c r="G98" s="4">
        <v>175190</v>
      </c>
      <c r="H98" s="4">
        <v>11359</v>
      </c>
      <c r="I98" s="4">
        <v>0</v>
      </c>
      <c r="J98" s="4">
        <v>0</v>
      </c>
      <c r="K98" s="4"/>
      <c r="L98" s="4">
        <v>0</v>
      </c>
      <c r="M98" s="4">
        <v>0</v>
      </c>
      <c r="N98" s="4">
        <v>99660</v>
      </c>
      <c r="O98" s="4"/>
      <c r="P98" s="4">
        <v>11447</v>
      </c>
      <c r="Q98" s="4"/>
      <c r="R98" s="4"/>
      <c r="S98" s="4">
        <f t="shared" si="6"/>
        <v>989192</v>
      </c>
      <c r="T98" s="4">
        <v>0</v>
      </c>
      <c r="U98" s="4">
        <v>60060</v>
      </c>
      <c r="V98" s="4">
        <v>0</v>
      </c>
      <c r="W98" s="4">
        <v>0</v>
      </c>
      <c r="X98" s="4">
        <v>0</v>
      </c>
      <c r="Y98" s="4">
        <f t="shared" si="7"/>
        <v>60060</v>
      </c>
      <c r="Z98" s="4">
        <v>9030</v>
      </c>
      <c r="AA98" s="4">
        <v>14888</v>
      </c>
      <c r="AB98" s="4">
        <v>908</v>
      </c>
      <c r="AC98" s="4">
        <f t="shared" si="4"/>
        <v>24826</v>
      </c>
      <c r="AD98" s="4">
        <f t="shared" si="5"/>
        <v>1024426</v>
      </c>
    </row>
    <row r="99" spans="1:30" ht="12.75">
      <c r="A99" s="5">
        <v>97</v>
      </c>
      <c r="B99" s="2">
        <v>97</v>
      </c>
      <c r="C99" s="3" t="s">
        <v>117</v>
      </c>
      <c r="D99" s="4">
        <v>31999</v>
      </c>
      <c r="E99" s="4">
        <v>0</v>
      </c>
      <c r="F99" s="5">
        <v>0</v>
      </c>
      <c r="G99" s="4">
        <v>19836</v>
      </c>
      <c r="H99" s="4">
        <v>7091</v>
      </c>
      <c r="I99" s="4">
        <v>0</v>
      </c>
      <c r="J99" s="4">
        <v>0</v>
      </c>
      <c r="K99" s="4"/>
      <c r="L99" s="4">
        <v>0</v>
      </c>
      <c r="M99" s="4">
        <v>0</v>
      </c>
      <c r="N99" s="4">
        <v>450480</v>
      </c>
      <c r="O99" s="4"/>
      <c r="P99" s="4">
        <v>29421</v>
      </c>
      <c r="Q99" s="4"/>
      <c r="R99" s="4"/>
      <c r="S99" s="4">
        <f t="shared" si="6"/>
        <v>538827</v>
      </c>
      <c r="T99" s="4">
        <v>0</v>
      </c>
      <c r="U99" s="4">
        <v>72480</v>
      </c>
      <c r="V99" s="4">
        <v>6680</v>
      </c>
      <c r="W99" s="4">
        <v>23600</v>
      </c>
      <c r="X99" s="4">
        <v>5260</v>
      </c>
      <c r="Y99" s="4">
        <f t="shared" si="7"/>
        <v>108020</v>
      </c>
      <c r="Z99" s="4">
        <v>0</v>
      </c>
      <c r="AA99" s="4">
        <v>0</v>
      </c>
      <c r="AB99" s="4">
        <v>0</v>
      </c>
      <c r="AC99" s="4">
        <f t="shared" si="4"/>
        <v>0</v>
      </c>
      <c r="AD99" s="4">
        <f t="shared" si="5"/>
        <v>646847</v>
      </c>
    </row>
    <row r="100" spans="1:30" ht="12.75">
      <c r="A100" s="5">
        <v>98</v>
      </c>
      <c r="B100" s="2">
        <v>98</v>
      </c>
      <c r="C100" s="3" t="s">
        <v>118</v>
      </c>
      <c r="D100" s="4"/>
      <c r="E100" s="4">
        <v>0</v>
      </c>
      <c r="F100" s="5">
        <v>0</v>
      </c>
      <c r="G100" s="4"/>
      <c r="H100" s="4">
        <v>283</v>
      </c>
      <c r="I100" s="4">
        <v>0</v>
      </c>
      <c r="J100" s="4">
        <v>0</v>
      </c>
      <c r="K100" s="4"/>
      <c r="L100" s="4">
        <v>0</v>
      </c>
      <c r="M100" s="4">
        <v>0</v>
      </c>
      <c r="N100" s="4">
        <v>0</v>
      </c>
      <c r="O100" s="4"/>
      <c r="P100" s="4">
        <v>0</v>
      </c>
      <c r="Q100" s="4"/>
      <c r="R100" s="4"/>
      <c r="S100" s="4">
        <f t="shared" si="6"/>
        <v>283</v>
      </c>
      <c r="T100" s="4">
        <v>0</v>
      </c>
      <c r="U100" s="4">
        <v>200</v>
      </c>
      <c r="V100" s="4">
        <v>0</v>
      </c>
      <c r="W100" s="4">
        <v>0</v>
      </c>
      <c r="X100" s="4">
        <v>0</v>
      </c>
      <c r="Y100" s="4">
        <f t="shared" si="7"/>
        <v>200</v>
      </c>
      <c r="Z100" s="4">
        <v>0</v>
      </c>
      <c r="AA100" s="4">
        <v>0</v>
      </c>
      <c r="AB100" s="4">
        <v>0</v>
      </c>
      <c r="AC100" s="4">
        <f t="shared" si="4"/>
        <v>0</v>
      </c>
      <c r="AD100" s="4">
        <f t="shared" si="5"/>
        <v>483</v>
      </c>
    </row>
    <row r="101" spans="1:30" ht="12.75">
      <c r="A101" s="5">
        <v>99</v>
      </c>
      <c r="B101" s="2">
        <v>99</v>
      </c>
      <c r="C101" s="3" t="s">
        <v>119</v>
      </c>
      <c r="D101" s="4">
        <v>91692</v>
      </c>
      <c r="E101" s="4">
        <v>0</v>
      </c>
      <c r="F101" s="5">
        <v>0</v>
      </c>
      <c r="G101" s="4">
        <v>29523</v>
      </c>
      <c r="H101" s="4">
        <v>4196</v>
      </c>
      <c r="I101" s="4">
        <v>4209</v>
      </c>
      <c r="J101" s="4">
        <v>0</v>
      </c>
      <c r="K101" s="4"/>
      <c r="L101" s="4">
        <v>20306</v>
      </c>
      <c r="M101" s="4">
        <v>0</v>
      </c>
      <c r="N101" s="4">
        <v>0</v>
      </c>
      <c r="O101" s="4"/>
      <c r="P101" s="4">
        <v>1109</v>
      </c>
      <c r="Q101" s="4"/>
      <c r="R101" s="4"/>
      <c r="S101" s="4">
        <f t="shared" si="6"/>
        <v>151035</v>
      </c>
      <c r="T101" s="4">
        <v>0</v>
      </c>
      <c r="U101" s="4">
        <v>10580</v>
      </c>
      <c r="V101" s="4">
        <v>0</v>
      </c>
      <c r="W101" s="4">
        <v>0</v>
      </c>
      <c r="X101" s="4">
        <v>191</v>
      </c>
      <c r="Y101" s="4">
        <f t="shared" si="7"/>
        <v>10771</v>
      </c>
      <c r="Z101" s="4">
        <v>0</v>
      </c>
      <c r="AA101" s="4">
        <v>0</v>
      </c>
      <c r="AB101" s="4">
        <v>0</v>
      </c>
      <c r="AC101" s="4">
        <f t="shared" si="4"/>
        <v>0</v>
      </c>
      <c r="AD101" s="4">
        <f t="shared" si="5"/>
        <v>161806</v>
      </c>
    </row>
    <row r="102" spans="1:30" ht="12.75">
      <c r="A102" s="5">
        <v>100</v>
      </c>
      <c r="B102" s="2">
        <v>100</v>
      </c>
      <c r="C102" s="3" t="s">
        <v>120</v>
      </c>
      <c r="D102" s="4"/>
      <c r="E102" s="4">
        <v>196</v>
      </c>
      <c r="F102" s="5">
        <v>0</v>
      </c>
      <c r="G102" s="4"/>
      <c r="H102" s="4">
        <v>16244</v>
      </c>
      <c r="I102" s="4">
        <v>16450</v>
      </c>
      <c r="J102" s="4">
        <v>0</v>
      </c>
      <c r="K102" s="4"/>
      <c r="L102" s="4">
        <v>1491741</v>
      </c>
      <c r="M102" s="4">
        <v>0</v>
      </c>
      <c r="N102" s="4">
        <v>0</v>
      </c>
      <c r="O102" s="4"/>
      <c r="P102" s="4">
        <v>10924</v>
      </c>
      <c r="Q102" s="4"/>
      <c r="R102" s="4"/>
      <c r="S102" s="4">
        <f t="shared" si="6"/>
        <v>1535555</v>
      </c>
      <c r="T102" s="4">
        <v>0</v>
      </c>
      <c r="U102" s="4">
        <v>94060</v>
      </c>
      <c r="V102" s="4">
        <v>0</v>
      </c>
      <c r="W102" s="4">
        <v>0</v>
      </c>
      <c r="X102" s="4">
        <v>1277</v>
      </c>
      <c r="Y102" s="4">
        <f t="shared" si="7"/>
        <v>95337</v>
      </c>
      <c r="Z102" s="4">
        <v>0</v>
      </c>
      <c r="AA102" s="4">
        <v>0</v>
      </c>
      <c r="AB102" s="4">
        <v>0</v>
      </c>
      <c r="AC102" s="4">
        <f t="shared" si="4"/>
        <v>0</v>
      </c>
      <c r="AD102" s="4">
        <f t="shared" si="5"/>
        <v>1630892</v>
      </c>
    </row>
    <row r="103" spans="1:30" ht="12.75">
      <c r="A103" s="5">
        <v>101</v>
      </c>
      <c r="B103" s="2">
        <v>101</v>
      </c>
      <c r="C103" s="3" t="s">
        <v>121</v>
      </c>
      <c r="D103" s="4">
        <v>169764</v>
      </c>
      <c r="E103" s="4">
        <v>10474</v>
      </c>
      <c r="F103" s="4">
        <v>477522</v>
      </c>
      <c r="G103" s="4">
        <v>48372</v>
      </c>
      <c r="H103" s="4">
        <v>7574</v>
      </c>
      <c r="I103" s="4">
        <v>7396</v>
      </c>
      <c r="J103" s="4">
        <v>0</v>
      </c>
      <c r="K103" s="4"/>
      <c r="L103" s="4">
        <v>35678</v>
      </c>
      <c r="M103" s="4">
        <v>0</v>
      </c>
      <c r="N103" s="4">
        <v>0</v>
      </c>
      <c r="O103" s="4"/>
      <c r="P103" s="4">
        <v>6950</v>
      </c>
      <c r="Q103" s="4"/>
      <c r="R103" s="4"/>
      <c r="S103" s="4">
        <f t="shared" si="6"/>
        <v>763730</v>
      </c>
      <c r="T103" s="4">
        <v>0</v>
      </c>
      <c r="U103" s="4">
        <v>19300</v>
      </c>
      <c r="V103" s="4">
        <v>0</v>
      </c>
      <c r="W103" s="4">
        <v>0</v>
      </c>
      <c r="X103" s="4">
        <v>0</v>
      </c>
      <c r="Y103" s="4">
        <f t="shared" si="7"/>
        <v>19300</v>
      </c>
      <c r="Z103" s="4">
        <v>0</v>
      </c>
      <c r="AA103" s="4">
        <v>0</v>
      </c>
      <c r="AB103" s="4">
        <v>442</v>
      </c>
      <c r="AC103" s="4">
        <f t="shared" si="4"/>
        <v>442</v>
      </c>
      <c r="AD103" s="4">
        <f t="shared" si="5"/>
        <v>782588</v>
      </c>
    </row>
    <row r="104" spans="1:30" ht="12.75">
      <c r="A104" s="5">
        <v>102</v>
      </c>
      <c r="B104" s="2">
        <v>102</v>
      </c>
      <c r="C104" s="3" t="s">
        <v>122</v>
      </c>
      <c r="D104" s="4">
        <v>87902</v>
      </c>
      <c r="E104" s="4">
        <v>0</v>
      </c>
      <c r="F104" s="5">
        <v>0</v>
      </c>
      <c r="G104" s="4">
        <v>30356</v>
      </c>
      <c r="H104" s="4">
        <v>1967</v>
      </c>
      <c r="I104" s="4">
        <v>0</v>
      </c>
      <c r="J104" s="4">
        <v>0</v>
      </c>
      <c r="K104" s="4"/>
      <c r="L104" s="4">
        <v>10975</v>
      </c>
      <c r="M104" s="4">
        <v>0</v>
      </c>
      <c r="N104" s="4">
        <v>0</v>
      </c>
      <c r="O104" s="4"/>
      <c r="P104" s="4">
        <v>0</v>
      </c>
      <c r="Q104" s="4"/>
      <c r="R104" s="4"/>
      <c r="S104" s="4">
        <f t="shared" si="6"/>
        <v>131200</v>
      </c>
      <c r="T104" s="4">
        <v>0</v>
      </c>
      <c r="U104" s="4">
        <v>6260</v>
      </c>
      <c r="V104" s="4">
        <v>0</v>
      </c>
      <c r="W104" s="4">
        <v>0</v>
      </c>
      <c r="X104" s="4">
        <v>0</v>
      </c>
      <c r="Y104" s="4">
        <f t="shared" si="7"/>
        <v>6260</v>
      </c>
      <c r="Z104" s="4">
        <v>0</v>
      </c>
      <c r="AA104" s="4">
        <v>0</v>
      </c>
      <c r="AB104" s="4">
        <v>0</v>
      </c>
      <c r="AC104" s="4">
        <f t="shared" si="4"/>
        <v>0</v>
      </c>
      <c r="AD104" s="4">
        <f t="shared" si="5"/>
        <v>137460</v>
      </c>
    </row>
    <row r="105" spans="1:30" ht="12.75">
      <c r="A105" s="5">
        <v>103</v>
      </c>
      <c r="B105" s="2">
        <v>103</v>
      </c>
      <c r="C105" s="3" t="s">
        <v>123</v>
      </c>
      <c r="D105" s="4">
        <v>16410</v>
      </c>
      <c r="E105" s="4">
        <v>0</v>
      </c>
      <c r="F105" s="5">
        <v>0</v>
      </c>
      <c r="G105" s="4"/>
      <c r="H105" s="4">
        <v>3597</v>
      </c>
      <c r="I105" s="4">
        <v>0</v>
      </c>
      <c r="J105" s="4">
        <v>0</v>
      </c>
      <c r="K105" s="4"/>
      <c r="L105" s="4">
        <v>0</v>
      </c>
      <c r="M105" s="4">
        <v>0</v>
      </c>
      <c r="N105" s="4">
        <v>150823</v>
      </c>
      <c r="O105" s="4"/>
      <c r="P105" s="4">
        <v>4758</v>
      </c>
      <c r="Q105" s="4"/>
      <c r="R105" s="4"/>
      <c r="S105" s="4">
        <f t="shared" si="6"/>
        <v>175588</v>
      </c>
      <c r="T105" s="4">
        <v>0</v>
      </c>
      <c r="U105" s="4">
        <v>25280</v>
      </c>
      <c r="V105" s="4">
        <v>5000</v>
      </c>
      <c r="W105" s="4">
        <v>0</v>
      </c>
      <c r="X105" s="4">
        <v>0</v>
      </c>
      <c r="Y105" s="4">
        <f t="shared" si="7"/>
        <v>30280</v>
      </c>
      <c r="Z105" s="4">
        <v>0</v>
      </c>
      <c r="AA105" s="4">
        <v>0</v>
      </c>
      <c r="AB105" s="4">
        <v>2324</v>
      </c>
      <c r="AC105" s="4">
        <f t="shared" si="4"/>
        <v>2324</v>
      </c>
      <c r="AD105" s="4">
        <f t="shared" si="5"/>
        <v>203544</v>
      </c>
    </row>
    <row r="106" spans="1:30" ht="12.75">
      <c r="A106" s="5">
        <v>104</v>
      </c>
      <c r="B106" s="2">
        <v>104</v>
      </c>
      <c r="C106" s="3" t="s">
        <v>124</v>
      </c>
      <c r="D106" s="4">
        <v>22451</v>
      </c>
      <c r="E106" s="4">
        <v>0</v>
      </c>
      <c r="F106" s="5">
        <v>0</v>
      </c>
      <c r="G106" s="4"/>
      <c r="H106" s="4">
        <v>371</v>
      </c>
      <c r="I106" s="4">
        <v>0</v>
      </c>
      <c r="J106" s="4">
        <v>0</v>
      </c>
      <c r="K106" s="4"/>
      <c r="L106" s="4">
        <v>0</v>
      </c>
      <c r="M106" s="4">
        <v>0</v>
      </c>
      <c r="N106" s="4">
        <v>18000</v>
      </c>
      <c r="O106" s="4"/>
      <c r="P106" s="4">
        <v>0</v>
      </c>
      <c r="Q106" s="4"/>
      <c r="R106" s="4"/>
      <c r="S106" s="4">
        <f t="shared" si="6"/>
        <v>40822</v>
      </c>
      <c r="T106" s="4">
        <v>0</v>
      </c>
      <c r="U106" s="4">
        <v>540</v>
      </c>
      <c r="V106" s="4">
        <v>0</v>
      </c>
      <c r="W106" s="4">
        <v>0</v>
      </c>
      <c r="X106" s="4">
        <v>0</v>
      </c>
      <c r="Y106" s="4">
        <f t="shared" si="7"/>
        <v>540</v>
      </c>
      <c r="Z106" s="4">
        <v>1</v>
      </c>
      <c r="AA106" s="4">
        <v>0</v>
      </c>
      <c r="AB106" s="4">
        <v>0</v>
      </c>
      <c r="AC106" s="4">
        <f t="shared" si="4"/>
        <v>1</v>
      </c>
      <c r="AD106" s="4">
        <f t="shared" si="5"/>
        <v>41361</v>
      </c>
    </row>
    <row r="107" spans="1:30" ht="12.75">
      <c r="A107" s="5">
        <v>105</v>
      </c>
      <c r="B107" s="2">
        <v>105</v>
      </c>
      <c r="C107" s="3" t="s">
        <v>125</v>
      </c>
      <c r="D107" s="4"/>
      <c r="E107" s="4">
        <v>0</v>
      </c>
      <c r="F107" s="5">
        <v>0</v>
      </c>
      <c r="G107" s="4">
        <v>30468</v>
      </c>
      <c r="H107" s="4">
        <v>1999</v>
      </c>
      <c r="I107" s="4">
        <v>0</v>
      </c>
      <c r="J107" s="4">
        <v>0</v>
      </c>
      <c r="K107" s="4"/>
      <c r="L107" s="4">
        <v>9582</v>
      </c>
      <c r="M107" s="4">
        <v>0</v>
      </c>
      <c r="N107" s="4">
        <v>0</v>
      </c>
      <c r="O107" s="4"/>
      <c r="P107" s="4">
        <v>6517</v>
      </c>
      <c r="Q107" s="4"/>
      <c r="R107" s="4"/>
      <c r="S107" s="4">
        <f t="shared" si="6"/>
        <v>48566</v>
      </c>
      <c r="T107" s="4">
        <v>0</v>
      </c>
      <c r="U107" s="4">
        <v>3680</v>
      </c>
      <c r="V107" s="4">
        <v>0</v>
      </c>
      <c r="W107" s="4">
        <v>0</v>
      </c>
      <c r="X107" s="4">
        <v>737</v>
      </c>
      <c r="Y107" s="4">
        <f t="shared" si="7"/>
        <v>4417</v>
      </c>
      <c r="Z107" s="4">
        <v>0</v>
      </c>
      <c r="AA107" s="4">
        <v>0</v>
      </c>
      <c r="AB107" s="4">
        <v>0</v>
      </c>
      <c r="AC107" s="4">
        <f t="shared" si="4"/>
        <v>0</v>
      </c>
      <c r="AD107" s="4">
        <f t="shared" si="5"/>
        <v>52983</v>
      </c>
    </row>
    <row r="108" spans="1:30" ht="12.75">
      <c r="A108" s="5">
        <v>106</v>
      </c>
      <c r="B108" s="2">
        <v>106</v>
      </c>
      <c r="C108" s="3" t="s">
        <v>126</v>
      </c>
      <c r="D108" s="4"/>
      <c r="E108" s="4">
        <v>0</v>
      </c>
      <c r="F108" s="5">
        <v>0</v>
      </c>
      <c r="G108" s="4"/>
      <c r="H108" s="4">
        <v>317</v>
      </c>
      <c r="I108" s="4">
        <v>0</v>
      </c>
      <c r="J108" s="4">
        <v>0</v>
      </c>
      <c r="K108" s="4"/>
      <c r="L108" s="4">
        <v>0</v>
      </c>
      <c r="M108" s="4">
        <v>0</v>
      </c>
      <c r="N108" s="4">
        <v>5379</v>
      </c>
      <c r="O108" s="4"/>
      <c r="P108" s="4">
        <v>0</v>
      </c>
      <c r="Q108" s="4"/>
      <c r="R108" s="4"/>
      <c r="S108" s="4">
        <f t="shared" si="6"/>
        <v>5696</v>
      </c>
      <c r="T108" s="4">
        <v>0</v>
      </c>
      <c r="U108" s="4">
        <v>160</v>
      </c>
      <c r="V108" s="4">
        <v>0</v>
      </c>
      <c r="W108" s="4">
        <v>0</v>
      </c>
      <c r="X108" s="4">
        <v>0</v>
      </c>
      <c r="Y108" s="4">
        <f t="shared" si="7"/>
        <v>160</v>
      </c>
      <c r="Z108" s="4">
        <v>0</v>
      </c>
      <c r="AA108" s="4">
        <v>0</v>
      </c>
      <c r="AB108" s="4">
        <v>0</v>
      </c>
      <c r="AC108" s="4">
        <f t="shared" si="4"/>
        <v>0</v>
      </c>
      <c r="AD108" s="4">
        <f t="shared" si="5"/>
        <v>5856</v>
      </c>
    </row>
    <row r="109" spans="1:30" ht="12.75">
      <c r="A109" s="5">
        <v>107</v>
      </c>
      <c r="B109" s="2">
        <v>107</v>
      </c>
      <c r="C109" s="3" t="s">
        <v>127</v>
      </c>
      <c r="D109" s="4"/>
      <c r="E109" s="4">
        <v>30304</v>
      </c>
      <c r="F109" s="4">
        <v>782459</v>
      </c>
      <c r="G109" s="4"/>
      <c r="H109" s="4">
        <v>7885</v>
      </c>
      <c r="I109" s="4">
        <v>7617</v>
      </c>
      <c r="J109" s="4">
        <v>0</v>
      </c>
      <c r="K109" s="4"/>
      <c r="L109" s="4">
        <v>0</v>
      </c>
      <c r="M109" s="4">
        <v>0</v>
      </c>
      <c r="N109" s="4">
        <v>237953</v>
      </c>
      <c r="O109" s="4"/>
      <c r="P109" s="4">
        <v>10023</v>
      </c>
      <c r="Q109" s="4"/>
      <c r="R109" s="4"/>
      <c r="S109" s="4">
        <f t="shared" si="6"/>
        <v>1076241</v>
      </c>
      <c r="T109" s="4">
        <v>0</v>
      </c>
      <c r="U109" s="4">
        <v>60160</v>
      </c>
      <c r="V109" s="4">
        <v>0</v>
      </c>
      <c r="W109" s="4">
        <v>0</v>
      </c>
      <c r="X109" s="4">
        <v>2869</v>
      </c>
      <c r="Y109" s="4">
        <f t="shared" si="7"/>
        <v>63029</v>
      </c>
      <c r="Z109" s="4">
        <v>0</v>
      </c>
      <c r="AA109" s="4">
        <v>0</v>
      </c>
      <c r="AB109" s="4">
        <v>0</v>
      </c>
      <c r="AC109" s="4">
        <f t="shared" si="4"/>
        <v>0</v>
      </c>
      <c r="AD109" s="4">
        <f t="shared" si="5"/>
        <v>1139270</v>
      </c>
    </row>
    <row r="110" spans="1:30" ht="12.75">
      <c r="A110" s="5">
        <v>108</v>
      </c>
      <c r="B110" s="2">
        <v>108</v>
      </c>
      <c r="C110" s="3" t="s">
        <v>128</v>
      </c>
      <c r="D110" s="4"/>
      <c r="E110" s="4">
        <v>0</v>
      </c>
      <c r="F110" s="5">
        <v>0</v>
      </c>
      <c r="G110" s="4"/>
      <c r="H110" s="4">
        <v>209</v>
      </c>
      <c r="I110" s="4">
        <v>0</v>
      </c>
      <c r="J110" s="4">
        <v>0</v>
      </c>
      <c r="K110" s="4"/>
      <c r="L110" s="4">
        <v>0</v>
      </c>
      <c r="M110" s="4">
        <v>0</v>
      </c>
      <c r="N110" s="4">
        <v>1865</v>
      </c>
      <c r="O110" s="4"/>
      <c r="P110" s="4">
        <v>0</v>
      </c>
      <c r="Q110" s="4"/>
      <c r="R110" s="4"/>
      <c r="S110" s="4">
        <f t="shared" si="6"/>
        <v>2074</v>
      </c>
      <c r="T110" s="4">
        <v>0</v>
      </c>
      <c r="U110" s="4">
        <v>540</v>
      </c>
      <c r="V110" s="4">
        <v>0</v>
      </c>
      <c r="W110" s="4">
        <v>0</v>
      </c>
      <c r="X110" s="4">
        <v>0</v>
      </c>
      <c r="Y110" s="4">
        <f t="shared" si="7"/>
        <v>540</v>
      </c>
      <c r="Z110" s="4">
        <v>0</v>
      </c>
      <c r="AA110" s="4">
        <v>0</v>
      </c>
      <c r="AB110" s="4">
        <v>0</v>
      </c>
      <c r="AC110" s="4">
        <f t="shared" si="4"/>
        <v>0</v>
      </c>
      <c r="AD110" s="4">
        <f t="shared" si="5"/>
        <v>2614</v>
      </c>
    </row>
    <row r="111" spans="1:30" ht="12.75">
      <c r="A111" s="5">
        <v>109</v>
      </c>
      <c r="B111" s="2">
        <v>109</v>
      </c>
      <c r="C111" s="3" t="s">
        <v>129</v>
      </c>
      <c r="D111" s="4">
        <v>11735</v>
      </c>
      <c r="E111" s="4">
        <v>0</v>
      </c>
      <c r="F111" s="5">
        <v>0</v>
      </c>
      <c r="G111" s="4"/>
      <c r="H111" s="4">
        <v>191</v>
      </c>
      <c r="I111" s="4">
        <v>0</v>
      </c>
      <c r="J111" s="4">
        <v>0</v>
      </c>
      <c r="K111" s="4"/>
      <c r="L111" s="4">
        <v>0</v>
      </c>
      <c r="M111" s="4">
        <v>0</v>
      </c>
      <c r="N111" s="4">
        <v>0</v>
      </c>
      <c r="O111" s="4"/>
      <c r="P111" s="4">
        <v>0</v>
      </c>
      <c r="Q111" s="4"/>
      <c r="R111" s="4"/>
      <c r="S111" s="4">
        <f t="shared" si="6"/>
        <v>11926</v>
      </c>
      <c r="T111" s="4">
        <v>0</v>
      </c>
      <c r="U111" s="4"/>
      <c r="V111" s="4">
        <v>0</v>
      </c>
      <c r="W111" s="4">
        <v>0</v>
      </c>
      <c r="X111" s="4">
        <v>0</v>
      </c>
      <c r="Y111" s="4">
        <f t="shared" si="7"/>
        <v>0</v>
      </c>
      <c r="Z111" s="4">
        <v>0</v>
      </c>
      <c r="AA111" s="4">
        <v>0</v>
      </c>
      <c r="AB111" s="4">
        <v>0</v>
      </c>
      <c r="AC111" s="4">
        <f t="shared" si="4"/>
        <v>0</v>
      </c>
      <c r="AD111" s="4">
        <f t="shared" si="5"/>
        <v>11926</v>
      </c>
    </row>
    <row r="112" spans="1:30" ht="12.75">
      <c r="A112" s="5">
        <v>110</v>
      </c>
      <c r="B112" s="2">
        <v>110</v>
      </c>
      <c r="C112" s="3" t="s">
        <v>130</v>
      </c>
      <c r="D112" s="4">
        <v>18666</v>
      </c>
      <c r="E112" s="4">
        <v>0</v>
      </c>
      <c r="F112" s="5">
        <v>0</v>
      </c>
      <c r="G112" s="4"/>
      <c r="H112" s="4">
        <v>3134</v>
      </c>
      <c r="I112" s="4">
        <v>0</v>
      </c>
      <c r="J112" s="4">
        <v>0</v>
      </c>
      <c r="K112" s="4"/>
      <c r="L112" s="4">
        <v>10149</v>
      </c>
      <c r="M112" s="4">
        <v>0</v>
      </c>
      <c r="N112" s="4">
        <v>7060</v>
      </c>
      <c r="O112" s="4"/>
      <c r="P112" s="4">
        <v>1740</v>
      </c>
      <c r="Q112" s="4"/>
      <c r="R112" s="4"/>
      <c r="S112" s="4">
        <f t="shared" si="6"/>
        <v>40749</v>
      </c>
      <c r="T112" s="4">
        <v>0</v>
      </c>
      <c r="U112" s="4">
        <v>10360</v>
      </c>
      <c r="V112" s="4">
        <v>0</v>
      </c>
      <c r="W112" s="4">
        <v>0</v>
      </c>
      <c r="X112" s="4">
        <v>0</v>
      </c>
      <c r="Y112" s="4">
        <f t="shared" si="7"/>
        <v>10360</v>
      </c>
      <c r="Z112" s="4">
        <v>0</v>
      </c>
      <c r="AA112" s="4">
        <v>0</v>
      </c>
      <c r="AB112" s="4">
        <v>3608</v>
      </c>
      <c r="AC112" s="4">
        <f t="shared" si="4"/>
        <v>3608</v>
      </c>
      <c r="AD112" s="4">
        <f t="shared" si="5"/>
        <v>47501</v>
      </c>
    </row>
    <row r="113" spans="1:30" ht="12.75">
      <c r="A113" s="5">
        <v>111</v>
      </c>
      <c r="B113" s="2">
        <v>111</v>
      </c>
      <c r="C113" s="3" t="s">
        <v>131</v>
      </c>
      <c r="D113" s="4"/>
      <c r="E113" s="4">
        <v>0</v>
      </c>
      <c r="F113" s="4">
        <v>180587</v>
      </c>
      <c r="G113" s="4"/>
      <c r="H113" s="4">
        <v>1243</v>
      </c>
      <c r="I113" s="4">
        <v>0</v>
      </c>
      <c r="J113" s="4">
        <v>0</v>
      </c>
      <c r="K113" s="4"/>
      <c r="L113" s="4">
        <v>0</v>
      </c>
      <c r="M113" s="4">
        <v>0</v>
      </c>
      <c r="N113" s="4">
        <v>72583</v>
      </c>
      <c r="O113" s="4"/>
      <c r="P113" s="4">
        <v>0</v>
      </c>
      <c r="Q113" s="4"/>
      <c r="R113" s="4"/>
      <c r="S113" s="4">
        <f t="shared" si="6"/>
        <v>254413</v>
      </c>
      <c r="T113" s="4">
        <v>0</v>
      </c>
      <c r="U113" s="4">
        <v>2300</v>
      </c>
      <c r="V113" s="4">
        <v>11774</v>
      </c>
      <c r="W113" s="4">
        <v>0</v>
      </c>
      <c r="X113" s="4">
        <v>0</v>
      </c>
      <c r="Y113" s="4">
        <f t="shared" si="7"/>
        <v>14074</v>
      </c>
      <c r="Z113" s="4">
        <v>0</v>
      </c>
      <c r="AA113" s="4">
        <v>0</v>
      </c>
      <c r="AB113" s="4">
        <v>0</v>
      </c>
      <c r="AC113" s="4">
        <f t="shared" si="4"/>
        <v>0</v>
      </c>
      <c r="AD113" s="4">
        <f t="shared" si="5"/>
        <v>268487</v>
      </c>
    </row>
    <row r="114" spans="1:30" ht="12.75">
      <c r="A114" s="5">
        <v>112</v>
      </c>
      <c r="B114" s="2">
        <v>112</v>
      </c>
      <c r="C114" s="3" t="s">
        <v>132</v>
      </c>
      <c r="D114" s="4">
        <v>8978</v>
      </c>
      <c r="E114" s="4">
        <v>0</v>
      </c>
      <c r="F114" s="5">
        <v>0</v>
      </c>
      <c r="G114" s="4"/>
      <c r="H114" s="4">
        <v>340</v>
      </c>
      <c r="I114" s="4">
        <v>0</v>
      </c>
      <c r="J114" s="4">
        <v>0</v>
      </c>
      <c r="K114" s="4"/>
      <c r="L114" s="4">
        <v>0</v>
      </c>
      <c r="M114" s="4">
        <v>0</v>
      </c>
      <c r="N114" s="4">
        <v>0</v>
      </c>
      <c r="O114" s="4"/>
      <c r="P114" s="4">
        <v>0</v>
      </c>
      <c r="Q114" s="4"/>
      <c r="R114" s="4"/>
      <c r="S114" s="4">
        <f t="shared" si="6"/>
        <v>9318</v>
      </c>
      <c r="T114" s="4">
        <v>0</v>
      </c>
      <c r="U114" s="4">
        <v>280</v>
      </c>
      <c r="V114" s="4">
        <v>0</v>
      </c>
      <c r="W114" s="4">
        <v>0</v>
      </c>
      <c r="X114" s="4">
        <v>0</v>
      </c>
      <c r="Y114" s="4">
        <f t="shared" si="7"/>
        <v>280</v>
      </c>
      <c r="Z114" s="4">
        <v>0</v>
      </c>
      <c r="AA114" s="4">
        <v>0</v>
      </c>
      <c r="AB114" s="4">
        <v>0</v>
      </c>
      <c r="AC114" s="4">
        <f t="shared" si="4"/>
        <v>0</v>
      </c>
      <c r="AD114" s="4">
        <f t="shared" si="5"/>
        <v>9598</v>
      </c>
    </row>
    <row r="115" spans="1:30" ht="12.75">
      <c r="A115" s="5">
        <v>113</v>
      </c>
      <c r="B115" s="2">
        <v>113</v>
      </c>
      <c r="C115" s="3" t="s">
        <v>539</v>
      </c>
      <c r="D115" s="4"/>
      <c r="E115" s="4">
        <v>0</v>
      </c>
      <c r="F115" s="5">
        <v>0</v>
      </c>
      <c r="G115" s="4"/>
      <c r="H115" s="4">
        <v>1911</v>
      </c>
      <c r="I115" s="4">
        <v>0</v>
      </c>
      <c r="J115" s="4">
        <v>0</v>
      </c>
      <c r="K115" s="4"/>
      <c r="L115" s="4">
        <v>0</v>
      </c>
      <c r="M115" s="4">
        <v>0</v>
      </c>
      <c r="N115" s="4">
        <v>48626</v>
      </c>
      <c r="O115" s="4"/>
      <c r="P115" s="4">
        <v>0</v>
      </c>
      <c r="Q115" s="4"/>
      <c r="R115" s="4"/>
      <c r="S115" s="4">
        <f t="shared" si="6"/>
        <v>50537</v>
      </c>
      <c r="T115" s="4">
        <v>0</v>
      </c>
      <c r="U115" s="4">
        <v>4320</v>
      </c>
      <c r="V115" s="4">
        <v>0</v>
      </c>
      <c r="W115" s="4">
        <v>0</v>
      </c>
      <c r="X115" s="4">
        <v>0</v>
      </c>
      <c r="Y115" s="4">
        <f t="shared" si="7"/>
        <v>4320</v>
      </c>
      <c r="Z115" s="4">
        <v>0</v>
      </c>
      <c r="AA115" s="4">
        <v>1432</v>
      </c>
      <c r="AB115" s="4">
        <v>0</v>
      </c>
      <c r="AC115" s="4">
        <f t="shared" si="4"/>
        <v>1432</v>
      </c>
      <c r="AD115" s="4">
        <f t="shared" si="5"/>
        <v>53425</v>
      </c>
    </row>
    <row r="116" spans="1:30" ht="12.75">
      <c r="A116" s="5">
        <v>114</v>
      </c>
      <c r="B116" s="2">
        <v>114</v>
      </c>
      <c r="C116" s="3" t="s">
        <v>133</v>
      </c>
      <c r="D116" s="4"/>
      <c r="E116" s="4">
        <v>0</v>
      </c>
      <c r="F116" s="5">
        <v>0</v>
      </c>
      <c r="G116" s="4"/>
      <c r="H116" s="4">
        <v>3565</v>
      </c>
      <c r="I116" s="4">
        <v>0</v>
      </c>
      <c r="J116" s="4">
        <v>0</v>
      </c>
      <c r="K116" s="4"/>
      <c r="L116" s="4">
        <v>0</v>
      </c>
      <c r="M116" s="4">
        <v>0</v>
      </c>
      <c r="N116" s="4">
        <v>0</v>
      </c>
      <c r="O116" s="4"/>
      <c r="P116" s="4">
        <v>11803</v>
      </c>
      <c r="Q116" s="4"/>
      <c r="R116" s="4"/>
      <c r="S116" s="4">
        <f t="shared" si="6"/>
        <v>15368</v>
      </c>
      <c r="T116" s="4">
        <v>0</v>
      </c>
      <c r="U116" s="4">
        <v>8360</v>
      </c>
      <c r="V116" s="4">
        <v>0</v>
      </c>
      <c r="W116" s="4">
        <v>0</v>
      </c>
      <c r="X116" s="4">
        <v>4029</v>
      </c>
      <c r="Y116" s="4">
        <f t="shared" si="7"/>
        <v>12389</v>
      </c>
      <c r="Z116" s="4">
        <v>0</v>
      </c>
      <c r="AA116" s="4">
        <v>0</v>
      </c>
      <c r="AB116" s="4">
        <v>0</v>
      </c>
      <c r="AC116" s="4">
        <f t="shared" si="4"/>
        <v>0</v>
      </c>
      <c r="AD116" s="4">
        <f t="shared" si="5"/>
        <v>27757</v>
      </c>
    </row>
    <row r="117" spans="1:30" ht="12.75">
      <c r="A117" s="5">
        <v>115</v>
      </c>
      <c r="B117" s="2">
        <v>115</v>
      </c>
      <c r="C117" s="3" t="s">
        <v>134</v>
      </c>
      <c r="D117" s="4"/>
      <c r="E117" s="4">
        <v>0</v>
      </c>
      <c r="F117" s="5">
        <v>0</v>
      </c>
      <c r="G117" s="4"/>
      <c r="H117" s="4">
        <v>2555</v>
      </c>
      <c r="I117" s="4">
        <v>0</v>
      </c>
      <c r="J117" s="4">
        <v>0</v>
      </c>
      <c r="K117" s="4"/>
      <c r="L117" s="4">
        <v>0</v>
      </c>
      <c r="M117" s="4">
        <v>0</v>
      </c>
      <c r="N117" s="4">
        <v>17053</v>
      </c>
      <c r="O117" s="4"/>
      <c r="P117" s="4">
        <v>0</v>
      </c>
      <c r="Q117" s="4"/>
      <c r="R117" s="4"/>
      <c r="S117" s="4">
        <f t="shared" si="6"/>
        <v>19608</v>
      </c>
      <c r="T117" s="4">
        <v>0</v>
      </c>
      <c r="U117" s="4">
        <v>4080</v>
      </c>
      <c r="V117" s="4">
        <v>0</v>
      </c>
      <c r="W117" s="4">
        <v>0</v>
      </c>
      <c r="X117" s="4">
        <v>0</v>
      </c>
      <c r="Y117" s="4">
        <f t="shared" si="7"/>
        <v>4080</v>
      </c>
      <c r="Z117" s="4">
        <v>0</v>
      </c>
      <c r="AA117" s="4">
        <v>0</v>
      </c>
      <c r="AB117" s="4">
        <v>0</v>
      </c>
      <c r="AC117" s="4">
        <f t="shared" si="4"/>
        <v>0</v>
      </c>
      <c r="AD117" s="4">
        <f t="shared" si="5"/>
        <v>23688</v>
      </c>
    </row>
    <row r="118" spans="1:30" ht="12.75">
      <c r="A118" s="5">
        <v>116</v>
      </c>
      <c r="B118" s="2">
        <v>116</v>
      </c>
      <c r="C118" s="3" t="s">
        <v>135</v>
      </c>
      <c r="D118" s="4"/>
      <c r="E118" s="4">
        <v>0</v>
      </c>
      <c r="F118" s="5">
        <v>0</v>
      </c>
      <c r="G118" s="4">
        <v>21441</v>
      </c>
      <c r="H118" s="4">
        <v>1449</v>
      </c>
      <c r="I118" s="4">
        <v>0</v>
      </c>
      <c r="J118" s="4">
        <v>0</v>
      </c>
      <c r="K118" s="4"/>
      <c r="L118" s="4">
        <v>7356</v>
      </c>
      <c r="M118" s="4">
        <v>0</v>
      </c>
      <c r="N118" s="4">
        <v>0</v>
      </c>
      <c r="O118" s="4"/>
      <c r="P118" s="4">
        <v>0</v>
      </c>
      <c r="Q118" s="4"/>
      <c r="R118" s="4"/>
      <c r="S118" s="4">
        <f t="shared" si="6"/>
        <v>30246</v>
      </c>
      <c r="T118" s="4">
        <v>0</v>
      </c>
      <c r="U118" s="4">
        <v>1460</v>
      </c>
      <c r="V118" s="4">
        <v>0</v>
      </c>
      <c r="W118" s="4">
        <v>0</v>
      </c>
      <c r="X118" s="4">
        <v>0</v>
      </c>
      <c r="Y118" s="4">
        <f t="shared" si="7"/>
        <v>1460</v>
      </c>
      <c r="Z118" s="4">
        <v>0</v>
      </c>
      <c r="AA118" s="4">
        <v>0</v>
      </c>
      <c r="AB118" s="4">
        <v>0</v>
      </c>
      <c r="AC118" s="4">
        <f t="shared" si="4"/>
        <v>0</v>
      </c>
      <c r="AD118" s="4">
        <f t="shared" si="5"/>
        <v>31706</v>
      </c>
    </row>
    <row r="119" spans="1:30" ht="12.75">
      <c r="A119" s="5">
        <v>117</v>
      </c>
      <c r="B119" s="2">
        <v>117</v>
      </c>
      <c r="C119" s="3" t="s">
        <v>136</v>
      </c>
      <c r="D119" s="4"/>
      <c r="E119" s="4">
        <v>0</v>
      </c>
      <c r="F119" s="5">
        <v>0</v>
      </c>
      <c r="G119" s="4"/>
      <c r="H119" s="4">
        <v>1276</v>
      </c>
      <c r="I119" s="4">
        <v>0</v>
      </c>
      <c r="J119" s="4">
        <v>0</v>
      </c>
      <c r="K119" s="4"/>
      <c r="L119" s="4">
        <v>0</v>
      </c>
      <c r="M119" s="4">
        <v>0</v>
      </c>
      <c r="N119" s="4">
        <v>141245</v>
      </c>
      <c r="O119" s="4"/>
      <c r="P119" s="4">
        <v>0</v>
      </c>
      <c r="Q119" s="4"/>
      <c r="R119" s="4"/>
      <c r="S119" s="4">
        <f t="shared" si="6"/>
        <v>142521</v>
      </c>
      <c r="T119" s="4">
        <v>0</v>
      </c>
      <c r="U119" s="4">
        <v>1760</v>
      </c>
      <c r="V119" s="4">
        <v>44237</v>
      </c>
      <c r="W119" s="4">
        <v>0</v>
      </c>
      <c r="X119" s="4">
        <v>0</v>
      </c>
      <c r="Y119" s="4">
        <f t="shared" si="7"/>
        <v>45997</v>
      </c>
      <c r="Z119" s="4">
        <v>0</v>
      </c>
      <c r="AA119" s="4">
        <v>0</v>
      </c>
      <c r="AB119" s="4">
        <v>0</v>
      </c>
      <c r="AC119" s="4">
        <f t="shared" si="4"/>
        <v>0</v>
      </c>
      <c r="AD119" s="4">
        <f t="shared" si="5"/>
        <v>188518</v>
      </c>
    </row>
    <row r="120" spans="1:30" ht="12.75">
      <c r="A120" s="5">
        <v>118</v>
      </c>
      <c r="B120" s="2">
        <v>118</v>
      </c>
      <c r="C120" s="3" t="s">
        <v>137</v>
      </c>
      <c r="D120" s="4">
        <v>13305</v>
      </c>
      <c r="E120" s="4">
        <v>0</v>
      </c>
      <c r="F120" s="5">
        <v>0</v>
      </c>
      <c r="G120" s="4">
        <v>19449</v>
      </c>
      <c r="H120" s="4">
        <v>1607</v>
      </c>
      <c r="I120" s="4">
        <v>0</v>
      </c>
      <c r="J120" s="4">
        <v>1922</v>
      </c>
      <c r="K120" s="4"/>
      <c r="L120" s="4">
        <v>9050</v>
      </c>
      <c r="M120" s="4">
        <v>0</v>
      </c>
      <c r="N120" s="4">
        <v>0</v>
      </c>
      <c r="O120" s="4"/>
      <c r="P120" s="4">
        <v>0</v>
      </c>
      <c r="Q120" s="4"/>
      <c r="R120" s="4"/>
      <c r="S120" s="4">
        <f t="shared" si="6"/>
        <v>45333</v>
      </c>
      <c r="T120" s="4">
        <v>1</v>
      </c>
      <c r="U120" s="4">
        <v>8420</v>
      </c>
      <c r="V120" s="4">
        <v>0</v>
      </c>
      <c r="W120" s="4">
        <v>0</v>
      </c>
      <c r="X120" s="4">
        <v>0</v>
      </c>
      <c r="Y120" s="4">
        <f t="shared" si="7"/>
        <v>8421</v>
      </c>
      <c r="Z120" s="4">
        <v>0</v>
      </c>
      <c r="AA120" s="4">
        <v>0</v>
      </c>
      <c r="AB120" s="4">
        <v>0</v>
      </c>
      <c r="AC120" s="4">
        <f t="shared" si="4"/>
        <v>0</v>
      </c>
      <c r="AD120" s="4">
        <f t="shared" si="5"/>
        <v>53754</v>
      </c>
    </row>
    <row r="121" spans="1:30" ht="12.75">
      <c r="A121" s="5">
        <v>119</v>
      </c>
      <c r="B121" s="2">
        <v>119</v>
      </c>
      <c r="C121" s="3" t="s">
        <v>138</v>
      </c>
      <c r="D121" s="4"/>
      <c r="E121" s="4">
        <v>0</v>
      </c>
      <c r="F121" s="5">
        <v>0</v>
      </c>
      <c r="G121" s="4"/>
      <c r="H121" s="4">
        <v>2188</v>
      </c>
      <c r="I121" s="4">
        <v>1940</v>
      </c>
      <c r="J121" s="4">
        <v>0</v>
      </c>
      <c r="K121" s="4"/>
      <c r="L121" s="4">
        <v>172974</v>
      </c>
      <c r="M121" s="4">
        <v>0</v>
      </c>
      <c r="N121" s="4">
        <v>0</v>
      </c>
      <c r="O121" s="4"/>
      <c r="P121" s="4">
        <v>0</v>
      </c>
      <c r="Q121" s="4"/>
      <c r="R121" s="4"/>
      <c r="S121" s="4">
        <f t="shared" si="6"/>
        <v>177102</v>
      </c>
      <c r="T121" s="4">
        <v>0</v>
      </c>
      <c r="U121" s="4">
        <v>2620</v>
      </c>
      <c r="V121" s="4">
        <v>0</v>
      </c>
      <c r="W121" s="4">
        <v>0</v>
      </c>
      <c r="X121" s="4">
        <v>0</v>
      </c>
      <c r="Y121" s="4">
        <f t="shared" si="7"/>
        <v>2620</v>
      </c>
      <c r="Z121" s="4">
        <v>0</v>
      </c>
      <c r="AA121" s="4">
        <v>0</v>
      </c>
      <c r="AB121" s="4">
        <v>0</v>
      </c>
      <c r="AC121" s="4">
        <f t="shared" si="4"/>
        <v>0</v>
      </c>
      <c r="AD121" s="4">
        <f t="shared" si="5"/>
        <v>179722</v>
      </c>
    </row>
    <row r="122" spans="1:30" ht="12.75">
      <c r="A122" s="5">
        <v>120</v>
      </c>
      <c r="B122" s="2">
        <v>120</v>
      </c>
      <c r="C122" s="3" t="s">
        <v>139</v>
      </c>
      <c r="D122" s="4">
        <v>25899</v>
      </c>
      <c r="E122" s="4">
        <v>0</v>
      </c>
      <c r="F122" s="5">
        <v>0</v>
      </c>
      <c r="G122" s="4"/>
      <c r="H122" s="4">
        <v>1090</v>
      </c>
      <c r="I122" s="4">
        <v>0</v>
      </c>
      <c r="J122" s="4">
        <v>0</v>
      </c>
      <c r="K122" s="4"/>
      <c r="L122" s="4">
        <v>0</v>
      </c>
      <c r="M122" s="4">
        <v>0</v>
      </c>
      <c r="N122" s="4">
        <v>8052</v>
      </c>
      <c r="O122" s="4"/>
      <c r="P122" s="4">
        <v>0</v>
      </c>
      <c r="Q122" s="4"/>
      <c r="R122" s="4"/>
      <c r="S122" s="4">
        <f t="shared" si="6"/>
        <v>35041</v>
      </c>
      <c r="T122" s="4">
        <v>0</v>
      </c>
      <c r="U122" s="4">
        <v>2380</v>
      </c>
      <c r="V122" s="4">
        <v>2815</v>
      </c>
      <c r="W122" s="4">
        <v>0</v>
      </c>
      <c r="X122" s="4">
        <v>0</v>
      </c>
      <c r="Y122" s="4">
        <f t="shared" si="7"/>
        <v>5195</v>
      </c>
      <c r="Z122" s="4">
        <v>0</v>
      </c>
      <c r="AA122" s="4">
        <v>0</v>
      </c>
      <c r="AB122" s="4">
        <v>0</v>
      </c>
      <c r="AC122" s="4">
        <f t="shared" si="4"/>
        <v>0</v>
      </c>
      <c r="AD122" s="4">
        <f t="shared" si="5"/>
        <v>40236</v>
      </c>
    </row>
    <row r="123" spans="1:30" ht="12.75">
      <c r="A123" s="5">
        <v>121</v>
      </c>
      <c r="B123" s="2">
        <v>121</v>
      </c>
      <c r="C123" s="3" t="s">
        <v>140</v>
      </c>
      <c r="D123" s="4"/>
      <c r="E123" s="4">
        <v>0</v>
      </c>
      <c r="F123" s="5">
        <v>0</v>
      </c>
      <c r="G123" s="4"/>
      <c r="H123" s="4">
        <v>202</v>
      </c>
      <c r="I123" s="4">
        <v>0</v>
      </c>
      <c r="J123" s="4">
        <v>0</v>
      </c>
      <c r="K123" s="4"/>
      <c r="L123" s="4">
        <v>0</v>
      </c>
      <c r="M123" s="4">
        <v>0</v>
      </c>
      <c r="N123" s="4">
        <v>0</v>
      </c>
      <c r="O123" s="4"/>
      <c r="P123" s="4">
        <v>0</v>
      </c>
      <c r="Q123" s="4"/>
      <c r="R123" s="4"/>
      <c r="S123" s="4">
        <f t="shared" si="6"/>
        <v>202</v>
      </c>
      <c r="T123" s="4">
        <v>0</v>
      </c>
      <c r="U123" s="4">
        <v>220</v>
      </c>
      <c r="V123" s="4">
        <v>0</v>
      </c>
      <c r="W123" s="4">
        <v>0</v>
      </c>
      <c r="X123" s="4">
        <v>0</v>
      </c>
      <c r="Y123" s="4">
        <f t="shared" si="7"/>
        <v>220</v>
      </c>
      <c r="Z123" s="4">
        <v>0</v>
      </c>
      <c r="AA123" s="4">
        <v>0</v>
      </c>
      <c r="AB123" s="4">
        <v>0</v>
      </c>
      <c r="AC123" s="4">
        <f t="shared" si="4"/>
        <v>0</v>
      </c>
      <c r="AD123" s="4">
        <f t="shared" si="5"/>
        <v>422</v>
      </c>
    </row>
    <row r="124" spans="1:30" ht="12.75">
      <c r="A124" s="5">
        <v>122</v>
      </c>
      <c r="B124" s="2">
        <v>122</v>
      </c>
      <c r="C124" s="3" t="s">
        <v>141</v>
      </c>
      <c r="D124" s="4">
        <v>37523</v>
      </c>
      <c r="E124" s="4">
        <v>0</v>
      </c>
      <c r="F124" s="5">
        <v>0</v>
      </c>
      <c r="G124" s="4">
        <v>29970</v>
      </c>
      <c r="H124" s="4">
        <v>3634</v>
      </c>
      <c r="I124" s="4">
        <v>3438</v>
      </c>
      <c r="J124" s="4">
        <v>0</v>
      </c>
      <c r="K124" s="4"/>
      <c r="L124" s="4">
        <v>246239</v>
      </c>
      <c r="M124" s="4">
        <v>0</v>
      </c>
      <c r="N124" s="4">
        <v>0</v>
      </c>
      <c r="O124" s="4"/>
      <c r="P124" s="4">
        <v>0</v>
      </c>
      <c r="Q124" s="4"/>
      <c r="R124" s="4"/>
      <c r="S124" s="4">
        <f t="shared" si="6"/>
        <v>320804</v>
      </c>
      <c r="T124" s="4">
        <v>0</v>
      </c>
      <c r="U124" s="4">
        <v>6000</v>
      </c>
      <c r="V124" s="4">
        <v>0</v>
      </c>
      <c r="W124" s="4">
        <v>0</v>
      </c>
      <c r="X124" s="4">
        <v>0</v>
      </c>
      <c r="Y124" s="4">
        <f t="shared" si="7"/>
        <v>6000</v>
      </c>
      <c r="Z124" s="4">
        <v>0</v>
      </c>
      <c r="AA124" s="4">
        <v>0</v>
      </c>
      <c r="AB124" s="4">
        <v>0</v>
      </c>
      <c r="AC124" s="4">
        <f t="shared" si="4"/>
        <v>0</v>
      </c>
      <c r="AD124" s="4">
        <f t="shared" si="5"/>
        <v>326804</v>
      </c>
    </row>
    <row r="125" spans="1:30" ht="12.75">
      <c r="A125" s="5">
        <v>123</v>
      </c>
      <c r="B125" s="2">
        <v>123</v>
      </c>
      <c r="C125" s="3" t="s">
        <v>142</v>
      </c>
      <c r="D125" s="4">
        <v>18687</v>
      </c>
      <c r="E125" s="4">
        <v>0</v>
      </c>
      <c r="F125" s="5">
        <v>0</v>
      </c>
      <c r="G125" s="4">
        <v>20939</v>
      </c>
      <c r="H125" s="4">
        <v>2209</v>
      </c>
      <c r="I125" s="4">
        <v>0</v>
      </c>
      <c r="J125" s="4">
        <v>2594</v>
      </c>
      <c r="K125" s="4"/>
      <c r="L125" s="4">
        <v>12213</v>
      </c>
      <c r="M125" s="4">
        <v>0</v>
      </c>
      <c r="N125" s="4">
        <v>0</v>
      </c>
      <c r="O125" s="4"/>
      <c r="P125" s="4">
        <v>0</v>
      </c>
      <c r="Q125" s="4"/>
      <c r="R125" s="4"/>
      <c r="S125" s="4">
        <f t="shared" si="6"/>
        <v>56642</v>
      </c>
      <c r="T125" s="4">
        <v>0</v>
      </c>
      <c r="U125" s="4">
        <v>5700</v>
      </c>
      <c r="V125" s="4">
        <v>0</v>
      </c>
      <c r="W125" s="4">
        <v>0</v>
      </c>
      <c r="X125" s="4">
        <v>0</v>
      </c>
      <c r="Y125" s="4">
        <f t="shared" si="7"/>
        <v>5700</v>
      </c>
      <c r="Z125" s="4">
        <v>0</v>
      </c>
      <c r="AA125" s="4">
        <v>0</v>
      </c>
      <c r="AB125" s="4">
        <v>0</v>
      </c>
      <c r="AC125" s="4">
        <f t="shared" si="4"/>
        <v>0</v>
      </c>
      <c r="AD125" s="4">
        <f t="shared" si="5"/>
        <v>62342</v>
      </c>
    </row>
    <row r="126" spans="1:30" ht="12.75">
      <c r="A126" s="5">
        <v>124</v>
      </c>
      <c r="B126" s="2">
        <v>124</v>
      </c>
      <c r="C126" s="3" t="s">
        <v>143</v>
      </c>
      <c r="D126" s="4">
        <v>3282</v>
      </c>
      <c r="E126" s="4">
        <v>0</v>
      </c>
      <c r="F126" s="5">
        <v>0</v>
      </c>
      <c r="G126" s="4"/>
      <c r="H126" s="4">
        <v>542</v>
      </c>
      <c r="I126" s="4">
        <v>0</v>
      </c>
      <c r="J126" s="4">
        <v>0</v>
      </c>
      <c r="K126" s="4"/>
      <c r="L126" s="4">
        <v>0</v>
      </c>
      <c r="M126" s="4">
        <v>0</v>
      </c>
      <c r="N126" s="4">
        <v>16150</v>
      </c>
      <c r="O126" s="4"/>
      <c r="P126" s="4">
        <v>0</v>
      </c>
      <c r="Q126" s="4"/>
      <c r="R126" s="4"/>
      <c r="S126" s="4">
        <f t="shared" si="6"/>
        <v>19974</v>
      </c>
      <c r="T126" s="4">
        <v>0</v>
      </c>
      <c r="U126" s="4">
        <v>2020</v>
      </c>
      <c r="V126" s="4">
        <v>2617</v>
      </c>
      <c r="W126" s="4">
        <v>0</v>
      </c>
      <c r="X126" s="4">
        <v>0</v>
      </c>
      <c r="Y126" s="4">
        <f t="shared" si="7"/>
        <v>4637</v>
      </c>
      <c r="Z126" s="4">
        <v>0</v>
      </c>
      <c r="AA126" s="4">
        <v>0</v>
      </c>
      <c r="AB126" s="4">
        <v>0</v>
      </c>
      <c r="AC126" s="4">
        <f t="shared" si="4"/>
        <v>0</v>
      </c>
      <c r="AD126" s="4">
        <f t="shared" si="5"/>
        <v>24611</v>
      </c>
    </row>
    <row r="127" spans="1:30" ht="12.75">
      <c r="A127" s="5">
        <v>125</v>
      </c>
      <c r="B127" s="2">
        <v>125</v>
      </c>
      <c r="C127" s="3" t="s">
        <v>144</v>
      </c>
      <c r="D127" s="4">
        <v>14256</v>
      </c>
      <c r="E127" s="4">
        <v>0</v>
      </c>
      <c r="F127" s="4">
        <v>122303</v>
      </c>
      <c r="G127" s="4"/>
      <c r="H127" s="4">
        <v>2542</v>
      </c>
      <c r="I127" s="4">
        <v>0</v>
      </c>
      <c r="J127" s="4">
        <v>0</v>
      </c>
      <c r="K127" s="4"/>
      <c r="L127" s="4">
        <v>14542</v>
      </c>
      <c r="M127" s="4">
        <v>0</v>
      </c>
      <c r="N127" s="4">
        <v>8854</v>
      </c>
      <c r="O127" s="4"/>
      <c r="P127" s="4">
        <v>0</v>
      </c>
      <c r="Q127" s="4"/>
      <c r="R127" s="4"/>
      <c r="S127" s="4">
        <f t="shared" si="6"/>
        <v>162497</v>
      </c>
      <c r="T127" s="4">
        <v>0</v>
      </c>
      <c r="U127" s="4">
        <v>920</v>
      </c>
      <c r="V127" s="4">
        <v>0</v>
      </c>
      <c r="W127" s="4">
        <v>0</v>
      </c>
      <c r="X127" s="4">
        <v>0</v>
      </c>
      <c r="Y127" s="4">
        <f t="shared" si="7"/>
        <v>920</v>
      </c>
      <c r="Z127" s="4">
        <v>0</v>
      </c>
      <c r="AA127" s="4">
        <v>0</v>
      </c>
      <c r="AB127" s="4">
        <v>0</v>
      </c>
      <c r="AC127" s="4">
        <f t="shared" si="4"/>
        <v>0</v>
      </c>
      <c r="AD127" s="4">
        <f t="shared" si="5"/>
        <v>163417</v>
      </c>
    </row>
    <row r="128" spans="1:30" ht="12.75">
      <c r="A128" s="5">
        <v>126</v>
      </c>
      <c r="B128" s="2">
        <v>126</v>
      </c>
      <c r="C128" s="3" t="s">
        <v>145</v>
      </c>
      <c r="D128" s="4">
        <v>315720</v>
      </c>
      <c r="E128" s="4">
        <v>0</v>
      </c>
      <c r="F128" s="5">
        <v>0</v>
      </c>
      <c r="G128" s="4">
        <v>80065</v>
      </c>
      <c r="H128" s="4">
        <v>4871</v>
      </c>
      <c r="I128" s="4">
        <v>0</v>
      </c>
      <c r="J128" s="4">
        <v>0</v>
      </c>
      <c r="K128" s="4"/>
      <c r="L128" s="4">
        <v>0</v>
      </c>
      <c r="M128" s="4">
        <v>0</v>
      </c>
      <c r="N128" s="4">
        <v>36469</v>
      </c>
      <c r="O128" s="4"/>
      <c r="P128" s="4">
        <v>11400</v>
      </c>
      <c r="Q128" s="4"/>
      <c r="R128" s="4"/>
      <c r="S128" s="4">
        <f t="shared" si="6"/>
        <v>448525</v>
      </c>
      <c r="T128" s="4">
        <v>0</v>
      </c>
      <c r="U128" s="4">
        <v>7820</v>
      </c>
      <c r="V128" s="4">
        <v>0</v>
      </c>
      <c r="W128" s="4">
        <v>0</v>
      </c>
      <c r="X128" s="4">
        <v>5870</v>
      </c>
      <c r="Y128" s="4">
        <f t="shared" si="7"/>
        <v>13690</v>
      </c>
      <c r="Z128" s="4">
        <v>4161</v>
      </c>
      <c r="AA128" s="4">
        <v>5408</v>
      </c>
      <c r="AB128" s="4">
        <v>0</v>
      </c>
      <c r="AC128" s="4">
        <f t="shared" si="4"/>
        <v>9569</v>
      </c>
      <c r="AD128" s="4">
        <f t="shared" si="5"/>
        <v>452646</v>
      </c>
    </row>
    <row r="129" spans="1:30" ht="12.75">
      <c r="A129" s="5">
        <v>127</v>
      </c>
      <c r="B129" s="2">
        <v>127</v>
      </c>
      <c r="C129" s="3" t="s">
        <v>146</v>
      </c>
      <c r="D129" s="4"/>
      <c r="E129" s="4">
        <v>0</v>
      </c>
      <c r="F129" s="5">
        <v>0</v>
      </c>
      <c r="G129" s="4"/>
      <c r="H129" s="4">
        <v>868</v>
      </c>
      <c r="I129" s="4">
        <v>0</v>
      </c>
      <c r="J129" s="4">
        <v>0</v>
      </c>
      <c r="K129" s="4"/>
      <c r="L129" s="4">
        <v>0</v>
      </c>
      <c r="M129" s="4">
        <v>0</v>
      </c>
      <c r="N129" s="4">
        <v>0</v>
      </c>
      <c r="O129" s="4"/>
      <c r="P129" s="4">
        <v>0</v>
      </c>
      <c r="Q129" s="4"/>
      <c r="R129" s="4"/>
      <c r="S129" s="4">
        <f t="shared" si="6"/>
        <v>868</v>
      </c>
      <c r="T129" s="4">
        <v>0</v>
      </c>
      <c r="U129" s="4">
        <v>1800</v>
      </c>
      <c r="V129" s="4">
        <v>0</v>
      </c>
      <c r="W129" s="4">
        <v>0</v>
      </c>
      <c r="X129" s="4">
        <v>0</v>
      </c>
      <c r="Y129" s="4">
        <f t="shared" si="7"/>
        <v>1800</v>
      </c>
      <c r="Z129" s="4">
        <v>0</v>
      </c>
      <c r="AA129" s="4">
        <v>0</v>
      </c>
      <c r="AB129" s="4">
        <v>1334</v>
      </c>
      <c r="AC129" s="4">
        <f t="shared" si="4"/>
        <v>1334</v>
      </c>
      <c r="AD129" s="4">
        <f t="shared" si="5"/>
        <v>1334</v>
      </c>
    </row>
    <row r="130" spans="1:30" ht="12.75">
      <c r="A130" s="5">
        <v>128</v>
      </c>
      <c r="B130" s="2">
        <v>128</v>
      </c>
      <c r="C130" s="3" t="s">
        <v>147</v>
      </c>
      <c r="D130" s="4"/>
      <c r="E130" s="4">
        <v>38644</v>
      </c>
      <c r="F130" s="5">
        <v>0</v>
      </c>
      <c r="G130" s="4"/>
      <c r="H130" s="4">
        <v>11486</v>
      </c>
      <c r="I130" s="4">
        <v>0</v>
      </c>
      <c r="J130" s="4">
        <v>0</v>
      </c>
      <c r="K130" s="4"/>
      <c r="L130" s="4">
        <v>0</v>
      </c>
      <c r="M130" s="4">
        <v>0</v>
      </c>
      <c r="N130" s="4">
        <v>327509</v>
      </c>
      <c r="O130" s="4"/>
      <c r="P130" s="4">
        <v>40084</v>
      </c>
      <c r="Q130" s="4"/>
      <c r="R130" s="4"/>
      <c r="S130" s="4">
        <f t="shared" si="6"/>
        <v>417723</v>
      </c>
      <c r="T130" s="4">
        <v>0</v>
      </c>
      <c r="U130" s="4">
        <v>72480</v>
      </c>
      <c r="V130" s="4">
        <v>0</v>
      </c>
      <c r="W130" s="4">
        <v>0</v>
      </c>
      <c r="X130" s="4">
        <v>2421</v>
      </c>
      <c r="Y130" s="4">
        <f t="shared" si="7"/>
        <v>74901</v>
      </c>
      <c r="Z130" s="4">
        <v>0</v>
      </c>
      <c r="AA130" s="4">
        <v>0</v>
      </c>
      <c r="AB130" s="4">
        <v>0</v>
      </c>
      <c r="AC130" s="4">
        <f t="shared" si="4"/>
        <v>0</v>
      </c>
      <c r="AD130" s="4">
        <f t="shared" si="5"/>
        <v>492624</v>
      </c>
    </row>
    <row r="131" spans="1:30" ht="12.75">
      <c r="A131" s="5">
        <v>129</v>
      </c>
      <c r="B131" s="2">
        <v>129</v>
      </c>
      <c r="C131" s="3" t="s">
        <v>148</v>
      </c>
      <c r="D131" s="4"/>
      <c r="E131" s="4">
        <v>0</v>
      </c>
      <c r="F131" s="5">
        <v>0</v>
      </c>
      <c r="G131" s="4"/>
      <c r="H131" s="4">
        <v>79</v>
      </c>
      <c r="I131" s="4">
        <v>0</v>
      </c>
      <c r="J131" s="4">
        <v>0</v>
      </c>
      <c r="K131" s="4"/>
      <c r="L131" s="4">
        <v>0</v>
      </c>
      <c r="M131" s="4">
        <v>0</v>
      </c>
      <c r="N131" s="4">
        <v>112</v>
      </c>
      <c r="O131" s="4"/>
      <c r="P131" s="4">
        <v>0</v>
      </c>
      <c r="Q131" s="4"/>
      <c r="R131" s="4"/>
      <c r="S131" s="4">
        <f t="shared" si="6"/>
        <v>191</v>
      </c>
      <c r="T131" s="4">
        <v>0</v>
      </c>
      <c r="U131" s="4">
        <v>160</v>
      </c>
      <c r="V131" s="4">
        <v>0</v>
      </c>
      <c r="W131" s="4">
        <v>0</v>
      </c>
      <c r="X131" s="4">
        <v>0</v>
      </c>
      <c r="Y131" s="4">
        <f t="shared" si="7"/>
        <v>160</v>
      </c>
      <c r="Z131" s="4">
        <v>0</v>
      </c>
      <c r="AA131" s="4">
        <v>0</v>
      </c>
      <c r="AB131" s="4">
        <v>0</v>
      </c>
      <c r="AC131" s="4">
        <f aca="true" t="shared" si="8" ref="AC131:AC194">SUM(Z131:AB131)</f>
        <v>0</v>
      </c>
      <c r="AD131" s="4">
        <f aca="true" t="shared" si="9" ref="AD131:AD194">S131+Y131-AC131</f>
        <v>351</v>
      </c>
    </row>
    <row r="132" spans="1:30" ht="12.75">
      <c r="A132" s="5">
        <v>130</v>
      </c>
      <c r="B132" s="2">
        <v>130</v>
      </c>
      <c r="C132" s="3" t="s">
        <v>149</v>
      </c>
      <c r="D132" s="4"/>
      <c r="E132" s="4">
        <v>0</v>
      </c>
      <c r="F132" s="5">
        <v>0</v>
      </c>
      <c r="G132" s="4"/>
      <c r="H132" s="4">
        <v>169</v>
      </c>
      <c r="I132" s="4">
        <v>0</v>
      </c>
      <c r="J132" s="4">
        <v>0</v>
      </c>
      <c r="K132" s="4"/>
      <c r="L132" s="4">
        <v>0</v>
      </c>
      <c r="M132" s="4">
        <v>0</v>
      </c>
      <c r="N132" s="4">
        <v>31</v>
      </c>
      <c r="O132" s="4"/>
      <c r="P132" s="4">
        <v>0</v>
      </c>
      <c r="Q132" s="4"/>
      <c r="R132" s="4"/>
      <c r="S132" s="4">
        <f aca="true" t="shared" si="10" ref="S132:S195">SUM(D132:R132)</f>
        <v>200</v>
      </c>
      <c r="T132" s="4">
        <v>0</v>
      </c>
      <c r="U132" s="4">
        <v>480</v>
      </c>
      <c r="V132" s="4">
        <v>0</v>
      </c>
      <c r="W132" s="4">
        <v>0</v>
      </c>
      <c r="X132" s="4">
        <v>0</v>
      </c>
      <c r="Y132" s="4">
        <f aca="true" t="shared" si="11" ref="Y132:Y195">SUM(T132:X132)</f>
        <v>480</v>
      </c>
      <c r="Z132" s="4">
        <v>0</v>
      </c>
      <c r="AA132" s="4">
        <v>0</v>
      </c>
      <c r="AB132" s="4">
        <v>0</v>
      </c>
      <c r="AC132" s="4">
        <f t="shared" si="8"/>
        <v>0</v>
      </c>
      <c r="AD132" s="4">
        <f t="shared" si="9"/>
        <v>680</v>
      </c>
    </row>
    <row r="133" spans="1:30" ht="12.75">
      <c r="A133" s="5">
        <v>131</v>
      </c>
      <c r="B133" s="2">
        <v>131</v>
      </c>
      <c r="C133" s="3" t="s">
        <v>150</v>
      </c>
      <c r="D133" s="4">
        <v>79830</v>
      </c>
      <c r="E133" s="4">
        <v>0</v>
      </c>
      <c r="F133" s="4">
        <v>672770</v>
      </c>
      <c r="G133" s="4">
        <v>55723</v>
      </c>
      <c r="H133" s="4">
        <v>6703</v>
      </c>
      <c r="I133" s="4">
        <v>5257</v>
      </c>
      <c r="J133" s="4">
        <v>0</v>
      </c>
      <c r="K133" s="4"/>
      <c r="L133" s="4">
        <v>500077</v>
      </c>
      <c r="M133" s="4">
        <v>0</v>
      </c>
      <c r="N133" s="4">
        <v>0</v>
      </c>
      <c r="O133" s="4"/>
      <c r="P133" s="4">
        <v>956</v>
      </c>
      <c r="Q133" s="4"/>
      <c r="R133" s="4"/>
      <c r="S133" s="4">
        <f t="shared" si="10"/>
        <v>1321316</v>
      </c>
      <c r="T133" s="4">
        <v>0</v>
      </c>
      <c r="U133" s="4">
        <v>10800</v>
      </c>
      <c r="V133" s="4">
        <v>0</v>
      </c>
      <c r="W133" s="4">
        <v>0</v>
      </c>
      <c r="X133" s="4">
        <v>3</v>
      </c>
      <c r="Y133" s="4">
        <f t="shared" si="11"/>
        <v>10803</v>
      </c>
      <c r="Z133" s="4">
        <v>0</v>
      </c>
      <c r="AA133" s="4">
        <v>0</v>
      </c>
      <c r="AB133" s="4">
        <v>0</v>
      </c>
      <c r="AC133" s="4">
        <f t="shared" si="8"/>
        <v>0</v>
      </c>
      <c r="AD133" s="4">
        <f t="shared" si="9"/>
        <v>1332119</v>
      </c>
    </row>
    <row r="134" spans="1:30" ht="12.75">
      <c r="A134" s="5">
        <v>132</v>
      </c>
      <c r="B134" s="2">
        <v>132</v>
      </c>
      <c r="C134" s="3" t="s">
        <v>151</v>
      </c>
      <c r="D134" s="4"/>
      <c r="E134" s="4">
        <v>0</v>
      </c>
      <c r="F134" s="5">
        <v>0</v>
      </c>
      <c r="G134" s="4">
        <v>8448</v>
      </c>
      <c r="H134" s="4">
        <v>429</v>
      </c>
      <c r="I134" s="4">
        <v>0</v>
      </c>
      <c r="J134" s="4">
        <v>0</v>
      </c>
      <c r="K134" s="4"/>
      <c r="L134" s="4">
        <v>0</v>
      </c>
      <c r="M134" s="4">
        <v>0</v>
      </c>
      <c r="N134" s="4">
        <v>4808</v>
      </c>
      <c r="O134" s="4"/>
      <c r="P134" s="4">
        <v>0</v>
      </c>
      <c r="Q134" s="4"/>
      <c r="R134" s="4"/>
      <c r="S134" s="4">
        <f t="shared" si="10"/>
        <v>13685</v>
      </c>
      <c r="T134" s="4">
        <v>0</v>
      </c>
      <c r="U134" s="4">
        <v>1020</v>
      </c>
      <c r="V134" s="4">
        <v>0</v>
      </c>
      <c r="W134" s="4">
        <v>0</v>
      </c>
      <c r="X134" s="4">
        <v>0</v>
      </c>
      <c r="Y134" s="4">
        <f t="shared" si="11"/>
        <v>1020</v>
      </c>
      <c r="Z134" s="4">
        <v>0</v>
      </c>
      <c r="AA134" s="4">
        <v>339</v>
      </c>
      <c r="AB134" s="4">
        <v>0</v>
      </c>
      <c r="AC134" s="4">
        <f t="shared" si="8"/>
        <v>339</v>
      </c>
      <c r="AD134" s="4">
        <f t="shared" si="9"/>
        <v>14366</v>
      </c>
    </row>
    <row r="135" spans="1:30" ht="12.75">
      <c r="A135" s="5">
        <v>133</v>
      </c>
      <c r="B135" s="2">
        <v>133</v>
      </c>
      <c r="C135" s="3" t="s">
        <v>152</v>
      </c>
      <c r="D135" s="4">
        <v>40531</v>
      </c>
      <c r="E135" s="4">
        <v>0</v>
      </c>
      <c r="F135" s="4">
        <v>375282</v>
      </c>
      <c r="G135" s="4">
        <v>12044</v>
      </c>
      <c r="H135" s="4">
        <v>2342</v>
      </c>
      <c r="I135" s="4">
        <v>2852</v>
      </c>
      <c r="J135" s="4">
        <v>0</v>
      </c>
      <c r="K135" s="4"/>
      <c r="L135" s="4">
        <v>297698</v>
      </c>
      <c r="M135" s="4">
        <v>0</v>
      </c>
      <c r="N135" s="4">
        <v>0</v>
      </c>
      <c r="O135" s="4"/>
      <c r="P135" s="4">
        <v>8681</v>
      </c>
      <c r="Q135" s="4"/>
      <c r="R135" s="4"/>
      <c r="S135" s="4">
        <f t="shared" si="10"/>
        <v>739430</v>
      </c>
      <c r="T135" s="4">
        <v>0</v>
      </c>
      <c r="U135" s="4">
        <v>10660</v>
      </c>
      <c r="V135" s="4">
        <v>0</v>
      </c>
      <c r="W135" s="4">
        <v>0</v>
      </c>
      <c r="X135" s="4">
        <v>0</v>
      </c>
      <c r="Y135" s="4">
        <f t="shared" si="11"/>
        <v>10660</v>
      </c>
      <c r="Z135" s="4">
        <v>0</v>
      </c>
      <c r="AA135" s="4">
        <v>0</v>
      </c>
      <c r="AB135" s="4">
        <v>949</v>
      </c>
      <c r="AC135" s="4">
        <f t="shared" si="8"/>
        <v>949</v>
      </c>
      <c r="AD135" s="4">
        <f t="shared" si="9"/>
        <v>749141</v>
      </c>
    </row>
    <row r="136" spans="1:30" ht="12.75">
      <c r="A136" s="5">
        <v>134</v>
      </c>
      <c r="B136" s="2">
        <v>134</v>
      </c>
      <c r="C136" s="3" t="s">
        <v>153</v>
      </c>
      <c r="D136" s="4">
        <v>23076</v>
      </c>
      <c r="E136" s="4">
        <v>0</v>
      </c>
      <c r="F136" s="5">
        <v>0</v>
      </c>
      <c r="G136" s="4"/>
      <c r="H136" s="4">
        <v>3524</v>
      </c>
      <c r="I136" s="4">
        <v>0</v>
      </c>
      <c r="J136" s="4">
        <v>0</v>
      </c>
      <c r="K136" s="4"/>
      <c r="L136" s="4">
        <v>0</v>
      </c>
      <c r="M136" s="4">
        <v>0</v>
      </c>
      <c r="N136" s="4">
        <v>63751</v>
      </c>
      <c r="O136" s="4"/>
      <c r="P136" s="4">
        <v>0</v>
      </c>
      <c r="Q136" s="4"/>
      <c r="R136" s="4"/>
      <c r="S136" s="4">
        <f t="shared" si="10"/>
        <v>90351</v>
      </c>
      <c r="T136" s="4">
        <v>0</v>
      </c>
      <c r="U136" s="4">
        <v>5740</v>
      </c>
      <c r="V136" s="4">
        <v>0</v>
      </c>
      <c r="W136" s="4">
        <v>0</v>
      </c>
      <c r="X136" s="4">
        <v>0</v>
      </c>
      <c r="Y136" s="4">
        <f t="shared" si="11"/>
        <v>5740</v>
      </c>
      <c r="Z136" s="4">
        <v>0</v>
      </c>
      <c r="AA136" s="4">
        <v>0</v>
      </c>
      <c r="AB136" s="4">
        <v>0</v>
      </c>
      <c r="AC136" s="4">
        <f t="shared" si="8"/>
        <v>0</v>
      </c>
      <c r="AD136" s="4">
        <f t="shared" si="9"/>
        <v>96091</v>
      </c>
    </row>
    <row r="137" spans="1:30" ht="12.75">
      <c r="A137" s="5">
        <v>135</v>
      </c>
      <c r="B137" s="2">
        <v>135</v>
      </c>
      <c r="C137" s="3" t="s">
        <v>154</v>
      </c>
      <c r="D137" s="4">
        <v>13468</v>
      </c>
      <c r="E137" s="4">
        <v>0</v>
      </c>
      <c r="F137" s="5">
        <v>0</v>
      </c>
      <c r="G137" s="4"/>
      <c r="H137" s="4">
        <v>510</v>
      </c>
      <c r="I137" s="4">
        <v>0</v>
      </c>
      <c r="J137" s="4">
        <v>0</v>
      </c>
      <c r="K137" s="4"/>
      <c r="L137" s="4">
        <v>0</v>
      </c>
      <c r="M137" s="4">
        <v>0</v>
      </c>
      <c r="N137" s="4">
        <v>507</v>
      </c>
      <c r="O137" s="4"/>
      <c r="P137" s="4">
        <v>0</v>
      </c>
      <c r="Q137" s="4"/>
      <c r="R137" s="4"/>
      <c r="S137" s="4">
        <f t="shared" si="10"/>
        <v>14485</v>
      </c>
      <c r="T137" s="4">
        <v>0</v>
      </c>
      <c r="U137" s="4">
        <v>3400</v>
      </c>
      <c r="V137" s="4">
        <v>0</v>
      </c>
      <c r="W137" s="4">
        <v>0</v>
      </c>
      <c r="X137" s="4">
        <v>0</v>
      </c>
      <c r="Y137" s="4">
        <f t="shared" si="11"/>
        <v>3400</v>
      </c>
      <c r="Z137" s="4">
        <v>0</v>
      </c>
      <c r="AA137" s="4">
        <v>0</v>
      </c>
      <c r="AB137" s="4">
        <v>0</v>
      </c>
      <c r="AC137" s="4">
        <f t="shared" si="8"/>
        <v>0</v>
      </c>
      <c r="AD137" s="4">
        <f t="shared" si="9"/>
        <v>17885</v>
      </c>
    </row>
    <row r="138" spans="1:30" ht="12.75">
      <c r="A138" s="5">
        <v>136</v>
      </c>
      <c r="B138" s="2">
        <v>136</v>
      </c>
      <c r="C138" s="3" t="s">
        <v>155</v>
      </c>
      <c r="D138" s="4"/>
      <c r="E138" s="4">
        <v>0</v>
      </c>
      <c r="F138" s="5">
        <v>0</v>
      </c>
      <c r="G138" s="4">
        <v>39701</v>
      </c>
      <c r="H138" s="4">
        <v>3603</v>
      </c>
      <c r="I138" s="4">
        <v>3501</v>
      </c>
      <c r="J138" s="4">
        <v>0</v>
      </c>
      <c r="K138" s="4"/>
      <c r="L138" s="4">
        <v>16888</v>
      </c>
      <c r="M138" s="4">
        <v>0</v>
      </c>
      <c r="N138" s="4">
        <v>0</v>
      </c>
      <c r="O138" s="4"/>
      <c r="P138" s="4">
        <v>341</v>
      </c>
      <c r="Q138" s="4"/>
      <c r="R138" s="4"/>
      <c r="S138" s="4">
        <f t="shared" si="10"/>
        <v>64034</v>
      </c>
      <c r="T138" s="4">
        <v>0</v>
      </c>
      <c r="U138" s="4">
        <v>7020</v>
      </c>
      <c r="V138" s="4">
        <v>0</v>
      </c>
      <c r="W138" s="4">
        <v>0</v>
      </c>
      <c r="X138" s="4">
        <v>321</v>
      </c>
      <c r="Y138" s="4">
        <f t="shared" si="11"/>
        <v>7341</v>
      </c>
      <c r="Z138" s="4">
        <v>0</v>
      </c>
      <c r="AA138" s="4">
        <v>0</v>
      </c>
      <c r="AB138" s="4">
        <v>0</v>
      </c>
      <c r="AC138" s="4">
        <f t="shared" si="8"/>
        <v>0</v>
      </c>
      <c r="AD138" s="4">
        <f t="shared" si="9"/>
        <v>71375</v>
      </c>
    </row>
    <row r="139" spans="1:30" ht="12.75">
      <c r="A139" s="5">
        <v>137</v>
      </c>
      <c r="B139" s="2">
        <v>137</v>
      </c>
      <c r="C139" s="3" t="s">
        <v>156</v>
      </c>
      <c r="D139" s="4">
        <v>102907</v>
      </c>
      <c r="E139" s="4">
        <v>351</v>
      </c>
      <c r="F139" s="4">
        <v>1048408</v>
      </c>
      <c r="G139" s="4"/>
      <c r="H139" s="4">
        <v>7417</v>
      </c>
      <c r="I139" s="4">
        <v>0</v>
      </c>
      <c r="J139" s="4">
        <v>0</v>
      </c>
      <c r="K139" s="4"/>
      <c r="L139" s="4">
        <v>0</v>
      </c>
      <c r="M139" s="4">
        <v>0</v>
      </c>
      <c r="N139" s="4">
        <v>365121</v>
      </c>
      <c r="O139" s="4">
        <v>186436</v>
      </c>
      <c r="P139" s="4">
        <v>47957</v>
      </c>
      <c r="Q139" s="4"/>
      <c r="R139" s="4"/>
      <c r="S139" s="4">
        <f t="shared" si="10"/>
        <v>1758597</v>
      </c>
      <c r="T139" s="4">
        <v>0</v>
      </c>
      <c r="U139" s="4">
        <v>64580</v>
      </c>
      <c r="V139" s="4">
        <v>0</v>
      </c>
      <c r="W139" s="4">
        <v>0</v>
      </c>
      <c r="X139" s="4">
        <v>22149</v>
      </c>
      <c r="Y139" s="4">
        <f t="shared" si="11"/>
        <v>86729</v>
      </c>
      <c r="Z139" s="4">
        <v>0</v>
      </c>
      <c r="AA139" s="4">
        <v>11506</v>
      </c>
      <c r="AB139" s="4">
        <v>0</v>
      </c>
      <c r="AC139" s="4">
        <f t="shared" si="8"/>
        <v>11506</v>
      </c>
      <c r="AD139" s="4">
        <f t="shared" si="9"/>
        <v>1833820</v>
      </c>
    </row>
    <row r="140" spans="1:30" ht="12.75">
      <c r="A140" s="5">
        <v>138</v>
      </c>
      <c r="B140" s="2">
        <v>138</v>
      </c>
      <c r="C140" s="3" t="s">
        <v>157</v>
      </c>
      <c r="D140" s="4">
        <v>7384</v>
      </c>
      <c r="E140" s="4">
        <v>0</v>
      </c>
      <c r="F140" s="5">
        <v>0</v>
      </c>
      <c r="G140" s="4">
        <v>21552</v>
      </c>
      <c r="H140" s="4">
        <v>1265</v>
      </c>
      <c r="I140" s="4">
        <v>0</v>
      </c>
      <c r="J140" s="4">
        <v>0</v>
      </c>
      <c r="K140" s="4"/>
      <c r="L140" s="4">
        <v>0</v>
      </c>
      <c r="M140" s="4">
        <v>0</v>
      </c>
      <c r="N140" s="4">
        <v>0</v>
      </c>
      <c r="O140" s="4"/>
      <c r="P140" s="4">
        <v>0</v>
      </c>
      <c r="Q140" s="4"/>
      <c r="R140" s="4"/>
      <c r="S140" s="4">
        <f t="shared" si="10"/>
        <v>30201</v>
      </c>
      <c r="T140" s="4">
        <v>0</v>
      </c>
      <c r="U140" s="4">
        <v>2860</v>
      </c>
      <c r="V140" s="4">
        <v>0</v>
      </c>
      <c r="W140" s="4">
        <v>0</v>
      </c>
      <c r="X140" s="4">
        <v>0</v>
      </c>
      <c r="Y140" s="4">
        <f t="shared" si="11"/>
        <v>2860</v>
      </c>
      <c r="Z140" s="4">
        <v>0</v>
      </c>
      <c r="AA140" s="4">
        <v>0</v>
      </c>
      <c r="AB140" s="4">
        <v>0</v>
      </c>
      <c r="AC140" s="4">
        <f t="shared" si="8"/>
        <v>0</v>
      </c>
      <c r="AD140" s="4">
        <f t="shared" si="9"/>
        <v>33061</v>
      </c>
    </row>
    <row r="141" spans="1:30" ht="12.75">
      <c r="A141" s="5">
        <v>139</v>
      </c>
      <c r="B141" s="2">
        <v>139</v>
      </c>
      <c r="C141" s="3" t="s">
        <v>158</v>
      </c>
      <c r="D141" s="4"/>
      <c r="E141" s="4">
        <v>0</v>
      </c>
      <c r="F141" s="5">
        <v>0</v>
      </c>
      <c r="G141" s="4"/>
      <c r="H141" s="4">
        <v>3951</v>
      </c>
      <c r="I141" s="4">
        <v>2984</v>
      </c>
      <c r="J141" s="4">
        <v>0</v>
      </c>
      <c r="K141" s="4"/>
      <c r="L141" s="4">
        <v>14393</v>
      </c>
      <c r="M141" s="4">
        <v>0</v>
      </c>
      <c r="N141" s="4">
        <v>0</v>
      </c>
      <c r="O141" s="4"/>
      <c r="P141" s="4">
        <v>0</v>
      </c>
      <c r="Q141" s="4"/>
      <c r="R141" s="4"/>
      <c r="S141" s="4">
        <f t="shared" si="10"/>
        <v>21328</v>
      </c>
      <c r="T141" s="4">
        <v>0</v>
      </c>
      <c r="U141" s="4">
        <v>5420</v>
      </c>
      <c r="V141" s="4">
        <v>0</v>
      </c>
      <c r="W141" s="4">
        <v>0</v>
      </c>
      <c r="X141" s="4">
        <v>0</v>
      </c>
      <c r="Y141" s="4">
        <f t="shared" si="11"/>
        <v>5420</v>
      </c>
      <c r="Z141" s="4">
        <v>0</v>
      </c>
      <c r="AA141" s="4">
        <v>0</v>
      </c>
      <c r="AB141" s="4">
        <v>0</v>
      </c>
      <c r="AC141" s="4">
        <f t="shared" si="8"/>
        <v>0</v>
      </c>
      <c r="AD141" s="4">
        <f t="shared" si="9"/>
        <v>26748</v>
      </c>
    </row>
    <row r="142" spans="1:30" ht="12.75">
      <c r="A142" s="5">
        <v>140</v>
      </c>
      <c r="B142" s="2">
        <v>140</v>
      </c>
      <c r="C142" s="3" t="s">
        <v>159</v>
      </c>
      <c r="D142" s="4">
        <v>4923</v>
      </c>
      <c r="E142" s="4">
        <v>0</v>
      </c>
      <c r="F142" s="5">
        <v>0</v>
      </c>
      <c r="G142" s="4"/>
      <c r="H142" s="4">
        <v>808</v>
      </c>
      <c r="I142" s="4">
        <v>0</v>
      </c>
      <c r="J142" s="4">
        <v>0</v>
      </c>
      <c r="K142" s="4"/>
      <c r="L142" s="4">
        <v>0</v>
      </c>
      <c r="M142" s="4">
        <v>0</v>
      </c>
      <c r="N142" s="4">
        <v>15397</v>
      </c>
      <c r="O142" s="4"/>
      <c r="P142" s="4">
        <v>0</v>
      </c>
      <c r="Q142" s="4"/>
      <c r="R142" s="4"/>
      <c r="S142" s="4">
        <f t="shared" si="10"/>
        <v>21128</v>
      </c>
      <c r="T142" s="4">
        <v>0</v>
      </c>
      <c r="U142" s="4">
        <v>3540</v>
      </c>
      <c r="V142" s="4">
        <v>28</v>
      </c>
      <c r="W142" s="4">
        <v>0</v>
      </c>
      <c r="X142" s="4">
        <v>0</v>
      </c>
      <c r="Y142" s="4">
        <f t="shared" si="11"/>
        <v>3568</v>
      </c>
      <c r="Z142" s="4">
        <v>0</v>
      </c>
      <c r="AA142" s="4">
        <v>0</v>
      </c>
      <c r="AB142" s="4">
        <v>0</v>
      </c>
      <c r="AC142" s="4">
        <f t="shared" si="8"/>
        <v>0</v>
      </c>
      <c r="AD142" s="4">
        <f t="shared" si="9"/>
        <v>24696</v>
      </c>
    </row>
    <row r="143" spans="1:30" ht="12.75">
      <c r="A143" s="5">
        <v>141</v>
      </c>
      <c r="B143" s="2">
        <v>141</v>
      </c>
      <c r="C143" s="3" t="s">
        <v>160</v>
      </c>
      <c r="D143" s="4"/>
      <c r="E143" s="4">
        <v>0</v>
      </c>
      <c r="F143" s="4">
        <v>441630</v>
      </c>
      <c r="G143" s="4">
        <v>37599</v>
      </c>
      <c r="H143" s="4">
        <v>4204</v>
      </c>
      <c r="I143" s="4">
        <v>4590</v>
      </c>
      <c r="J143" s="4">
        <v>0</v>
      </c>
      <c r="K143" s="4"/>
      <c r="L143" s="4">
        <v>0</v>
      </c>
      <c r="M143" s="4">
        <v>0</v>
      </c>
      <c r="N143" s="4">
        <v>0</v>
      </c>
      <c r="O143" s="4"/>
      <c r="P143" s="4">
        <v>400</v>
      </c>
      <c r="Q143" s="4"/>
      <c r="R143" s="4"/>
      <c r="S143" s="4">
        <f t="shared" si="10"/>
        <v>488423</v>
      </c>
      <c r="T143" s="4">
        <v>0</v>
      </c>
      <c r="U143" s="4">
        <v>19020</v>
      </c>
      <c r="V143" s="4">
        <v>0</v>
      </c>
      <c r="W143" s="4">
        <v>0</v>
      </c>
      <c r="X143" s="4">
        <v>0</v>
      </c>
      <c r="Y143" s="4">
        <f t="shared" si="11"/>
        <v>19020</v>
      </c>
      <c r="Z143" s="4">
        <v>0</v>
      </c>
      <c r="AA143" s="4">
        <v>0</v>
      </c>
      <c r="AB143" s="4">
        <v>2893</v>
      </c>
      <c r="AC143" s="4">
        <f t="shared" si="8"/>
        <v>2893</v>
      </c>
      <c r="AD143" s="4">
        <f t="shared" si="9"/>
        <v>504550</v>
      </c>
    </row>
    <row r="144" spans="1:30" ht="12.75">
      <c r="A144" s="5">
        <v>142</v>
      </c>
      <c r="B144" s="2">
        <v>142</v>
      </c>
      <c r="C144" s="3" t="s">
        <v>161</v>
      </c>
      <c r="D144" s="4">
        <v>25115</v>
      </c>
      <c r="E144" s="4">
        <v>0</v>
      </c>
      <c r="F144" s="5">
        <v>0</v>
      </c>
      <c r="G144" s="4">
        <v>14138</v>
      </c>
      <c r="H144" s="4">
        <v>2626</v>
      </c>
      <c r="I144" s="4">
        <v>2705</v>
      </c>
      <c r="J144" s="4">
        <v>0</v>
      </c>
      <c r="K144" s="4"/>
      <c r="L144" s="4">
        <v>260046</v>
      </c>
      <c r="M144" s="4">
        <v>0</v>
      </c>
      <c r="N144" s="4">
        <v>0</v>
      </c>
      <c r="O144" s="4"/>
      <c r="P144" s="4">
        <v>7209</v>
      </c>
      <c r="Q144" s="4"/>
      <c r="R144" s="4"/>
      <c r="S144" s="4">
        <f t="shared" si="10"/>
        <v>311839</v>
      </c>
      <c r="T144" s="4">
        <v>0</v>
      </c>
      <c r="U144" s="4">
        <v>17940</v>
      </c>
      <c r="V144" s="4">
        <v>0</v>
      </c>
      <c r="W144" s="4">
        <v>0</v>
      </c>
      <c r="X144" s="4">
        <v>7513</v>
      </c>
      <c r="Y144" s="4">
        <f t="shared" si="11"/>
        <v>25453</v>
      </c>
      <c r="Z144" s="4">
        <v>1</v>
      </c>
      <c r="AA144" s="4">
        <v>0</v>
      </c>
      <c r="AB144" s="4">
        <v>0</v>
      </c>
      <c r="AC144" s="4">
        <f t="shared" si="8"/>
        <v>1</v>
      </c>
      <c r="AD144" s="4">
        <f t="shared" si="9"/>
        <v>337291</v>
      </c>
    </row>
    <row r="145" spans="1:30" ht="12.75">
      <c r="A145" s="5">
        <v>143</v>
      </c>
      <c r="B145" s="2">
        <v>143</v>
      </c>
      <c r="C145" s="3" t="s">
        <v>162</v>
      </c>
      <c r="D145" s="4"/>
      <c r="E145" s="4">
        <v>0</v>
      </c>
      <c r="F145" s="5">
        <v>0</v>
      </c>
      <c r="G145" s="4"/>
      <c r="H145" s="4">
        <v>436</v>
      </c>
      <c r="I145" s="4">
        <v>0</v>
      </c>
      <c r="J145" s="4">
        <v>0</v>
      </c>
      <c r="K145" s="4"/>
      <c r="L145" s="4">
        <v>0</v>
      </c>
      <c r="M145" s="4">
        <v>0</v>
      </c>
      <c r="N145" s="4">
        <v>3908</v>
      </c>
      <c r="O145" s="4"/>
      <c r="P145" s="4">
        <v>0</v>
      </c>
      <c r="Q145" s="4"/>
      <c r="R145" s="4"/>
      <c r="S145" s="4">
        <f t="shared" si="10"/>
        <v>4344</v>
      </c>
      <c r="T145" s="4">
        <v>0</v>
      </c>
      <c r="U145" s="4">
        <v>1020</v>
      </c>
      <c r="V145" s="4">
        <v>0</v>
      </c>
      <c r="W145" s="4">
        <v>0</v>
      </c>
      <c r="X145" s="4">
        <v>0</v>
      </c>
      <c r="Y145" s="4">
        <f t="shared" si="11"/>
        <v>1020</v>
      </c>
      <c r="Z145" s="4">
        <v>0</v>
      </c>
      <c r="AA145" s="4">
        <v>0</v>
      </c>
      <c r="AB145" s="4">
        <v>0</v>
      </c>
      <c r="AC145" s="4">
        <f t="shared" si="8"/>
        <v>0</v>
      </c>
      <c r="AD145" s="4">
        <f t="shared" si="9"/>
        <v>5364</v>
      </c>
    </row>
    <row r="146" spans="1:30" ht="12.75">
      <c r="A146" s="5">
        <v>144</v>
      </c>
      <c r="B146" s="2">
        <v>144</v>
      </c>
      <c r="C146" s="3" t="s">
        <v>163</v>
      </c>
      <c r="D146" s="4"/>
      <c r="E146" s="4">
        <v>0</v>
      </c>
      <c r="F146" s="5">
        <v>0</v>
      </c>
      <c r="G146" s="4">
        <v>74998</v>
      </c>
      <c r="H146" s="4">
        <v>3704</v>
      </c>
      <c r="I146" s="4">
        <v>3267</v>
      </c>
      <c r="J146" s="4">
        <v>0</v>
      </c>
      <c r="K146" s="4"/>
      <c r="L146" s="4">
        <v>11909</v>
      </c>
      <c r="M146" s="4">
        <v>0</v>
      </c>
      <c r="N146" s="4">
        <v>3949</v>
      </c>
      <c r="O146" s="4"/>
      <c r="P146" s="4">
        <v>259</v>
      </c>
      <c r="Q146" s="4"/>
      <c r="R146" s="4"/>
      <c r="S146" s="4">
        <f t="shared" si="10"/>
        <v>98086</v>
      </c>
      <c r="T146" s="4">
        <v>0</v>
      </c>
      <c r="U146" s="4">
        <v>9040</v>
      </c>
      <c r="V146" s="4">
        <v>0</v>
      </c>
      <c r="W146" s="4">
        <v>0</v>
      </c>
      <c r="X146" s="4">
        <v>71</v>
      </c>
      <c r="Y146" s="4">
        <f t="shared" si="11"/>
        <v>9111</v>
      </c>
      <c r="Z146" s="4">
        <v>0</v>
      </c>
      <c r="AA146" s="4">
        <v>0</v>
      </c>
      <c r="AB146" s="4">
        <v>0</v>
      </c>
      <c r="AC146" s="4">
        <f t="shared" si="8"/>
        <v>0</v>
      </c>
      <c r="AD146" s="4">
        <f t="shared" si="9"/>
        <v>107197</v>
      </c>
    </row>
    <row r="147" spans="1:30" ht="12.75">
      <c r="A147" s="5">
        <v>145</v>
      </c>
      <c r="B147" s="2">
        <v>145</v>
      </c>
      <c r="C147" s="3" t="s">
        <v>164</v>
      </c>
      <c r="D147" s="4">
        <v>27058</v>
      </c>
      <c r="E147" s="4">
        <v>0</v>
      </c>
      <c r="F147" s="5">
        <v>0</v>
      </c>
      <c r="G147" s="4">
        <v>27394</v>
      </c>
      <c r="H147" s="4">
        <v>2808</v>
      </c>
      <c r="I147" s="4">
        <v>0</v>
      </c>
      <c r="J147" s="4">
        <v>2946</v>
      </c>
      <c r="K147" s="4"/>
      <c r="L147" s="4">
        <v>5369</v>
      </c>
      <c r="M147" s="4">
        <v>0</v>
      </c>
      <c r="N147" s="4">
        <v>14300</v>
      </c>
      <c r="O147" s="4"/>
      <c r="P147" s="4">
        <v>5635</v>
      </c>
      <c r="Q147" s="4"/>
      <c r="R147" s="4"/>
      <c r="S147" s="4">
        <f t="shared" si="10"/>
        <v>85510</v>
      </c>
      <c r="T147" s="4">
        <v>0</v>
      </c>
      <c r="U147" s="4">
        <v>11360</v>
      </c>
      <c r="V147" s="4">
        <v>0</v>
      </c>
      <c r="W147" s="4">
        <v>0</v>
      </c>
      <c r="X147" s="4">
        <v>112</v>
      </c>
      <c r="Y147" s="4">
        <f t="shared" si="11"/>
        <v>11472</v>
      </c>
      <c r="Z147" s="4">
        <v>0</v>
      </c>
      <c r="AA147" s="4">
        <v>402</v>
      </c>
      <c r="AB147" s="4">
        <v>0</v>
      </c>
      <c r="AC147" s="4">
        <f t="shared" si="8"/>
        <v>402</v>
      </c>
      <c r="AD147" s="4">
        <f t="shared" si="9"/>
        <v>96580</v>
      </c>
    </row>
    <row r="148" spans="1:30" ht="12.75">
      <c r="A148" s="5">
        <v>146</v>
      </c>
      <c r="B148" s="2">
        <v>146</v>
      </c>
      <c r="C148" s="3" t="s">
        <v>165</v>
      </c>
      <c r="D148" s="4">
        <v>22574</v>
      </c>
      <c r="E148" s="4">
        <v>0</v>
      </c>
      <c r="F148" s="5">
        <v>0</v>
      </c>
      <c r="G148" s="4">
        <v>38005</v>
      </c>
      <c r="H148" s="4">
        <v>2314</v>
      </c>
      <c r="I148" s="4">
        <v>0</v>
      </c>
      <c r="J148" s="4">
        <v>0</v>
      </c>
      <c r="K148" s="4"/>
      <c r="L148" s="4">
        <v>4686</v>
      </c>
      <c r="M148" s="4">
        <v>0</v>
      </c>
      <c r="N148" s="4">
        <v>7304</v>
      </c>
      <c r="O148" s="4"/>
      <c r="P148" s="4">
        <v>0</v>
      </c>
      <c r="Q148" s="4"/>
      <c r="R148" s="4"/>
      <c r="S148" s="4">
        <f t="shared" si="10"/>
        <v>74883</v>
      </c>
      <c r="T148" s="4">
        <v>0</v>
      </c>
      <c r="U148" s="4">
        <v>5680</v>
      </c>
      <c r="V148" s="4">
        <v>0</v>
      </c>
      <c r="W148" s="4">
        <v>0</v>
      </c>
      <c r="X148" s="4">
        <v>0</v>
      </c>
      <c r="Y148" s="4">
        <f t="shared" si="11"/>
        <v>5680</v>
      </c>
      <c r="Z148" s="4">
        <v>0</v>
      </c>
      <c r="AA148" s="4">
        <v>450</v>
      </c>
      <c r="AB148" s="4">
        <v>0</v>
      </c>
      <c r="AC148" s="4">
        <f t="shared" si="8"/>
        <v>450</v>
      </c>
      <c r="AD148" s="4">
        <f t="shared" si="9"/>
        <v>80113</v>
      </c>
    </row>
    <row r="149" spans="1:30" ht="12.75">
      <c r="A149" s="5">
        <v>147</v>
      </c>
      <c r="B149" s="2">
        <v>147</v>
      </c>
      <c r="C149" s="3" t="s">
        <v>166</v>
      </c>
      <c r="D149" s="4">
        <v>8718</v>
      </c>
      <c r="E149" s="4">
        <v>0</v>
      </c>
      <c r="F149" s="5">
        <v>0</v>
      </c>
      <c r="G149" s="4"/>
      <c r="H149" s="4">
        <v>1485</v>
      </c>
      <c r="I149" s="4">
        <v>0</v>
      </c>
      <c r="J149" s="4">
        <v>0</v>
      </c>
      <c r="K149" s="4"/>
      <c r="L149" s="4">
        <v>0</v>
      </c>
      <c r="M149" s="4">
        <v>0</v>
      </c>
      <c r="N149" s="4">
        <v>8363</v>
      </c>
      <c r="O149" s="4"/>
      <c r="P149" s="4">
        <v>0</v>
      </c>
      <c r="Q149" s="4"/>
      <c r="R149" s="4"/>
      <c r="S149" s="4">
        <f t="shared" si="10"/>
        <v>18566</v>
      </c>
      <c r="T149" s="4">
        <v>0</v>
      </c>
      <c r="U149" s="4">
        <v>4600</v>
      </c>
      <c r="V149" s="4">
        <v>0</v>
      </c>
      <c r="W149" s="4">
        <v>0</v>
      </c>
      <c r="X149" s="4">
        <v>0</v>
      </c>
      <c r="Y149" s="4">
        <f t="shared" si="11"/>
        <v>4600</v>
      </c>
      <c r="Z149" s="4">
        <v>0</v>
      </c>
      <c r="AA149" s="4">
        <v>17</v>
      </c>
      <c r="AB149" s="4">
        <v>0</v>
      </c>
      <c r="AC149" s="4">
        <f t="shared" si="8"/>
        <v>17</v>
      </c>
      <c r="AD149" s="4">
        <f t="shared" si="9"/>
        <v>23149</v>
      </c>
    </row>
    <row r="150" spans="1:30" ht="12.75">
      <c r="A150" s="5">
        <v>148</v>
      </c>
      <c r="B150" s="2">
        <v>148</v>
      </c>
      <c r="C150" s="3" t="s">
        <v>167</v>
      </c>
      <c r="D150" s="4"/>
      <c r="E150" s="4">
        <v>0</v>
      </c>
      <c r="F150" s="5">
        <v>0</v>
      </c>
      <c r="G150" s="4"/>
      <c r="H150" s="4">
        <v>756</v>
      </c>
      <c r="I150" s="4">
        <v>0</v>
      </c>
      <c r="J150" s="4">
        <v>0</v>
      </c>
      <c r="K150" s="4"/>
      <c r="L150" s="4">
        <v>0</v>
      </c>
      <c r="M150" s="4">
        <v>0</v>
      </c>
      <c r="N150" s="4">
        <v>21564</v>
      </c>
      <c r="O150" s="4"/>
      <c r="P150" s="4">
        <v>0</v>
      </c>
      <c r="Q150" s="4"/>
      <c r="R150" s="4"/>
      <c r="S150" s="4">
        <f t="shared" si="10"/>
        <v>22320</v>
      </c>
      <c r="T150" s="4">
        <v>0</v>
      </c>
      <c r="U150" s="4">
        <v>2360</v>
      </c>
      <c r="V150" s="4">
        <v>0</v>
      </c>
      <c r="W150" s="4">
        <v>0</v>
      </c>
      <c r="X150" s="4">
        <v>0</v>
      </c>
      <c r="Y150" s="4">
        <f t="shared" si="11"/>
        <v>2360</v>
      </c>
      <c r="Z150" s="4">
        <v>0</v>
      </c>
      <c r="AA150" s="4">
        <v>3599</v>
      </c>
      <c r="AB150" s="4">
        <v>0</v>
      </c>
      <c r="AC150" s="4">
        <f t="shared" si="8"/>
        <v>3599</v>
      </c>
      <c r="AD150" s="4">
        <f t="shared" si="9"/>
        <v>21081</v>
      </c>
    </row>
    <row r="151" spans="1:30" ht="12.75">
      <c r="A151" s="5">
        <v>149</v>
      </c>
      <c r="B151" s="2">
        <v>149</v>
      </c>
      <c r="C151" s="3" t="s">
        <v>168</v>
      </c>
      <c r="D151" s="4"/>
      <c r="E151" s="4">
        <v>53</v>
      </c>
      <c r="F151" s="4">
        <v>856048</v>
      </c>
      <c r="G151" s="4"/>
      <c r="H151" s="4">
        <v>11062</v>
      </c>
      <c r="I151" s="4">
        <v>0</v>
      </c>
      <c r="J151" s="4">
        <v>0</v>
      </c>
      <c r="K151" s="4"/>
      <c r="L151" s="4">
        <v>0</v>
      </c>
      <c r="M151" s="4">
        <v>0</v>
      </c>
      <c r="N151" s="4">
        <v>291274</v>
      </c>
      <c r="O151" s="4">
        <v>201682</v>
      </c>
      <c r="P151" s="4">
        <v>23180</v>
      </c>
      <c r="Q151" s="4"/>
      <c r="R151" s="4"/>
      <c r="S151" s="4">
        <f t="shared" si="10"/>
        <v>1383299</v>
      </c>
      <c r="T151" s="4">
        <v>0</v>
      </c>
      <c r="U151" s="4">
        <v>224020</v>
      </c>
      <c r="V151" s="4">
        <v>0</v>
      </c>
      <c r="W151" s="4">
        <v>0</v>
      </c>
      <c r="X151" s="4">
        <v>0</v>
      </c>
      <c r="Y151" s="4">
        <f t="shared" si="11"/>
        <v>224020</v>
      </c>
      <c r="Z151" s="4">
        <v>0</v>
      </c>
      <c r="AA151" s="4">
        <v>0</v>
      </c>
      <c r="AB151" s="4">
        <v>43370</v>
      </c>
      <c r="AC151" s="4">
        <f t="shared" si="8"/>
        <v>43370</v>
      </c>
      <c r="AD151" s="4">
        <f t="shared" si="9"/>
        <v>1563949</v>
      </c>
    </row>
    <row r="152" spans="1:30" ht="12.75">
      <c r="A152" s="5">
        <v>150</v>
      </c>
      <c r="B152" s="2">
        <v>150</v>
      </c>
      <c r="C152" s="3" t="s">
        <v>169</v>
      </c>
      <c r="D152" s="4"/>
      <c r="E152" s="4">
        <v>0</v>
      </c>
      <c r="F152" s="5">
        <v>0</v>
      </c>
      <c r="G152" s="4"/>
      <c r="H152" s="4">
        <v>1461</v>
      </c>
      <c r="I152" s="4">
        <v>0</v>
      </c>
      <c r="J152" s="4">
        <v>0</v>
      </c>
      <c r="K152" s="4"/>
      <c r="L152" s="4">
        <v>0</v>
      </c>
      <c r="M152" s="4">
        <v>0</v>
      </c>
      <c r="N152" s="4">
        <v>36198</v>
      </c>
      <c r="O152" s="4"/>
      <c r="P152" s="4">
        <v>501</v>
      </c>
      <c r="Q152" s="4"/>
      <c r="R152" s="4"/>
      <c r="S152" s="4">
        <f t="shared" si="10"/>
        <v>38160</v>
      </c>
      <c r="T152" s="4">
        <v>0</v>
      </c>
      <c r="U152" s="4">
        <v>2740</v>
      </c>
      <c r="V152" s="4">
        <v>0</v>
      </c>
      <c r="W152" s="4">
        <v>0</v>
      </c>
      <c r="X152" s="4">
        <v>508</v>
      </c>
      <c r="Y152" s="4">
        <f t="shared" si="11"/>
        <v>3248</v>
      </c>
      <c r="Z152" s="4">
        <v>0</v>
      </c>
      <c r="AA152" s="4">
        <v>1366</v>
      </c>
      <c r="AB152" s="4">
        <v>0</v>
      </c>
      <c r="AC152" s="4">
        <f t="shared" si="8"/>
        <v>1366</v>
      </c>
      <c r="AD152" s="4">
        <f t="shared" si="9"/>
        <v>40042</v>
      </c>
    </row>
    <row r="153" spans="1:30" ht="12.75">
      <c r="A153" s="5">
        <v>151</v>
      </c>
      <c r="B153" s="2">
        <v>151</v>
      </c>
      <c r="C153" s="3" t="s">
        <v>170</v>
      </c>
      <c r="D153" s="4">
        <v>10769</v>
      </c>
      <c r="E153" s="4">
        <v>0</v>
      </c>
      <c r="F153" s="5">
        <v>0</v>
      </c>
      <c r="G153" s="4"/>
      <c r="H153" s="4">
        <v>2064</v>
      </c>
      <c r="I153" s="4">
        <v>0</v>
      </c>
      <c r="J153" s="4">
        <v>0</v>
      </c>
      <c r="K153" s="4"/>
      <c r="L153" s="4">
        <v>0</v>
      </c>
      <c r="M153" s="4">
        <v>0</v>
      </c>
      <c r="N153" s="4">
        <v>55117</v>
      </c>
      <c r="O153" s="4"/>
      <c r="P153" s="4">
        <v>0</v>
      </c>
      <c r="Q153" s="4"/>
      <c r="R153" s="4"/>
      <c r="S153" s="4">
        <f t="shared" si="10"/>
        <v>67950</v>
      </c>
      <c r="T153" s="4">
        <v>0</v>
      </c>
      <c r="U153" s="4">
        <v>2820</v>
      </c>
      <c r="V153" s="4">
        <v>0</v>
      </c>
      <c r="W153" s="4">
        <v>0</v>
      </c>
      <c r="X153" s="4">
        <v>0</v>
      </c>
      <c r="Y153" s="4">
        <f t="shared" si="11"/>
        <v>2820</v>
      </c>
      <c r="Z153" s="4">
        <v>0</v>
      </c>
      <c r="AA153" s="4">
        <v>0</v>
      </c>
      <c r="AB153" s="4">
        <v>8423</v>
      </c>
      <c r="AC153" s="4">
        <f t="shared" si="8"/>
        <v>8423</v>
      </c>
      <c r="AD153" s="4">
        <f t="shared" si="9"/>
        <v>62347</v>
      </c>
    </row>
    <row r="154" spans="1:30" ht="12.75">
      <c r="A154" s="5">
        <v>152</v>
      </c>
      <c r="B154" s="2">
        <v>152</v>
      </c>
      <c r="C154" s="3" t="s">
        <v>171</v>
      </c>
      <c r="D154" s="4"/>
      <c r="E154" s="4">
        <v>0</v>
      </c>
      <c r="F154" s="5">
        <v>0</v>
      </c>
      <c r="G154" s="4"/>
      <c r="H154" s="4">
        <v>1498</v>
      </c>
      <c r="I154" s="4">
        <v>0</v>
      </c>
      <c r="J154" s="4">
        <v>0</v>
      </c>
      <c r="K154" s="4"/>
      <c r="L154" s="4">
        <v>0</v>
      </c>
      <c r="M154" s="4">
        <v>0</v>
      </c>
      <c r="N154" s="4">
        <v>32107</v>
      </c>
      <c r="O154" s="4"/>
      <c r="P154" s="4">
        <v>0</v>
      </c>
      <c r="Q154" s="4"/>
      <c r="R154" s="4"/>
      <c r="S154" s="4">
        <f t="shared" si="10"/>
        <v>33605</v>
      </c>
      <c r="T154" s="4">
        <v>0</v>
      </c>
      <c r="U154" s="4">
        <v>1540</v>
      </c>
      <c r="V154" s="4">
        <v>0</v>
      </c>
      <c r="W154" s="4">
        <v>0</v>
      </c>
      <c r="X154" s="4">
        <v>0</v>
      </c>
      <c r="Y154" s="4">
        <f t="shared" si="11"/>
        <v>1540</v>
      </c>
      <c r="Z154" s="4">
        <v>0</v>
      </c>
      <c r="AA154" s="4">
        <v>4934</v>
      </c>
      <c r="AB154" s="4">
        <v>0</v>
      </c>
      <c r="AC154" s="4">
        <f t="shared" si="8"/>
        <v>4934</v>
      </c>
      <c r="AD154" s="4">
        <f t="shared" si="9"/>
        <v>30211</v>
      </c>
    </row>
    <row r="155" spans="1:30" ht="12.75">
      <c r="A155" s="5">
        <v>153</v>
      </c>
      <c r="B155" s="2">
        <v>153</v>
      </c>
      <c r="C155" s="3" t="s">
        <v>172</v>
      </c>
      <c r="D155" s="4">
        <v>46460</v>
      </c>
      <c r="E155" s="4">
        <v>0</v>
      </c>
      <c r="F155" s="5">
        <v>0</v>
      </c>
      <c r="G155" s="4">
        <v>34914</v>
      </c>
      <c r="H155" s="4">
        <v>8162</v>
      </c>
      <c r="I155" s="4">
        <v>0</v>
      </c>
      <c r="J155" s="4">
        <v>0</v>
      </c>
      <c r="K155" s="4"/>
      <c r="L155" s="4">
        <v>0</v>
      </c>
      <c r="M155" s="4">
        <v>0</v>
      </c>
      <c r="N155" s="4">
        <v>415229</v>
      </c>
      <c r="O155" s="4"/>
      <c r="P155" s="4">
        <v>25103</v>
      </c>
      <c r="Q155" s="4"/>
      <c r="R155" s="4"/>
      <c r="S155" s="4">
        <f t="shared" si="10"/>
        <v>529868</v>
      </c>
      <c r="T155" s="4">
        <v>0</v>
      </c>
      <c r="U155" s="4">
        <v>57420</v>
      </c>
      <c r="V155" s="4">
        <v>8012</v>
      </c>
      <c r="W155" s="4">
        <v>0</v>
      </c>
      <c r="X155" s="4">
        <v>0</v>
      </c>
      <c r="Y155" s="4">
        <f t="shared" si="11"/>
        <v>65432</v>
      </c>
      <c r="Z155" s="4">
        <v>0</v>
      </c>
      <c r="AA155" s="4">
        <v>0</v>
      </c>
      <c r="AB155" s="4">
        <v>32</v>
      </c>
      <c r="AC155" s="4">
        <f t="shared" si="8"/>
        <v>32</v>
      </c>
      <c r="AD155" s="4">
        <f t="shared" si="9"/>
        <v>595268</v>
      </c>
    </row>
    <row r="156" spans="1:30" ht="12.75">
      <c r="A156" s="5">
        <v>154</v>
      </c>
      <c r="B156" s="2">
        <v>154</v>
      </c>
      <c r="C156" s="3" t="s">
        <v>173</v>
      </c>
      <c r="D156" s="4"/>
      <c r="E156" s="4">
        <v>0</v>
      </c>
      <c r="F156" s="5">
        <v>0</v>
      </c>
      <c r="G156" s="4"/>
      <c r="H156" s="4">
        <v>454</v>
      </c>
      <c r="I156" s="4">
        <v>0</v>
      </c>
      <c r="J156" s="4">
        <v>0</v>
      </c>
      <c r="K156" s="4"/>
      <c r="L156" s="4">
        <v>0</v>
      </c>
      <c r="M156" s="4">
        <v>0</v>
      </c>
      <c r="N156" s="4">
        <v>268</v>
      </c>
      <c r="O156" s="4"/>
      <c r="P156" s="4">
        <v>0</v>
      </c>
      <c r="Q156" s="4"/>
      <c r="R156" s="4"/>
      <c r="S156" s="4">
        <f t="shared" si="10"/>
        <v>722</v>
      </c>
      <c r="T156" s="4">
        <v>0</v>
      </c>
      <c r="U156" s="4">
        <v>320</v>
      </c>
      <c r="V156" s="4">
        <v>0</v>
      </c>
      <c r="W156" s="4">
        <v>0</v>
      </c>
      <c r="X156" s="4">
        <v>0</v>
      </c>
      <c r="Y156" s="4">
        <f t="shared" si="11"/>
        <v>320</v>
      </c>
      <c r="Z156" s="4">
        <v>0</v>
      </c>
      <c r="AA156" s="4">
        <v>100</v>
      </c>
      <c r="AB156" s="4">
        <v>0</v>
      </c>
      <c r="AC156" s="4">
        <f t="shared" si="8"/>
        <v>100</v>
      </c>
      <c r="AD156" s="4">
        <f t="shared" si="9"/>
        <v>942</v>
      </c>
    </row>
    <row r="157" spans="1:30" ht="12.75">
      <c r="A157" s="5">
        <v>155</v>
      </c>
      <c r="B157" s="2">
        <v>155</v>
      </c>
      <c r="C157" s="3" t="s">
        <v>174</v>
      </c>
      <c r="D157" s="4"/>
      <c r="E157" s="4">
        <v>5684</v>
      </c>
      <c r="F157" s="5">
        <v>0</v>
      </c>
      <c r="G157" s="4"/>
      <c r="H157" s="4">
        <v>11432</v>
      </c>
      <c r="I157" s="4">
        <v>7576</v>
      </c>
      <c r="J157" s="4">
        <v>0</v>
      </c>
      <c r="K157" s="4"/>
      <c r="L157" s="4">
        <v>785946</v>
      </c>
      <c r="M157" s="4">
        <v>0</v>
      </c>
      <c r="N157" s="4">
        <v>0</v>
      </c>
      <c r="O157" s="4"/>
      <c r="P157" s="4">
        <v>0</v>
      </c>
      <c r="Q157" s="4"/>
      <c r="R157" s="4"/>
      <c r="S157" s="4">
        <f t="shared" si="10"/>
        <v>810638</v>
      </c>
      <c r="T157" s="4">
        <v>0</v>
      </c>
      <c r="U157" s="4">
        <v>19420</v>
      </c>
      <c r="V157" s="4">
        <v>0</v>
      </c>
      <c r="W157" s="4">
        <v>0</v>
      </c>
      <c r="X157" s="4">
        <v>0</v>
      </c>
      <c r="Y157" s="4">
        <f t="shared" si="11"/>
        <v>19420</v>
      </c>
      <c r="Z157" s="4">
        <v>0</v>
      </c>
      <c r="AA157" s="4">
        <v>0</v>
      </c>
      <c r="AB157" s="4">
        <v>0</v>
      </c>
      <c r="AC157" s="4">
        <f t="shared" si="8"/>
        <v>0</v>
      </c>
      <c r="AD157" s="4">
        <f t="shared" si="9"/>
        <v>830058</v>
      </c>
    </row>
    <row r="158" spans="1:30" ht="12.75">
      <c r="A158" s="5">
        <v>156</v>
      </c>
      <c r="B158" s="2">
        <v>156</v>
      </c>
      <c r="C158" s="3" t="s">
        <v>175</v>
      </c>
      <c r="D158" s="4"/>
      <c r="E158" s="4">
        <v>0</v>
      </c>
      <c r="F158" s="5">
        <v>0</v>
      </c>
      <c r="G158" s="4"/>
      <c r="H158" s="4">
        <v>160</v>
      </c>
      <c r="I158" s="4">
        <v>0</v>
      </c>
      <c r="J158" s="4">
        <v>0</v>
      </c>
      <c r="K158" s="4"/>
      <c r="L158" s="4">
        <v>0</v>
      </c>
      <c r="M158" s="4">
        <v>0</v>
      </c>
      <c r="N158" s="4">
        <v>0</v>
      </c>
      <c r="O158" s="4"/>
      <c r="P158" s="4">
        <v>0</v>
      </c>
      <c r="Q158" s="4"/>
      <c r="R158" s="4"/>
      <c r="S158" s="4">
        <f t="shared" si="10"/>
        <v>160</v>
      </c>
      <c r="T158" s="4">
        <v>0</v>
      </c>
      <c r="U158" s="4">
        <v>480</v>
      </c>
      <c r="V158" s="4">
        <v>0</v>
      </c>
      <c r="W158" s="4">
        <v>0</v>
      </c>
      <c r="X158" s="4">
        <v>0</v>
      </c>
      <c r="Y158" s="4">
        <f t="shared" si="11"/>
        <v>480</v>
      </c>
      <c r="Z158" s="4">
        <v>0</v>
      </c>
      <c r="AA158" s="4">
        <v>0</v>
      </c>
      <c r="AB158" s="4">
        <v>0</v>
      </c>
      <c r="AC158" s="4">
        <f t="shared" si="8"/>
        <v>0</v>
      </c>
      <c r="AD158" s="4">
        <f t="shared" si="9"/>
        <v>640</v>
      </c>
    </row>
    <row r="159" spans="1:30" ht="12.75">
      <c r="A159" s="5">
        <v>157</v>
      </c>
      <c r="B159" s="2">
        <v>157</v>
      </c>
      <c r="C159" s="3" t="s">
        <v>176</v>
      </c>
      <c r="D159" s="4"/>
      <c r="E159" s="4">
        <v>0</v>
      </c>
      <c r="F159" s="5">
        <v>0</v>
      </c>
      <c r="G159" s="4"/>
      <c r="H159" s="4">
        <v>2905</v>
      </c>
      <c r="I159" s="4">
        <v>2036</v>
      </c>
      <c r="J159" s="4">
        <v>0</v>
      </c>
      <c r="K159" s="4"/>
      <c r="L159" s="4">
        <v>195667</v>
      </c>
      <c r="M159" s="4">
        <v>0</v>
      </c>
      <c r="N159" s="4">
        <v>0</v>
      </c>
      <c r="O159" s="4"/>
      <c r="P159" s="4">
        <v>0</v>
      </c>
      <c r="Q159" s="4"/>
      <c r="R159" s="4"/>
      <c r="S159" s="4">
        <f t="shared" si="10"/>
        <v>200608</v>
      </c>
      <c r="T159" s="4">
        <v>0</v>
      </c>
      <c r="U159" s="4">
        <v>880</v>
      </c>
      <c r="V159" s="4">
        <v>0</v>
      </c>
      <c r="W159" s="4">
        <v>0</v>
      </c>
      <c r="X159" s="4">
        <v>0</v>
      </c>
      <c r="Y159" s="4">
        <f t="shared" si="11"/>
        <v>880</v>
      </c>
      <c r="Z159" s="4">
        <v>0</v>
      </c>
      <c r="AA159" s="4">
        <v>0</v>
      </c>
      <c r="AB159" s="4">
        <v>0</v>
      </c>
      <c r="AC159" s="4">
        <f t="shared" si="8"/>
        <v>0</v>
      </c>
      <c r="AD159" s="4">
        <f t="shared" si="9"/>
        <v>201488</v>
      </c>
    </row>
    <row r="160" spans="1:30" ht="12.75">
      <c r="A160" s="5">
        <v>158</v>
      </c>
      <c r="B160" s="2">
        <v>158</v>
      </c>
      <c r="C160" s="3" t="s">
        <v>177</v>
      </c>
      <c r="D160" s="4"/>
      <c r="E160" s="4">
        <v>0</v>
      </c>
      <c r="F160" s="5">
        <v>0</v>
      </c>
      <c r="G160" s="4">
        <v>21276</v>
      </c>
      <c r="H160" s="4">
        <v>2341</v>
      </c>
      <c r="I160" s="4">
        <v>2092</v>
      </c>
      <c r="J160" s="4">
        <v>0</v>
      </c>
      <c r="K160" s="4"/>
      <c r="L160" s="4">
        <v>0</v>
      </c>
      <c r="M160" s="4">
        <v>0</v>
      </c>
      <c r="N160" s="4">
        <v>13529</v>
      </c>
      <c r="O160" s="4"/>
      <c r="P160" s="4">
        <v>0</v>
      </c>
      <c r="Q160" s="4"/>
      <c r="R160" s="4"/>
      <c r="S160" s="4">
        <f t="shared" si="10"/>
        <v>39238</v>
      </c>
      <c r="T160" s="4">
        <v>0</v>
      </c>
      <c r="U160" s="4">
        <v>5280</v>
      </c>
      <c r="V160" s="4">
        <v>1359</v>
      </c>
      <c r="W160" s="4">
        <v>0</v>
      </c>
      <c r="X160" s="4">
        <v>0</v>
      </c>
      <c r="Y160" s="4">
        <f t="shared" si="11"/>
        <v>6639</v>
      </c>
      <c r="Z160" s="4">
        <v>0</v>
      </c>
      <c r="AA160" s="4">
        <v>0</v>
      </c>
      <c r="AB160" s="4">
        <v>0</v>
      </c>
      <c r="AC160" s="4">
        <f t="shared" si="8"/>
        <v>0</v>
      </c>
      <c r="AD160" s="4">
        <f t="shared" si="9"/>
        <v>45877</v>
      </c>
    </row>
    <row r="161" spans="1:30" ht="12.75">
      <c r="A161" s="5">
        <v>159</v>
      </c>
      <c r="B161" s="2">
        <v>159</v>
      </c>
      <c r="C161" s="3" t="s">
        <v>178</v>
      </c>
      <c r="D161" s="4">
        <v>109122</v>
      </c>
      <c r="E161" s="4">
        <v>161</v>
      </c>
      <c r="F161" s="5">
        <v>0</v>
      </c>
      <c r="G161" s="4"/>
      <c r="H161" s="4">
        <v>3918</v>
      </c>
      <c r="I161" s="4">
        <v>0</v>
      </c>
      <c r="J161" s="4">
        <v>0</v>
      </c>
      <c r="K161" s="4"/>
      <c r="L161" s="4">
        <v>0</v>
      </c>
      <c r="M161" s="4">
        <v>0</v>
      </c>
      <c r="N161" s="4">
        <v>29449</v>
      </c>
      <c r="O161" s="4"/>
      <c r="P161" s="4">
        <v>2132</v>
      </c>
      <c r="Q161" s="4"/>
      <c r="R161" s="4"/>
      <c r="S161" s="4">
        <f t="shared" si="10"/>
        <v>144782</v>
      </c>
      <c r="T161" s="4">
        <v>0</v>
      </c>
      <c r="U161" s="4">
        <v>3240</v>
      </c>
      <c r="V161" s="4">
        <v>0</v>
      </c>
      <c r="W161" s="4">
        <v>0</v>
      </c>
      <c r="X161" s="4">
        <v>2098</v>
      </c>
      <c r="Y161" s="4">
        <f t="shared" si="11"/>
        <v>5338</v>
      </c>
      <c r="Z161" s="4">
        <v>0</v>
      </c>
      <c r="AA161" s="4">
        <v>1060</v>
      </c>
      <c r="AB161" s="4">
        <v>0</v>
      </c>
      <c r="AC161" s="4">
        <f t="shared" si="8"/>
        <v>1060</v>
      </c>
      <c r="AD161" s="4">
        <f t="shared" si="9"/>
        <v>149060</v>
      </c>
    </row>
    <row r="162" spans="1:30" ht="12.75">
      <c r="A162" s="5">
        <v>160</v>
      </c>
      <c r="B162" s="2">
        <v>160</v>
      </c>
      <c r="C162" s="3" t="s">
        <v>179</v>
      </c>
      <c r="D162" s="4"/>
      <c r="E162" s="4">
        <v>10552</v>
      </c>
      <c r="F162" s="5">
        <v>0</v>
      </c>
      <c r="G162" s="4"/>
      <c r="H162" s="4">
        <v>17660</v>
      </c>
      <c r="I162" s="4">
        <v>0</v>
      </c>
      <c r="J162" s="4">
        <v>0</v>
      </c>
      <c r="K162" s="4"/>
      <c r="L162" s="4">
        <v>0</v>
      </c>
      <c r="M162" s="4">
        <v>0</v>
      </c>
      <c r="N162" s="4">
        <v>703494</v>
      </c>
      <c r="O162" s="4"/>
      <c r="P162" s="4">
        <v>71920</v>
      </c>
      <c r="Q162" s="4"/>
      <c r="R162" s="4"/>
      <c r="S162" s="4">
        <f t="shared" si="10"/>
        <v>803626</v>
      </c>
      <c r="T162" s="4">
        <v>0</v>
      </c>
      <c r="U162" s="4">
        <v>84200</v>
      </c>
      <c r="V162" s="4">
        <v>0</v>
      </c>
      <c r="W162" s="4">
        <v>0</v>
      </c>
      <c r="X162" s="4">
        <v>12797</v>
      </c>
      <c r="Y162" s="4">
        <f t="shared" si="11"/>
        <v>96997</v>
      </c>
      <c r="Z162" s="4">
        <v>0</v>
      </c>
      <c r="AA162" s="4">
        <v>0</v>
      </c>
      <c r="AB162" s="4">
        <v>0</v>
      </c>
      <c r="AC162" s="4">
        <f t="shared" si="8"/>
        <v>0</v>
      </c>
      <c r="AD162" s="4">
        <f t="shared" si="9"/>
        <v>900623</v>
      </c>
    </row>
    <row r="163" spans="1:30" ht="12.75">
      <c r="A163" s="5">
        <v>161</v>
      </c>
      <c r="B163" s="2">
        <v>161</v>
      </c>
      <c r="C163" s="3" t="s">
        <v>180</v>
      </c>
      <c r="D163" s="4">
        <v>84604</v>
      </c>
      <c r="E163" s="4">
        <v>0</v>
      </c>
      <c r="F163" s="5">
        <v>0</v>
      </c>
      <c r="G163" s="4"/>
      <c r="H163" s="4">
        <v>4015</v>
      </c>
      <c r="I163" s="4">
        <v>0</v>
      </c>
      <c r="J163" s="4">
        <v>0</v>
      </c>
      <c r="K163" s="4"/>
      <c r="L163" s="4">
        <v>0</v>
      </c>
      <c r="M163" s="4">
        <v>0</v>
      </c>
      <c r="N163" s="4">
        <v>48348</v>
      </c>
      <c r="O163" s="4"/>
      <c r="P163" s="4">
        <v>366</v>
      </c>
      <c r="Q163" s="4"/>
      <c r="R163" s="4"/>
      <c r="S163" s="4">
        <f t="shared" si="10"/>
        <v>137333</v>
      </c>
      <c r="T163" s="4">
        <v>0</v>
      </c>
      <c r="U163" s="4">
        <v>10920</v>
      </c>
      <c r="V163" s="4">
        <v>10787</v>
      </c>
      <c r="W163" s="4">
        <v>0</v>
      </c>
      <c r="X163" s="4">
        <v>194</v>
      </c>
      <c r="Y163" s="4">
        <f t="shared" si="11"/>
        <v>21901</v>
      </c>
      <c r="Z163" s="4">
        <v>0</v>
      </c>
      <c r="AA163" s="4">
        <v>0</v>
      </c>
      <c r="AB163" s="4">
        <v>0</v>
      </c>
      <c r="AC163" s="4">
        <f t="shared" si="8"/>
        <v>0</v>
      </c>
      <c r="AD163" s="4">
        <f t="shared" si="9"/>
        <v>159234</v>
      </c>
    </row>
    <row r="164" spans="1:30" ht="12.75">
      <c r="A164" s="5">
        <v>162</v>
      </c>
      <c r="B164" s="2">
        <v>162</v>
      </c>
      <c r="C164" s="3" t="s">
        <v>181</v>
      </c>
      <c r="D164" s="4">
        <v>13538</v>
      </c>
      <c r="E164" s="4">
        <v>0</v>
      </c>
      <c r="F164" s="5">
        <v>0</v>
      </c>
      <c r="G164" s="4">
        <v>22013</v>
      </c>
      <c r="H164" s="4">
        <v>2217</v>
      </c>
      <c r="I164" s="4">
        <v>0</v>
      </c>
      <c r="J164" s="4">
        <v>0</v>
      </c>
      <c r="K164" s="4"/>
      <c r="L164" s="4">
        <v>0</v>
      </c>
      <c r="M164" s="4">
        <v>0</v>
      </c>
      <c r="N164" s="4">
        <v>18851</v>
      </c>
      <c r="O164" s="4"/>
      <c r="P164" s="4">
        <v>321</v>
      </c>
      <c r="Q164" s="4"/>
      <c r="R164" s="4"/>
      <c r="S164" s="4">
        <f t="shared" si="10"/>
        <v>56940</v>
      </c>
      <c r="T164" s="4">
        <v>0</v>
      </c>
      <c r="U164" s="4">
        <v>4080</v>
      </c>
      <c r="V164" s="4">
        <v>2224</v>
      </c>
      <c r="W164" s="4">
        <v>9459</v>
      </c>
      <c r="X164" s="4">
        <v>307</v>
      </c>
      <c r="Y164" s="4">
        <f t="shared" si="11"/>
        <v>16070</v>
      </c>
      <c r="Z164" s="4">
        <v>0</v>
      </c>
      <c r="AA164" s="4">
        <v>0</v>
      </c>
      <c r="AB164" s="4">
        <v>0</v>
      </c>
      <c r="AC164" s="4">
        <f t="shared" si="8"/>
        <v>0</v>
      </c>
      <c r="AD164" s="4">
        <f t="shared" si="9"/>
        <v>73010</v>
      </c>
    </row>
    <row r="165" spans="1:30" ht="12.75">
      <c r="A165" s="5">
        <v>163</v>
      </c>
      <c r="B165" s="2">
        <v>163</v>
      </c>
      <c r="C165" s="3" t="s">
        <v>182</v>
      </c>
      <c r="D165" s="4"/>
      <c r="E165" s="4">
        <v>27093</v>
      </c>
      <c r="F165" s="5">
        <v>0</v>
      </c>
      <c r="G165" s="4">
        <v>38765</v>
      </c>
      <c r="H165" s="4">
        <v>14945</v>
      </c>
      <c r="I165" s="4">
        <v>20740</v>
      </c>
      <c r="J165" s="4">
        <v>0</v>
      </c>
      <c r="K165" s="4"/>
      <c r="L165" s="4">
        <v>2140426</v>
      </c>
      <c r="M165" s="4">
        <v>0</v>
      </c>
      <c r="N165" s="4">
        <v>0</v>
      </c>
      <c r="O165" s="4"/>
      <c r="P165" s="4">
        <v>56099</v>
      </c>
      <c r="Q165" s="4"/>
      <c r="R165" s="4"/>
      <c r="S165" s="4">
        <f t="shared" si="10"/>
        <v>2298068</v>
      </c>
      <c r="T165" s="4">
        <v>0</v>
      </c>
      <c r="U165" s="4">
        <v>115960</v>
      </c>
      <c r="V165" s="4">
        <v>0</v>
      </c>
      <c r="W165" s="4">
        <v>47200</v>
      </c>
      <c r="X165" s="4">
        <v>0</v>
      </c>
      <c r="Y165" s="4">
        <f t="shared" si="11"/>
        <v>163160</v>
      </c>
      <c r="Z165" s="4">
        <v>0</v>
      </c>
      <c r="AA165" s="4">
        <v>0</v>
      </c>
      <c r="AB165" s="4">
        <v>20678</v>
      </c>
      <c r="AC165" s="4">
        <f t="shared" si="8"/>
        <v>20678</v>
      </c>
      <c r="AD165" s="4">
        <f t="shared" si="9"/>
        <v>2440550</v>
      </c>
    </row>
    <row r="166" spans="1:30" ht="12.75">
      <c r="A166" s="5">
        <v>164</v>
      </c>
      <c r="B166" s="2">
        <v>164</v>
      </c>
      <c r="C166" s="3" t="s">
        <v>183</v>
      </c>
      <c r="D166" s="4"/>
      <c r="E166" s="4">
        <v>0</v>
      </c>
      <c r="F166" s="4">
        <v>386649</v>
      </c>
      <c r="G166" s="4">
        <v>28460</v>
      </c>
      <c r="H166" s="4">
        <v>3564</v>
      </c>
      <c r="I166" s="4">
        <v>2931</v>
      </c>
      <c r="J166" s="4">
        <v>0</v>
      </c>
      <c r="K166" s="4"/>
      <c r="L166" s="4">
        <v>278029</v>
      </c>
      <c r="M166" s="4">
        <v>0</v>
      </c>
      <c r="N166" s="4">
        <v>0</v>
      </c>
      <c r="O166" s="4"/>
      <c r="P166" s="4">
        <v>0</v>
      </c>
      <c r="Q166" s="4"/>
      <c r="R166" s="4"/>
      <c r="S166" s="4">
        <f t="shared" si="10"/>
        <v>699633</v>
      </c>
      <c r="T166" s="4">
        <v>0</v>
      </c>
      <c r="U166" s="4">
        <v>4380</v>
      </c>
      <c r="V166" s="4">
        <v>0</v>
      </c>
      <c r="W166" s="4">
        <v>0</v>
      </c>
      <c r="X166" s="4">
        <v>0</v>
      </c>
      <c r="Y166" s="4">
        <f t="shared" si="11"/>
        <v>4380</v>
      </c>
      <c r="Z166" s="4">
        <v>0</v>
      </c>
      <c r="AA166" s="4">
        <v>0</v>
      </c>
      <c r="AB166" s="4">
        <v>917</v>
      </c>
      <c r="AC166" s="4">
        <f t="shared" si="8"/>
        <v>917</v>
      </c>
      <c r="AD166" s="4">
        <f t="shared" si="9"/>
        <v>703096</v>
      </c>
    </row>
    <row r="167" spans="1:30" ht="12.75">
      <c r="A167" s="5">
        <v>165</v>
      </c>
      <c r="B167" s="2">
        <v>165</v>
      </c>
      <c r="C167" s="3" t="s">
        <v>184</v>
      </c>
      <c r="D167" s="4"/>
      <c r="E167" s="4">
        <v>1585</v>
      </c>
      <c r="F167" s="5">
        <v>0</v>
      </c>
      <c r="G167" s="4"/>
      <c r="H167" s="4">
        <v>10671</v>
      </c>
      <c r="I167" s="4">
        <v>13447</v>
      </c>
      <c r="J167" s="4">
        <v>0</v>
      </c>
      <c r="K167" s="4"/>
      <c r="L167" s="4">
        <v>3277490</v>
      </c>
      <c r="M167" s="4">
        <v>605</v>
      </c>
      <c r="N167" s="4">
        <v>0</v>
      </c>
      <c r="O167" s="4"/>
      <c r="P167" s="4">
        <v>18685</v>
      </c>
      <c r="Q167" s="4"/>
      <c r="R167" s="4"/>
      <c r="S167" s="4">
        <f t="shared" si="10"/>
        <v>3322483</v>
      </c>
      <c r="T167" s="4">
        <v>0</v>
      </c>
      <c r="U167" s="4">
        <v>58980</v>
      </c>
      <c r="V167" s="4">
        <v>0</v>
      </c>
      <c r="W167" s="4">
        <v>100000</v>
      </c>
      <c r="X167" s="4">
        <v>9444</v>
      </c>
      <c r="Y167" s="4">
        <f t="shared" si="11"/>
        <v>168424</v>
      </c>
      <c r="Z167" s="4">
        <v>0</v>
      </c>
      <c r="AA167" s="4">
        <v>0</v>
      </c>
      <c r="AB167" s="4">
        <v>0</v>
      </c>
      <c r="AC167" s="4">
        <f t="shared" si="8"/>
        <v>0</v>
      </c>
      <c r="AD167" s="4">
        <f t="shared" si="9"/>
        <v>3490907</v>
      </c>
    </row>
    <row r="168" spans="1:30" ht="12.75">
      <c r="A168" s="5">
        <v>166</v>
      </c>
      <c r="B168" s="2">
        <v>166</v>
      </c>
      <c r="C168" s="3" t="s">
        <v>185</v>
      </c>
      <c r="D168" s="4"/>
      <c r="E168" s="4">
        <v>0</v>
      </c>
      <c r="F168" s="5">
        <v>0</v>
      </c>
      <c r="G168" s="4"/>
      <c r="H168" s="4">
        <v>2411</v>
      </c>
      <c r="I168" s="4">
        <v>1414</v>
      </c>
      <c r="J168" s="4">
        <v>0</v>
      </c>
      <c r="K168" s="4"/>
      <c r="L168" s="4">
        <v>126486</v>
      </c>
      <c r="M168" s="4">
        <v>0</v>
      </c>
      <c r="N168" s="4">
        <v>0</v>
      </c>
      <c r="O168" s="4"/>
      <c r="P168" s="4">
        <v>0</v>
      </c>
      <c r="Q168" s="4"/>
      <c r="R168" s="4"/>
      <c r="S168" s="4">
        <f t="shared" si="10"/>
        <v>130311</v>
      </c>
      <c r="T168" s="4">
        <v>0</v>
      </c>
      <c r="U168" s="4">
        <v>5380</v>
      </c>
      <c r="V168" s="4">
        <v>0</v>
      </c>
      <c r="W168" s="4">
        <v>0</v>
      </c>
      <c r="X168" s="4">
        <v>0</v>
      </c>
      <c r="Y168" s="4">
        <f t="shared" si="11"/>
        <v>5380</v>
      </c>
      <c r="Z168" s="4">
        <v>0</v>
      </c>
      <c r="AA168" s="4">
        <v>0</v>
      </c>
      <c r="AB168" s="4">
        <v>0</v>
      </c>
      <c r="AC168" s="4">
        <f t="shared" si="8"/>
        <v>0</v>
      </c>
      <c r="AD168" s="4">
        <f t="shared" si="9"/>
        <v>135691</v>
      </c>
    </row>
    <row r="169" spans="1:30" ht="12.75">
      <c r="A169" s="5">
        <v>167</v>
      </c>
      <c r="B169" s="2">
        <v>167</v>
      </c>
      <c r="C169" s="3" t="s">
        <v>186</v>
      </c>
      <c r="D169" s="4">
        <v>279688</v>
      </c>
      <c r="E169" s="4">
        <v>0</v>
      </c>
      <c r="F169" s="5">
        <v>0</v>
      </c>
      <c r="G169" s="4">
        <v>35596</v>
      </c>
      <c r="H169" s="4">
        <v>5187</v>
      </c>
      <c r="I169" s="4">
        <v>0</v>
      </c>
      <c r="J169" s="4">
        <v>0</v>
      </c>
      <c r="K169" s="4"/>
      <c r="L169" s="4">
        <v>12890</v>
      </c>
      <c r="M169" s="4">
        <v>0</v>
      </c>
      <c r="N169" s="4">
        <v>20821</v>
      </c>
      <c r="O169" s="4"/>
      <c r="P169" s="4">
        <v>5653</v>
      </c>
      <c r="Q169" s="4"/>
      <c r="R169" s="4"/>
      <c r="S169" s="4">
        <f t="shared" si="10"/>
        <v>359835</v>
      </c>
      <c r="T169" s="4">
        <v>0</v>
      </c>
      <c r="U169" s="4">
        <v>18340</v>
      </c>
      <c r="V169" s="4">
        <v>0</v>
      </c>
      <c r="W169" s="4">
        <v>0</v>
      </c>
      <c r="X169" s="4">
        <v>5139</v>
      </c>
      <c r="Y169" s="4">
        <f t="shared" si="11"/>
        <v>23479</v>
      </c>
      <c r="Z169" s="4">
        <v>0</v>
      </c>
      <c r="AA169" s="4">
        <v>943</v>
      </c>
      <c r="AB169" s="4">
        <v>0</v>
      </c>
      <c r="AC169" s="4">
        <f t="shared" si="8"/>
        <v>943</v>
      </c>
      <c r="AD169" s="4">
        <f t="shared" si="9"/>
        <v>382371</v>
      </c>
    </row>
    <row r="170" spans="1:30" ht="12.75">
      <c r="A170" s="5">
        <v>168</v>
      </c>
      <c r="B170" s="2">
        <v>168</v>
      </c>
      <c r="C170" s="3" t="s">
        <v>187</v>
      </c>
      <c r="D170" s="4"/>
      <c r="E170" s="4">
        <v>4731</v>
      </c>
      <c r="F170" s="5">
        <v>0</v>
      </c>
      <c r="G170" s="4"/>
      <c r="H170" s="4">
        <v>7000</v>
      </c>
      <c r="I170" s="4">
        <v>5139</v>
      </c>
      <c r="J170" s="4">
        <v>0</v>
      </c>
      <c r="K170" s="4"/>
      <c r="L170" s="4">
        <v>535755</v>
      </c>
      <c r="M170" s="4">
        <v>0</v>
      </c>
      <c r="N170" s="4">
        <v>0</v>
      </c>
      <c r="O170" s="4"/>
      <c r="P170" s="4">
        <v>328</v>
      </c>
      <c r="Q170" s="4"/>
      <c r="R170" s="4"/>
      <c r="S170" s="4">
        <f t="shared" si="10"/>
        <v>552953</v>
      </c>
      <c r="T170" s="4">
        <v>0</v>
      </c>
      <c r="U170" s="4">
        <v>22300</v>
      </c>
      <c r="V170" s="4">
        <v>0</v>
      </c>
      <c r="W170" s="4">
        <v>0</v>
      </c>
      <c r="X170" s="4">
        <v>0</v>
      </c>
      <c r="Y170" s="4">
        <f t="shared" si="11"/>
        <v>22300</v>
      </c>
      <c r="Z170" s="4">
        <v>0</v>
      </c>
      <c r="AA170" s="4">
        <v>0</v>
      </c>
      <c r="AB170" s="4">
        <v>8551</v>
      </c>
      <c r="AC170" s="4">
        <f t="shared" si="8"/>
        <v>8551</v>
      </c>
      <c r="AD170" s="4">
        <f t="shared" si="9"/>
        <v>566702</v>
      </c>
    </row>
    <row r="171" spans="1:30" ht="12.75">
      <c r="A171" s="5">
        <v>169</v>
      </c>
      <c r="B171" s="2">
        <v>169</v>
      </c>
      <c r="C171" s="3" t="s">
        <v>188</v>
      </c>
      <c r="D171" s="4">
        <v>23022</v>
      </c>
      <c r="E171" s="4">
        <v>0</v>
      </c>
      <c r="F171" s="5">
        <v>0</v>
      </c>
      <c r="G171" s="4">
        <v>21890</v>
      </c>
      <c r="H171" s="4">
        <v>1849</v>
      </c>
      <c r="I171" s="4">
        <v>0</v>
      </c>
      <c r="J171" s="4">
        <v>0</v>
      </c>
      <c r="K171" s="4"/>
      <c r="L171" s="4">
        <v>0</v>
      </c>
      <c r="M171" s="4">
        <v>0</v>
      </c>
      <c r="N171" s="4">
        <v>0</v>
      </c>
      <c r="O171" s="4"/>
      <c r="P171" s="4">
        <v>381</v>
      </c>
      <c r="Q171" s="4"/>
      <c r="R171" s="4"/>
      <c r="S171" s="4">
        <f t="shared" si="10"/>
        <v>47142</v>
      </c>
      <c r="T171" s="4">
        <v>0</v>
      </c>
      <c r="U171" s="4">
        <v>3980</v>
      </c>
      <c r="V171" s="4">
        <v>0</v>
      </c>
      <c r="W171" s="4">
        <v>0</v>
      </c>
      <c r="X171" s="4">
        <v>333</v>
      </c>
      <c r="Y171" s="4">
        <f t="shared" si="11"/>
        <v>4313</v>
      </c>
      <c r="Z171" s="4">
        <v>0</v>
      </c>
      <c r="AA171" s="4">
        <v>0</v>
      </c>
      <c r="AB171" s="4">
        <v>0</v>
      </c>
      <c r="AC171" s="4">
        <f t="shared" si="8"/>
        <v>0</v>
      </c>
      <c r="AD171" s="4">
        <f t="shared" si="9"/>
        <v>51455</v>
      </c>
    </row>
    <row r="172" spans="1:30" ht="12.75">
      <c r="A172" s="5">
        <v>170</v>
      </c>
      <c r="B172" s="2">
        <v>170</v>
      </c>
      <c r="C172" s="3" t="s">
        <v>189</v>
      </c>
      <c r="D172" s="4"/>
      <c r="E172" s="4">
        <v>1483</v>
      </c>
      <c r="F172" s="5">
        <v>0</v>
      </c>
      <c r="G172" s="4">
        <v>19434</v>
      </c>
      <c r="H172" s="4">
        <v>8605</v>
      </c>
      <c r="I172" s="4">
        <v>8556</v>
      </c>
      <c r="J172" s="4">
        <v>0</v>
      </c>
      <c r="K172" s="4"/>
      <c r="L172" s="4">
        <v>0</v>
      </c>
      <c r="M172" s="4">
        <v>0</v>
      </c>
      <c r="N172" s="4">
        <v>41110</v>
      </c>
      <c r="O172" s="4"/>
      <c r="P172" s="4">
        <v>4657</v>
      </c>
      <c r="Q172" s="4"/>
      <c r="R172" s="4"/>
      <c r="S172" s="4">
        <f t="shared" si="10"/>
        <v>83845</v>
      </c>
      <c r="T172" s="4">
        <v>0</v>
      </c>
      <c r="U172" s="4">
        <v>36320</v>
      </c>
      <c r="V172" s="4">
        <v>0</v>
      </c>
      <c r="W172" s="4">
        <v>0</v>
      </c>
      <c r="X172" s="4">
        <v>0</v>
      </c>
      <c r="Y172" s="4">
        <f t="shared" si="11"/>
        <v>36320</v>
      </c>
      <c r="Z172" s="4">
        <v>0</v>
      </c>
      <c r="AA172" s="4">
        <v>0</v>
      </c>
      <c r="AB172" s="4">
        <v>4474</v>
      </c>
      <c r="AC172" s="4">
        <f t="shared" si="8"/>
        <v>4474</v>
      </c>
      <c r="AD172" s="4">
        <f t="shared" si="9"/>
        <v>115691</v>
      </c>
    </row>
    <row r="173" spans="1:30" ht="12.75">
      <c r="A173" s="5">
        <v>171</v>
      </c>
      <c r="B173" s="2">
        <v>171</v>
      </c>
      <c r="C173" s="3" t="s">
        <v>190</v>
      </c>
      <c r="D173" s="4">
        <v>64432</v>
      </c>
      <c r="E173" s="4">
        <v>0</v>
      </c>
      <c r="F173" s="5">
        <v>0</v>
      </c>
      <c r="G173" s="4">
        <v>52712</v>
      </c>
      <c r="H173" s="4">
        <v>6325</v>
      </c>
      <c r="I173" s="4">
        <v>6101</v>
      </c>
      <c r="J173" s="4">
        <v>0</v>
      </c>
      <c r="K173" s="4"/>
      <c r="L173" s="4">
        <v>439010</v>
      </c>
      <c r="M173" s="4">
        <v>0</v>
      </c>
      <c r="N173" s="4">
        <v>0</v>
      </c>
      <c r="O173" s="4"/>
      <c r="P173" s="4">
        <v>790</v>
      </c>
      <c r="Q173" s="4"/>
      <c r="R173" s="4"/>
      <c r="S173" s="4">
        <f t="shared" si="10"/>
        <v>569370</v>
      </c>
      <c r="T173" s="4">
        <v>0</v>
      </c>
      <c r="U173" s="4">
        <v>22300</v>
      </c>
      <c r="V173" s="4">
        <v>0</v>
      </c>
      <c r="W173" s="4">
        <v>0</v>
      </c>
      <c r="X173" s="4">
        <v>0</v>
      </c>
      <c r="Y173" s="4">
        <f t="shared" si="11"/>
        <v>22300</v>
      </c>
      <c r="Z173" s="4">
        <v>0</v>
      </c>
      <c r="AA173" s="4">
        <v>0</v>
      </c>
      <c r="AB173" s="4">
        <v>687</v>
      </c>
      <c r="AC173" s="4">
        <f t="shared" si="8"/>
        <v>687</v>
      </c>
      <c r="AD173" s="4">
        <f t="shared" si="9"/>
        <v>590983</v>
      </c>
    </row>
    <row r="174" spans="1:30" ht="12.75">
      <c r="A174" s="5">
        <v>172</v>
      </c>
      <c r="B174" s="2">
        <v>172</v>
      </c>
      <c r="C174" s="3" t="s">
        <v>191</v>
      </c>
      <c r="D174" s="4">
        <v>259706</v>
      </c>
      <c r="E174" s="4">
        <v>0</v>
      </c>
      <c r="F174" s="5">
        <v>0</v>
      </c>
      <c r="G174" s="4">
        <v>65887</v>
      </c>
      <c r="H174" s="4">
        <v>3990</v>
      </c>
      <c r="I174" s="4">
        <v>0</v>
      </c>
      <c r="J174" s="4">
        <v>0</v>
      </c>
      <c r="K174" s="4"/>
      <c r="L174" s="4">
        <v>0</v>
      </c>
      <c r="M174" s="4">
        <v>0</v>
      </c>
      <c r="N174" s="4">
        <v>34320</v>
      </c>
      <c r="O174" s="4"/>
      <c r="P174" s="4">
        <v>3276</v>
      </c>
      <c r="Q174" s="4"/>
      <c r="R174" s="4"/>
      <c r="S174" s="4">
        <f t="shared" si="10"/>
        <v>367179</v>
      </c>
      <c r="T174" s="4">
        <v>0</v>
      </c>
      <c r="U174" s="4">
        <v>17700</v>
      </c>
      <c r="V174" s="4">
        <v>0</v>
      </c>
      <c r="W174" s="4">
        <v>0</v>
      </c>
      <c r="X174" s="4">
        <v>0</v>
      </c>
      <c r="Y174" s="4">
        <f t="shared" si="11"/>
        <v>17700</v>
      </c>
      <c r="Z174" s="4">
        <v>3357</v>
      </c>
      <c r="AA174" s="4">
        <v>2037</v>
      </c>
      <c r="AB174" s="4">
        <v>2029</v>
      </c>
      <c r="AC174" s="4">
        <f t="shared" si="8"/>
        <v>7423</v>
      </c>
      <c r="AD174" s="4">
        <f t="shared" si="9"/>
        <v>377456</v>
      </c>
    </row>
    <row r="175" spans="1:30" ht="12.75">
      <c r="A175" s="5">
        <v>173</v>
      </c>
      <c r="B175" s="2">
        <v>173</v>
      </c>
      <c r="C175" s="3" t="s">
        <v>192</v>
      </c>
      <c r="D175" s="4">
        <v>21826</v>
      </c>
      <c r="E175" s="4">
        <v>0</v>
      </c>
      <c r="F175" s="5">
        <v>0</v>
      </c>
      <c r="G175" s="4">
        <v>23687</v>
      </c>
      <c r="H175" s="4">
        <v>1935</v>
      </c>
      <c r="I175" s="4">
        <v>0</v>
      </c>
      <c r="J175" s="4">
        <v>0</v>
      </c>
      <c r="K175" s="4"/>
      <c r="L175" s="4">
        <v>0</v>
      </c>
      <c r="M175" s="4">
        <v>0</v>
      </c>
      <c r="N175" s="4">
        <v>7035</v>
      </c>
      <c r="O175" s="4"/>
      <c r="P175" s="4">
        <v>0</v>
      </c>
      <c r="Q175" s="4"/>
      <c r="R175" s="4"/>
      <c r="S175" s="4">
        <f t="shared" si="10"/>
        <v>54483</v>
      </c>
      <c r="T175" s="4">
        <v>0</v>
      </c>
      <c r="U175" s="4">
        <v>3860</v>
      </c>
      <c r="V175" s="4">
        <v>0</v>
      </c>
      <c r="W175" s="4">
        <v>0</v>
      </c>
      <c r="X175" s="4">
        <v>0</v>
      </c>
      <c r="Y175" s="4">
        <f t="shared" si="11"/>
        <v>3860</v>
      </c>
      <c r="Z175" s="4">
        <v>0</v>
      </c>
      <c r="AA175" s="4">
        <v>0</v>
      </c>
      <c r="AB175" s="4">
        <v>0</v>
      </c>
      <c r="AC175" s="4">
        <f t="shared" si="8"/>
        <v>0</v>
      </c>
      <c r="AD175" s="4">
        <f t="shared" si="9"/>
        <v>58343</v>
      </c>
    </row>
    <row r="176" spans="1:30" ht="12.75">
      <c r="A176" s="5">
        <v>174</v>
      </c>
      <c r="B176" s="2">
        <v>174</v>
      </c>
      <c r="C176" s="3" t="s">
        <v>193</v>
      </c>
      <c r="D176" s="4"/>
      <c r="E176" s="4">
        <v>0</v>
      </c>
      <c r="F176" s="5">
        <v>0</v>
      </c>
      <c r="G176" s="4"/>
      <c r="H176" s="4">
        <v>2430</v>
      </c>
      <c r="I176" s="4">
        <v>2682</v>
      </c>
      <c r="J176" s="4">
        <v>0</v>
      </c>
      <c r="K176" s="4"/>
      <c r="L176" s="4">
        <v>12939</v>
      </c>
      <c r="M176" s="4">
        <v>0</v>
      </c>
      <c r="N176" s="4">
        <v>0</v>
      </c>
      <c r="O176" s="4"/>
      <c r="P176" s="4">
        <v>7734</v>
      </c>
      <c r="Q176" s="4"/>
      <c r="R176" s="4"/>
      <c r="S176" s="4">
        <f t="shared" si="10"/>
        <v>25785</v>
      </c>
      <c r="T176" s="4">
        <v>0</v>
      </c>
      <c r="U176" s="4">
        <v>6700</v>
      </c>
      <c r="V176" s="4">
        <v>0</v>
      </c>
      <c r="W176" s="4">
        <v>0</v>
      </c>
      <c r="X176" s="4">
        <v>32</v>
      </c>
      <c r="Y176" s="4">
        <f t="shared" si="11"/>
        <v>6732</v>
      </c>
      <c r="Z176" s="4">
        <v>0</v>
      </c>
      <c r="AA176" s="4">
        <v>0</v>
      </c>
      <c r="AB176" s="4">
        <v>0</v>
      </c>
      <c r="AC176" s="4">
        <f t="shared" si="8"/>
        <v>0</v>
      </c>
      <c r="AD176" s="4">
        <f t="shared" si="9"/>
        <v>32517</v>
      </c>
    </row>
    <row r="177" spans="1:30" ht="12.75">
      <c r="A177" s="5">
        <v>175</v>
      </c>
      <c r="B177" s="2">
        <v>175</v>
      </c>
      <c r="C177" s="3" t="s">
        <v>194</v>
      </c>
      <c r="D177" s="4">
        <v>91028</v>
      </c>
      <c r="E177" s="4">
        <v>0</v>
      </c>
      <c r="F177" s="5">
        <v>0</v>
      </c>
      <c r="G177" s="4">
        <v>25932</v>
      </c>
      <c r="H177" s="4">
        <v>3590</v>
      </c>
      <c r="I177" s="4">
        <v>3010</v>
      </c>
      <c r="J177" s="4">
        <v>0</v>
      </c>
      <c r="K177" s="4"/>
      <c r="L177" s="4">
        <v>253195</v>
      </c>
      <c r="M177" s="4">
        <v>0</v>
      </c>
      <c r="N177" s="4">
        <v>0</v>
      </c>
      <c r="O177" s="4"/>
      <c r="P177" s="4">
        <v>0</v>
      </c>
      <c r="Q177" s="4"/>
      <c r="R177" s="4"/>
      <c r="S177" s="4">
        <f t="shared" si="10"/>
        <v>376755</v>
      </c>
      <c r="T177" s="4">
        <v>0</v>
      </c>
      <c r="U177" s="4">
        <v>4020</v>
      </c>
      <c r="V177" s="4">
        <v>0</v>
      </c>
      <c r="W177" s="4">
        <v>0</v>
      </c>
      <c r="X177" s="4">
        <v>0</v>
      </c>
      <c r="Y177" s="4">
        <f t="shared" si="11"/>
        <v>4020</v>
      </c>
      <c r="Z177" s="4">
        <v>0</v>
      </c>
      <c r="AA177" s="4">
        <v>0</v>
      </c>
      <c r="AB177" s="4">
        <v>0</v>
      </c>
      <c r="AC177" s="4">
        <f t="shared" si="8"/>
        <v>0</v>
      </c>
      <c r="AD177" s="4">
        <f t="shared" si="9"/>
        <v>380775</v>
      </c>
    </row>
    <row r="178" spans="1:30" ht="12.75">
      <c r="A178" s="5">
        <v>176</v>
      </c>
      <c r="B178" s="2">
        <v>176</v>
      </c>
      <c r="C178" s="3" t="s">
        <v>195</v>
      </c>
      <c r="D178" s="4"/>
      <c r="E178" s="4">
        <v>23563</v>
      </c>
      <c r="F178" s="4">
        <v>1116108</v>
      </c>
      <c r="G178" s="4"/>
      <c r="H178" s="4">
        <v>12817</v>
      </c>
      <c r="I178" s="4">
        <v>14229</v>
      </c>
      <c r="J178" s="4">
        <v>0</v>
      </c>
      <c r="K178" s="4"/>
      <c r="L178" s="4">
        <v>3643709</v>
      </c>
      <c r="M178" s="4">
        <v>866</v>
      </c>
      <c r="N178" s="4">
        <v>0</v>
      </c>
      <c r="O178" s="4"/>
      <c r="P178" s="4">
        <v>27019</v>
      </c>
      <c r="Q178" s="4"/>
      <c r="R178" s="4"/>
      <c r="S178" s="4">
        <f t="shared" si="10"/>
        <v>4838311</v>
      </c>
      <c r="T178" s="4">
        <v>0</v>
      </c>
      <c r="U178" s="4">
        <v>54840</v>
      </c>
      <c r="V178" s="4">
        <v>0</v>
      </c>
      <c r="W178" s="4">
        <v>0</v>
      </c>
      <c r="X178" s="4">
        <v>14388</v>
      </c>
      <c r="Y178" s="4">
        <f t="shared" si="11"/>
        <v>69228</v>
      </c>
      <c r="Z178" s="4">
        <v>0</v>
      </c>
      <c r="AA178" s="4">
        <v>0</v>
      </c>
      <c r="AB178" s="4">
        <v>0</v>
      </c>
      <c r="AC178" s="4">
        <f t="shared" si="8"/>
        <v>0</v>
      </c>
      <c r="AD178" s="4">
        <f t="shared" si="9"/>
        <v>4907539</v>
      </c>
    </row>
    <row r="179" spans="1:30" ht="12.75">
      <c r="A179" s="5">
        <v>177</v>
      </c>
      <c r="B179" s="2">
        <v>177</v>
      </c>
      <c r="C179" s="3" t="s">
        <v>196</v>
      </c>
      <c r="D179" s="4">
        <v>63786</v>
      </c>
      <c r="E179" s="4">
        <v>0</v>
      </c>
      <c r="F179" s="5">
        <v>0</v>
      </c>
      <c r="G179" s="4">
        <v>19000</v>
      </c>
      <c r="H179" s="4">
        <v>2975</v>
      </c>
      <c r="I179" s="4">
        <v>3043</v>
      </c>
      <c r="J179" s="4">
        <v>0</v>
      </c>
      <c r="K179" s="4"/>
      <c r="L179" s="4">
        <v>14681</v>
      </c>
      <c r="M179" s="4">
        <v>0</v>
      </c>
      <c r="N179" s="4">
        <v>0</v>
      </c>
      <c r="O179" s="4"/>
      <c r="P179" s="4">
        <v>0</v>
      </c>
      <c r="Q179" s="4"/>
      <c r="R179" s="4"/>
      <c r="S179" s="4">
        <f t="shared" si="10"/>
        <v>103485</v>
      </c>
      <c r="T179" s="4">
        <v>0</v>
      </c>
      <c r="U179" s="4">
        <v>4400</v>
      </c>
      <c r="V179" s="4">
        <v>0</v>
      </c>
      <c r="W179" s="4">
        <v>0</v>
      </c>
      <c r="X179" s="4">
        <v>0</v>
      </c>
      <c r="Y179" s="4">
        <f t="shared" si="11"/>
        <v>4400</v>
      </c>
      <c r="Z179" s="4">
        <v>0</v>
      </c>
      <c r="AA179" s="4">
        <v>0</v>
      </c>
      <c r="AB179" s="4">
        <v>1153</v>
      </c>
      <c r="AC179" s="4">
        <f t="shared" si="8"/>
        <v>1153</v>
      </c>
      <c r="AD179" s="4">
        <f t="shared" si="9"/>
        <v>106732</v>
      </c>
    </row>
    <row r="180" spans="1:30" ht="12.75">
      <c r="A180" s="5">
        <v>178</v>
      </c>
      <c r="B180" s="2">
        <v>178</v>
      </c>
      <c r="C180" s="3" t="s">
        <v>197</v>
      </c>
      <c r="D180" s="4"/>
      <c r="E180" s="4">
        <v>4994</v>
      </c>
      <c r="F180" s="5">
        <v>0</v>
      </c>
      <c r="G180" s="4"/>
      <c r="H180" s="4">
        <v>6657</v>
      </c>
      <c r="I180" s="4">
        <v>6976</v>
      </c>
      <c r="J180" s="4">
        <v>0</v>
      </c>
      <c r="K180" s="4"/>
      <c r="L180" s="4">
        <v>814547</v>
      </c>
      <c r="M180" s="4">
        <v>0</v>
      </c>
      <c r="N180" s="4">
        <v>0</v>
      </c>
      <c r="O180" s="4"/>
      <c r="P180" s="4">
        <v>0</v>
      </c>
      <c r="Q180" s="4"/>
      <c r="R180" s="4"/>
      <c r="S180" s="4">
        <f t="shared" si="10"/>
        <v>833174</v>
      </c>
      <c r="T180" s="4">
        <v>0</v>
      </c>
      <c r="U180" s="4">
        <v>15360</v>
      </c>
      <c r="V180" s="4">
        <v>0</v>
      </c>
      <c r="W180" s="4">
        <v>0</v>
      </c>
      <c r="X180" s="4">
        <v>0</v>
      </c>
      <c r="Y180" s="4">
        <f t="shared" si="11"/>
        <v>15360</v>
      </c>
      <c r="Z180" s="4">
        <v>0</v>
      </c>
      <c r="AA180" s="4">
        <v>0</v>
      </c>
      <c r="AB180" s="4">
        <v>0</v>
      </c>
      <c r="AC180" s="4">
        <f t="shared" si="8"/>
        <v>0</v>
      </c>
      <c r="AD180" s="4">
        <f t="shared" si="9"/>
        <v>848534</v>
      </c>
    </row>
    <row r="181" spans="1:30" ht="12.75">
      <c r="A181" s="5">
        <v>179</v>
      </c>
      <c r="B181" s="2">
        <v>179</v>
      </c>
      <c r="C181" s="3" t="s">
        <v>198</v>
      </c>
      <c r="D181" s="4">
        <v>8307</v>
      </c>
      <c r="E181" s="4">
        <v>0</v>
      </c>
      <c r="F181" s="5">
        <v>0</v>
      </c>
      <c r="G181" s="4"/>
      <c r="H181" s="4">
        <v>1267</v>
      </c>
      <c r="I181" s="4">
        <v>0</v>
      </c>
      <c r="J181" s="4">
        <v>0</v>
      </c>
      <c r="K181" s="4"/>
      <c r="L181" s="4">
        <v>0</v>
      </c>
      <c r="M181" s="4">
        <v>0</v>
      </c>
      <c r="N181" s="4">
        <v>0</v>
      </c>
      <c r="O181" s="4"/>
      <c r="P181" s="4">
        <v>0</v>
      </c>
      <c r="Q181" s="4"/>
      <c r="R181" s="4"/>
      <c r="S181" s="4">
        <f t="shared" si="10"/>
        <v>9574</v>
      </c>
      <c r="T181" s="4">
        <v>0</v>
      </c>
      <c r="U181" s="4">
        <v>2460</v>
      </c>
      <c r="V181" s="4">
        <v>0</v>
      </c>
      <c r="W181" s="4">
        <v>0</v>
      </c>
      <c r="X181" s="4">
        <v>0</v>
      </c>
      <c r="Y181" s="4">
        <f t="shared" si="11"/>
        <v>2460</v>
      </c>
      <c r="Z181" s="4">
        <v>0</v>
      </c>
      <c r="AA181" s="4">
        <v>0</v>
      </c>
      <c r="AB181" s="4">
        <v>0</v>
      </c>
      <c r="AC181" s="4">
        <f t="shared" si="8"/>
        <v>0</v>
      </c>
      <c r="AD181" s="4">
        <f t="shared" si="9"/>
        <v>12034</v>
      </c>
    </row>
    <row r="182" spans="1:30" ht="12.75">
      <c r="A182" s="5">
        <v>180</v>
      </c>
      <c r="B182" s="2">
        <v>180</v>
      </c>
      <c r="C182" s="3" t="s">
        <v>199</v>
      </c>
      <c r="D182" s="4"/>
      <c r="E182" s="4">
        <v>0</v>
      </c>
      <c r="F182" s="5">
        <v>0</v>
      </c>
      <c r="G182" s="4"/>
      <c r="H182" s="4">
        <v>1371</v>
      </c>
      <c r="I182" s="4">
        <v>0</v>
      </c>
      <c r="J182" s="4">
        <v>0</v>
      </c>
      <c r="K182" s="4"/>
      <c r="L182" s="4">
        <v>0</v>
      </c>
      <c r="M182" s="4">
        <v>0</v>
      </c>
      <c r="N182" s="4">
        <v>27291</v>
      </c>
      <c r="O182" s="4"/>
      <c r="P182" s="4">
        <v>0</v>
      </c>
      <c r="Q182" s="4"/>
      <c r="R182" s="4"/>
      <c r="S182" s="4">
        <f t="shared" si="10"/>
        <v>28662</v>
      </c>
      <c r="T182" s="4">
        <v>0</v>
      </c>
      <c r="U182" s="4">
        <v>4140</v>
      </c>
      <c r="V182" s="4">
        <v>0</v>
      </c>
      <c r="W182" s="4">
        <v>0</v>
      </c>
      <c r="X182" s="4">
        <v>0</v>
      </c>
      <c r="Y182" s="4">
        <f t="shared" si="11"/>
        <v>4140</v>
      </c>
      <c r="Z182" s="4">
        <v>0</v>
      </c>
      <c r="AA182" s="4">
        <v>0</v>
      </c>
      <c r="AB182" s="4">
        <v>0</v>
      </c>
      <c r="AC182" s="4">
        <f t="shared" si="8"/>
        <v>0</v>
      </c>
      <c r="AD182" s="4">
        <f t="shared" si="9"/>
        <v>32802</v>
      </c>
    </row>
    <row r="183" spans="1:30" ht="12.75">
      <c r="A183" s="5">
        <v>181</v>
      </c>
      <c r="B183" s="2">
        <v>181</v>
      </c>
      <c r="C183" s="3" t="s">
        <v>200</v>
      </c>
      <c r="D183" s="4"/>
      <c r="E183" s="4">
        <v>0</v>
      </c>
      <c r="F183" s="5">
        <v>0</v>
      </c>
      <c r="G183" s="4"/>
      <c r="H183" s="4">
        <v>9152</v>
      </c>
      <c r="I183" s="4">
        <v>0</v>
      </c>
      <c r="J183" s="4">
        <v>0</v>
      </c>
      <c r="K183" s="4"/>
      <c r="L183" s="4">
        <v>0</v>
      </c>
      <c r="M183" s="4">
        <v>0</v>
      </c>
      <c r="N183" s="4">
        <v>248309</v>
      </c>
      <c r="O183" s="4"/>
      <c r="P183" s="4">
        <v>868</v>
      </c>
      <c r="Q183" s="4"/>
      <c r="R183" s="4"/>
      <c r="S183" s="4">
        <f t="shared" si="10"/>
        <v>258329</v>
      </c>
      <c r="T183" s="4">
        <v>0</v>
      </c>
      <c r="U183" s="4">
        <v>54300</v>
      </c>
      <c r="V183" s="4">
        <v>0</v>
      </c>
      <c r="W183" s="4">
        <v>0</v>
      </c>
      <c r="X183" s="4">
        <v>0</v>
      </c>
      <c r="Y183" s="4">
        <f t="shared" si="11"/>
        <v>54300</v>
      </c>
      <c r="Z183" s="4">
        <v>0</v>
      </c>
      <c r="AA183" s="4">
        <v>0</v>
      </c>
      <c r="AB183" s="4">
        <v>5728</v>
      </c>
      <c r="AC183" s="4">
        <f t="shared" si="8"/>
        <v>5728</v>
      </c>
      <c r="AD183" s="4">
        <f t="shared" si="9"/>
        <v>306901</v>
      </c>
    </row>
    <row r="184" spans="1:30" ht="12.75">
      <c r="A184" s="5">
        <v>182</v>
      </c>
      <c r="B184" s="2">
        <v>182</v>
      </c>
      <c r="C184" s="3" t="s">
        <v>201</v>
      </c>
      <c r="D184" s="4">
        <v>34683</v>
      </c>
      <c r="E184" s="4">
        <v>0</v>
      </c>
      <c r="F184" s="5">
        <v>0</v>
      </c>
      <c r="G184" s="4">
        <v>71360</v>
      </c>
      <c r="H184" s="4">
        <v>4290</v>
      </c>
      <c r="I184" s="4">
        <v>0</v>
      </c>
      <c r="J184" s="4">
        <v>0</v>
      </c>
      <c r="K184" s="4"/>
      <c r="L184" s="4">
        <v>5100</v>
      </c>
      <c r="M184" s="4">
        <v>0</v>
      </c>
      <c r="N184" s="4">
        <v>22752</v>
      </c>
      <c r="O184" s="4"/>
      <c r="P184" s="4">
        <v>4120</v>
      </c>
      <c r="Q184" s="4"/>
      <c r="R184" s="4"/>
      <c r="S184" s="4">
        <f t="shared" si="10"/>
        <v>142305</v>
      </c>
      <c r="T184" s="4">
        <v>0</v>
      </c>
      <c r="U184" s="4">
        <v>16180</v>
      </c>
      <c r="V184" s="4">
        <v>0</v>
      </c>
      <c r="W184" s="4">
        <v>0</v>
      </c>
      <c r="X184" s="4">
        <v>0</v>
      </c>
      <c r="Y184" s="4">
        <f t="shared" si="11"/>
        <v>16180</v>
      </c>
      <c r="Z184" s="4">
        <v>0</v>
      </c>
      <c r="AA184" s="4">
        <v>230</v>
      </c>
      <c r="AB184" s="4">
        <v>259</v>
      </c>
      <c r="AC184" s="4">
        <f t="shared" si="8"/>
        <v>489</v>
      </c>
      <c r="AD184" s="4">
        <f t="shared" si="9"/>
        <v>157996</v>
      </c>
    </row>
    <row r="185" spans="1:30" ht="12.75">
      <c r="A185" s="5">
        <v>183</v>
      </c>
      <c r="B185" s="2">
        <v>183</v>
      </c>
      <c r="C185" s="3" t="s">
        <v>202</v>
      </c>
      <c r="D185" s="4"/>
      <c r="E185" s="4">
        <v>0</v>
      </c>
      <c r="F185" s="5">
        <v>0</v>
      </c>
      <c r="G185" s="4"/>
      <c r="H185" s="4">
        <v>112</v>
      </c>
      <c r="I185" s="4">
        <v>0</v>
      </c>
      <c r="J185" s="4">
        <v>0</v>
      </c>
      <c r="K185" s="4"/>
      <c r="L185" s="4">
        <v>0</v>
      </c>
      <c r="M185" s="4">
        <v>0</v>
      </c>
      <c r="N185" s="4">
        <v>292</v>
      </c>
      <c r="O185" s="4"/>
      <c r="P185" s="4">
        <v>0</v>
      </c>
      <c r="Q185" s="4"/>
      <c r="R185" s="4"/>
      <c r="S185" s="4">
        <f t="shared" si="10"/>
        <v>404</v>
      </c>
      <c r="T185" s="4">
        <v>0</v>
      </c>
      <c r="U185" s="4"/>
      <c r="V185" s="4">
        <v>0</v>
      </c>
      <c r="W185" s="4">
        <v>0</v>
      </c>
      <c r="X185" s="4">
        <v>0</v>
      </c>
      <c r="Y185" s="4">
        <f t="shared" si="11"/>
        <v>0</v>
      </c>
      <c r="Z185" s="4">
        <v>0</v>
      </c>
      <c r="AA185" s="4">
        <v>0</v>
      </c>
      <c r="AB185" s="4">
        <v>0</v>
      </c>
      <c r="AC185" s="4">
        <f t="shared" si="8"/>
        <v>0</v>
      </c>
      <c r="AD185" s="4">
        <f t="shared" si="9"/>
        <v>404</v>
      </c>
    </row>
    <row r="186" spans="1:30" ht="12.75">
      <c r="A186" s="5">
        <v>184</v>
      </c>
      <c r="B186" s="2">
        <v>184</v>
      </c>
      <c r="C186" s="3" t="s">
        <v>203</v>
      </c>
      <c r="D186" s="4"/>
      <c r="E186" s="4">
        <v>0</v>
      </c>
      <c r="F186" s="5">
        <v>0</v>
      </c>
      <c r="G186" s="4"/>
      <c r="H186" s="4">
        <v>1988</v>
      </c>
      <c r="I186" s="4">
        <v>1583</v>
      </c>
      <c r="J186" s="4">
        <v>0</v>
      </c>
      <c r="K186" s="4"/>
      <c r="L186" s="4">
        <v>125591</v>
      </c>
      <c r="M186" s="4">
        <v>0</v>
      </c>
      <c r="N186" s="4">
        <v>0</v>
      </c>
      <c r="O186" s="4"/>
      <c r="P186" s="4">
        <v>1321</v>
      </c>
      <c r="Q186" s="4"/>
      <c r="R186" s="4"/>
      <c r="S186" s="4">
        <f t="shared" si="10"/>
        <v>130483</v>
      </c>
      <c r="T186" s="4">
        <v>0</v>
      </c>
      <c r="U186" s="4">
        <v>2620</v>
      </c>
      <c r="V186" s="4">
        <v>0</v>
      </c>
      <c r="W186" s="4">
        <v>0</v>
      </c>
      <c r="X186" s="4">
        <v>1254</v>
      </c>
      <c r="Y186" s="4">
        <f t="shared" si="11"/>
        <v>3874</v>
      </c>
      <c r="Z186" s="4">
        <v>0</v>
      </c>
      <c r="AA186" s="4">
        <v>0</v>
      </c>
      <c r="AB186" s="4">
        <v>0</v>
      </c>
      <c r="AC186" s="4">
        <f t="shared" si="8"/>
        <v>0</v>
      </c>
      <c r="AD186" s="4">
        <f t="shared" si="9"/>
        <v>134357</v>
      </c>
    </row>
    <row r="187" spans="1:30" ht="12.75">
      <c r="A187" s="5">
        <v>185</v>
      </c>
      <c r="B187" s="2">
        <v>185</v>
      </c>
      <c r="C187" s="3" t="s">
        <v>204</v>
      </c>
      <c r="D187" s="4">
        <v>37024</v>
      </c>
      <c r="E187" s="4">
        <v>0</v>
      </c>
      <c r="F187" s="5">
        <v>0</v>
      </c>
      <c r="G187" s="4">
        <v>26321</v>
      </c>
      <c r="H187" s="4">
        <v>5818</v>
      </c>
      <c r="I187" s="4">
        <v>6635</v>
      </c>
      <c r="J187" s="4">
        <v>0</v>
      </c>
      <c r="K187" s="4"/>
      <c r="L187" s="4">
        <v>0</v>
      </c>
      <c r="M187" s="4">
        <v>0</v>
      </c>
      <c r="N187" s="4">
        <v>0</v>
      </c>
      <c r="O187" s="4"/>
      <c r="P187" s="4">
        <v>14387</v>
      </c>
      <c r="Q187" s="4"/>
      <c r="R187" s="4"/>
      <c r="S187" s="4">
        <f t="shared" si="10"/>
        <v>90185</v>
      </c>
      <c r="T187" s="4">
        <v>0</v>
      </c>
      <c r="U187" s="4">
        <v>25820</v>
      </c>
      <c r="V187" s="4">
        <v>0</v>
      </c>
      <c r="W187" s="4">
        <v>0</v>
      </c>
      <c r="X187" s="4">
        <v>7477</v>
      </c>
      <c r="Y187" s="4">
        <f t="shared" si="11"/>
        <v>33297</v>
      </c>
      <c r="Z187" s="4">
        <v>0</v>
      </c>
      <c r="AA187" s="4">
        <v>0</v>
      </c>
      <c r="AB187" s="4">
        <v>0</v>
      </c>
      <c r="AC187" s="4">
        <f t="shared" si="8"/>
        <v>0</v>
      </c>
      <c r="AD187" s="4">
        <f t="shared" si="9"/>
        <v>123482</v>
      </c>
    </row>
    <row r="188" spans="1:30" ht="12.75">
      <c r="A188" s="5">
        <v>186</v>
      </c>
      <c r="B188" s="2">
        <v>186</v>
      </c>
      <c r="C188" s="3" t="s">
        <v>205</v>
      </c>
      <c r="D188" s="4">
        <v>15794</v>
      </c>
      <c r="E188" s="4">
        <v>0</v>
      </c>
      <c r="F188" s="5">
        <v>0</v>
      </c>
      <c r="G188" s="4">
        <v>24654</v>
      </c>
      <c r="H188" s="4">
        <v>2583</v>
      </c>
      <c r="I188" s="4">
        <v>0</v>
      </c>
      <c r="J188" s="4">
        <v>0</v>
      </c>
      <c r="K188" s="4"/>
      <c r="L188" s="4">
        <v>0</v>
      </c>
      <c r="M188" s="4">
        <v>0</v>
      </c>
      <c r="N188" s="4">
        <v>39847</v>
      </c>
      <c r="O188" s="4"/>
      <c r="P188" s="4">
        <v>7082</v>
      </c>
      <c r="Q188" s="4"/>
      <c r="R188" s="4"/>
      <c r="S188" s="4">
        <f t="shared" si="10"/>
        <v>89960</v>
      </c>
      <c r="T188" s="4">
        <v>0</v>
      </c>
      <c r="U188" s="4">
        <v>9060</v>
      </c>
      <c r="V188" s="4">
        <v>0</v>
      </c>
      <c r="W188" s="4">
        <v>0</v>
      </c>
      <c r="X188" s="4">
        <v>0</v>
      </c>
      <c r="Y188" s="4">
        <f t="shared" si="11"/>
        <v>9060</v>
      </c>
      <c r="Z188" s="4">
        <v>0</v>
      </c>
      <c r="AA188" s="4">
        <v>0</v>
      </c>
      <c r="AB188" s="4">
        <v>1418</v>
      </c>
      <c r="AC188" s="4">
        <f t="shared" si="8"/>
        <v>1418</v>
      </c>
      <c r="AD188" s="4">
        <f t="shared" si="9"/>
        <v>97602</v>
      </c>
    </row>
    <row r="189" spans="1:30" ht="12.75">
      <c r="A189" s="5">
        <v>187</v>
      </c>
      <c r="B189" s="2">
        <v>187</v>
      </c>
      <c r="C189" s="3" t="s">
        <v>206</v>
      </c>
      <c r="D189" s="4">
        <v>38870</v>
      </c>
      <c r="E189" s="4">
        <v>0</v>
      </c>
      <c r="F189" s="4">
        <v>236138</v>
      </c>
      <c r="G189" s="4">
        <v>14400</v>
      </c>
      <c r="H189" s="4">
        <v>1917</v>
      </c>
      <c r="I189" s="4">
        <v>2066</v>
      </c>
      <c r="J189" s="4">
        <v>0</v>
      </c>
      <c r="K189" s="4"/>
      <c r="L189" s="4">
        <v>169886</v>
      </c>
      <c r="M189" s="4">
        <v>0</v>
      </c>
      <c r="N189" s="4">
        <v>0</v>
      </c>
      <c r="O189" s="4"/>
      <c r="P189" s="4">
        <v>1101</v>
      </c>
      <c r="Q189" s="4"/>
      <c r="R189" s="4"/>
      <c r="S189" s="4">
        <f t="shared" si="10"/>
        <v>464378</v>
      </c>
      <c r="T189" s="4">
        <v>0</v>
      </c>
      <c r="U189" s="4">
        <v>4320</v>
      </c>
      <c r="V189" s="4">
        <v>0</v>
      </c>
      <c r="W189" s="4">
        <v>0</v>
      </c>
      <c r="X189" s="4">
        <v>0</v>
      </c>
      <c r="Y189" s="4">
        <f t="shared" si="11"/>
        <v>4320</v>
      </c>
      <c r="Z189" s="4">
        <v>0</v>
      </c>
      <c r="AA189" s="4">
        <v>0</v>
      </c>
      <c r="AB189" s="4">
        <v>5543</v>
      </c>
      <c r="AC189" s="4">
        <f t="shared" si="8"/>
        <v>5543</v>
      </c>
      <c r="AD189" s="4">
        <f t="shared" si="9"/>
        <v>463155</v>
      </c>
    </row>
    <row r="190" spans="1:30" ht="12.75">
      <c r="A190" s="5">
        <v>188</v>
      </c>
      <c r="B190" s="2">
        <v>188</v>
      </c>
      <c r="C190" s="3" t="s">
        <v>207</v>
      </c>
      <c r="D190" s="4">
        <v>3077</v>
      </c>
      <c r="E190" s="4">
        <v>0</v>
      </c>
      <c r="F190" s="5">
        <v>0</v>
      </c>
      <c r="G190" s="4">
        <v>21253</v>
      </c>
      <c r="H190" s="4">
        <v>536</v>
      </c>
      <c r="I190" s="4">
        <v>0</v>
      </c>
      <c r="J190" s="4">
        <v>0</v>
      </c>
      <c r="K190" s="4"/>
      <c r="L190" s="4">
        <v>0</v>
      </c>
      <c r="M190" s="4">
        <v>0</v>
      </c>
      <c r="N190" s="4">
        <v>0</v>
      </c>
      <c r="O190" s="4"/>
      <c r="P190" s="4">
        <v>0</v>
      </c>
      <c r="Q190" s="4"/>
      <c r="R190" s="4"/>
      <c r="S190" s="4">
        <f t="shared" si="10"/>
        <v>24866</v>
      </c>
      <c r="T190" s="4">
        <v>0</v>
      </c>
      <c r="U190" s="4">
        <v>1800</v>
      </c>
      <c r="V190" s="4">
        <v>0</v>
      </c>
      <c r="W190" s="4">
        <v>0</v>
      </c>
      <c r="X190" s="4">
        <v>0</v>
      </c>
      <c r="Y190" s="4">
        <f t="shared" si="11"/>
        <v>1800</v>
      </c>
      <c r="Z190" s="4">
        <v>0</v>
      </c>
      <c r="AA190" s="4">
        <v>0</v>
      </c>
      <c r="AB190" s="4">
        <v>0</v>
      </c>
      <c r="AC190" s="4">
        <f t="shared" si="8"/>
        <v>0</v>
      </c>
      <c r="AD190" s="4">
        <f t="shared" si="9"/>
        <v>26666</v>
      </c>
    </row>
    <row r="191" spans="1:30" ht="12.75">
      <c r="A191" s="5">
        <v>189</v>
      </c>
      <c r="B191" s="2">
        <v>189</v>
      </c>
      <c r="C191" s="3" t="s">
        <v>208</v>
      </c>
      <c r="D191" s="4">
        <v>160129</v>
      </c>
      <c r="E191" s="4">
        <v>134</v>
      </c>
      <c r="F191" s="4">
        <v>750091</v>
      </c>
      <c r="G191" s="4"/>
      <c r="H191" s="4">
        <v>6945</v>
      </c>
      <c r="I191" s="4">
        <v>6559</v>
      </c>
      <c r="J191" s="4">
        <v>0</v>
      </c>
      <c r="K191" s="4"/>
      <c r="L191" s="4">
        <v>1474424</v>
      </c>
      <c r="M191" s="4">
        <v>553</v>
      </c>
      <c r="N191" s="4">
        <v>0</v>
      </c>
      <c r="O191" s="4"/>
      <c r="P191" s="4">
        <v>17547</v>
      </c>
      <c r="Q191" s="4"/>
      <c r="R191" s="4"/>
      <c r="S191" s="4">
        <f t="shared" si="10"/>
        <v>2416382</v>
      </c>
      <c r="T191" s="4">
        <v>0</v>
      </c>
      <c r="U191" s="4">
        <v>27920</v>
      </c>
      <c r="V191" s="4">
        <v>0</v>
      </c>
      <c r="W191" s="4">
        <v>0</v>
      </c>
      <c r="X191" s="4">
        <v>10427</v>
      </c>
      <c r="Y191" s="4">
        <f t="shared" si="11"/>
        <v>38347</v>
      </c>
      <c r="Z191" s="4">
        <v>0</v>
      </c>
      <c r="AA191" s="4">
        <v>0</v>
      </c>
      <c r="AB191" s="4">
        <v>0</v>
      </c>
      <c r="AC191" s="4">
        <f t="shared" si="8"/>
        <v>0</v>
      </c>
      <c r="AD191" s="4">
        <f t="shared" si="9"/>
        <v>2454729</v>
      </c>
    </row>
    <row r="192" spans="1:30" ht="12.75">
      <c r="A192" s="5">
        <v>190</v>
      </c>
      <c r="B192" s="2">
        <v>190</v>
      </c>
      <c r="C192" s="3" t="s">
        <v>209</v>
      </c>
      <c r="D192" s="4"/>
      <c r="E192" s="4">
        <v>0</v>
      </c>
      <c r="F192" s="5">
        <v>0</v>
      </c>
      <c r="G192" s="4"/>
      <c r="H192" s="4">
        <v>46</v>
      </c>
      <c r="I192" s="4">
        <v>0</v>
      </c>
      <c r="J192" s="4">
        <v>0</v>
      </c>
      <c r="K192" s="4"/>
      <c r="L192" s="4">
        <v>0</v>
      </c>
      <c r="M192" s="4">
        <v>0</v>
      </c>
      <c r="N192" s="4">
        <v>0</v>
      </c>
      <c r="O192" s="4"/>
      <c r="P192" s="4">
        <v>0</v>
      </c>
      <c r="Q192" s="4"/>
      <c r="R192" s="4"/>
      <c r="S192" s="4">
        <f t="shared" si="10"/>
        <v>46</v>
      </c>
      <c r="T192" s="4">
        <v>0</v>
      </c>
      <c r="U192" s="4"/>
      <c r="V192" s="4">
        <v>0</v>
      </c>
      <c r="W192" s="4">
        <v>0</v>
      </c>
      <c r="X192" s="4">
        <v>0</v>
      </c>
      <c r="Y192" s="4">
        <f t="shared" si="11"/>
        <v>0</v>
      </c>
      <c r="Z192" s="4">
        <v>0</v>
      </c>
      <c r="AA192" s="4">
        <v>0</v>
      </c>
      <c r="AB192" s="4">
        <v>0</v>
      </c>
      <c r="AC192" s="4">
        <f t="shared" si="8"/>
        <v>0</v>
      </c>
      <c r="AD192" s="4">
        <f t="shared" si="9"/>
        <v>46</v>
      </c>
    </row>
    <row r="193" spans="1:30" ht="12.75">
      <c r="A193" s="5">
        <v>191</v>
      </c>
      <c r="B193" s="2">
        <v>191</v>
      </c>
      <c r="C193" s="3" t="s">
        <v>210</v>
      </c>
      <c r="D193" s="4">
        <v>34532</v>
      </c>
      <c r="E193" s="4">
        <v>0</v>
      </c>
      <c r="F193" s="4">
        <v>188758</v>
      </c>
      <c r="G193" s="4"/>
      <c r="H193" s="4">
        <v>1665</v>
      </c>
      <c r="I193" s="4">
        <v>0</v>
      </c>
      <c r="J193" s="4">
        <v>0</v>
      </c>
      <c r="K193" s="4"/>
      <c r="L193" s="4">
        <v>0</v>
      </c>
      <c r="M193" s="4">
        <v>0</v>
      </c>
      <c r="N193" s="4">
        <v>0</v>
      </c>
      <c r="O193" s="4"/>
      <c r="P193" s="4">
        <v>0</v>
      </c>
      <c r="Q193" s="4"/>
      <c r="R193" s="4"/>
      <c r="S193" s="4">
        <f t="shared" si="10"/>
        <v>224955</v>
      </c>
      <c r="T193" s="4">
        <v>0</v>
      </c>
      <c r="U193" s="4">
        <v>5600</v>
      </c>
      <c r="V193" s="4">
        <v>0</v>
      </c>
      <c r="W193" s="4">
        <v>0</v>
      </c>
      <c r="X193" s="4">
        <v>0</v>
      </c>
      <c r="Y193" s="4">
        <f t="shared" si="11"/>
        <v>5600</v>
      </c>
      <c r="Z193" s="4">
        <v>0</v>
      </c>
      <c r="AA193" s="4">
        <v>0</v>
      </c>
      <c r="AB193" s="4">
        <v>2714</v>
      </c>
      <c r="AC193" s="4">
        <f t="shared" si="8"/>
        <v>2714</v>
      </c>
      <c r="AD193" s="4">
        <f t="shared" si="9"/>
        <v>227841</v>
      </c>
    </row>
    <row r="194" spans="1:30" ht="12.75">
      <c r="A194" s="5">
        <v>192</v>
      </c>
      <c r="B194" s="2">
        <v>192</v>
      </c>
      <c r="C194" s="3" t="s">
        <v>211</v>
      </c>
      <c r="D194" s="4"/>
      <c r="E194" s="4">
        <v>0</v>
      </c>
      <c r="F194" s="4">
        <v>28268</v>
      </c>
      <c r="G194" s="4"/>
      <c r="H194" s="4">
        <v>1728</v>
      </c>
      <c r="I194" s="4">
        <v>0</v>
      </c>
      <c r="J194" s="4">
        <v>0</v>
      </c>
      <c r="K194" s="4"/>
      <c r="L194" s="4">
        <v>0</v>
      </c>
      <c r="M194" s="4">
        <v>0</v>
      </c>
      <c r="N194" s="4">
        <v>0</v>
      </c>
      <c r="O194" s="4"/>
      <c r="P194" s="4">
        <v>0</v>
      </c>
      <c r="Q194" s="4"/>
      <c r="R194" s="4"/>
      <c r="S194" s="4">
        <f t="shared" si="10"/>
        <v>29996</v>
      </c>
      <c r="T194" s="4">
        <v>0</v>
      </c>
      <c r="U194" s="4">
        <v>10040</v>
      </c>
      <c r="V194" s="4">
        <v>0</v>
      </c>
      <c r="W194" s="4">
        <v>0</v>
      </c>
      <c r="X194" s="4">
        <v>0</v>
      </c>
      <c r="Y194" s="4">
        <f t="shared" si="11"/>
        <v>10040</v>
      </c>
      <c r="Z194" s="4">
        <v>0</v>
      </c>
      <c r="AA194" s="4">
        <v>0</v>
      </c>
      <c r="AB194" s="4">
        <v>0</v>
      </c>
      <c r="AC194" s="4">
        <f t="shared" si="8"/>
        <v>0</v>
      </c>
      <c r="AD194" s="4">
        <f t="shared" si="9"/>
        <v>40036</v>
      </c>
    </row>
    <row r="195" spans="1:30" ht="12.75">
      <c r="A195" s="5">
        <v>193</v>
      </c>
      <c r="B195" s="2">
        <v>193</v>
      </c>
      <c r="C195" s="3" t="s">
        <v>212</v>
      </c>
      <c r="D195" s="4"/>
      <c r="E195" s="4">
        <v>0</v>
      </c>
      <c r="F195" s="5">
        <v>0</v>
      </c>
      <c r="G195" s="4"/>
      <c r="H195" s="4">
        <v>385</v>
      </c>
      <c r="I195" s="4">
        <v>0</v>
      </c>
      <c r="J195" s="4">
        <v>0</v>
      </c>
      <c r="K195" s="4"/>
      <c r="L195" s="4">
        <v>0</v>
      </c>
      <c r="M195" s="4">
        <v>0</v>
      </c>
      <c r="N195" s="4">
        <v>0</v>
      </c>
      <c r="O195" s="4"/>
      <c r="P195" s="4">
        <v>0</v>
      </c>
      <c r="Q195" s="4"/>
      <c r="R195" s="4"/>
      <c r="S195" s="4">
        <f t="shared" si="10"/>
        <v>385</v>
      </c>
      <c r="T195" s="4">
        <v>0</v>
      </c>
      <c r="U195" s="4">
        <v>400</v>
      </c>
      <c r="V195" s="4">
        <v>0</v>
      </c>
      <c r="W195" s="4">
        <v>0</v>
      </c>
      <c r="X195" s="4">
        <v>0</v>
      </c>
      <c r="Y195" s="4">
        <f t="shared" si="11"/>
        <v>400</v>
      </c>
      <c r="Z195" s="4">
        <v>0</v>
      </c>
      <c r="AA195" s="4">
        <v>0</v>
      </c>
      <c r="AB195" s="4">
        <v>0</v>
      </c>
      <c r="AC195" s="4">
        <f aca="true" t="shared" si="12" ref="AC195:AC258">SUM(Z195:AB195)</f>
        <v>0</v>
      </c>
      <c r="AD195" s="4">
        <f aca="true" t="shared" si="13" ref="AD195:AD258">S195+Y195-AC195</f>
        <v>785</v>
      </c>
    </row>
    <row r="196" spans="1:30" ht="12.75">
      <c r="A196" s="5">
        <v>194</v>
      </c>
      <c r="B196" s="2">
        <v>194</v>
      </c>
      <c r="C196" s="3" t="s">
        <v>213</v>
      </c>
      <c r="D196" s="4">
        <v>4489</v>
      </c>
      <c r="E196" s="4">
        <v>0</v>
      </c>
      <c r="F196" s="5">
        <v>0</v>
      </c>
      <c r="G196" s="4"/>
      <c r="H196" s="4">
        <v>178</v>
      </c>
      <c r="I196" s="4">
        <v>0</v>
      </c>
      <c r="J196" s="4">
        <v>0</v>
      </c>
      <c r="K196" s="4"/>
      <c r="L196" s="4">
        <v>0</v>
      </c>
      <c r="M196" s="4">
        <v>0</v>
      </c>
      <c r="N196" s="4">
        <v>61</v>
      </c>
      <c r="O196" s="4"/>
      <c r="P196" s="4">
        <v>0</v>
      </c>
      <c r="Q196" s="4"/>
      <c r="R196" s="4"/>
      <c r="S196" s="4">
        <f aca="true" t="shared" si="14" ref="S196:S259">SUM(D196:R196)</f>
        <v>4728</v>
      </c>
      <c r="T196" s="4">
        <v>0</v>
      </c>
      <c r="U196" s="4">
        <v>240</v>
      </c>
      <c r="V196" s="4">
        <v>0</v>
      </c>
      <c r="W196" s="4">
        <v>0</v>
      </c>
      <c r="X196" s="4">
        <v>0</v>
      </c>
      <c r="Y196" s="4">
        <f aca="true" t="shared" si="15" ref="Y196:Y259">SUM(T196:X196)</f>
        <v>240</v>
      </c>
      <c r="Z196" s="4">
        <v>0</v>
      </c>
      <c r="AA196" s="4">
        <v>0</v>
      </c>
      <c r="AB196" s="4">
        <v>0</v>
      </c>
      <c r="AC196" s="4">
        <f t="shared" si="12"/>
        <v>0</v>
      </c>
      <c r="AD196" s="4">
        <f t="shared" si="13"/>
        <v>4968</v>
      </c>
    </row>
    <row r="197" spans="1:30" ht="12.75">
      <c r="A197" s="5">
        <v>195</v>
      </c>
      <c r="B197" s="2">
        <v>195</v>
      </c>
      <c r="C197" s="3" t="s">
        <v>540</v>
      </c>
      <c r="D197" s="4"/>
      <c r="E197" s="4">
        <v>0</v>
      </c>
      <c r="F197" s="5">
        <v>0</v>
      </c>
      <c r="G197" s="4"/>
      <c r="H197" s="4">
        <v>72</v>
      </c>
      <c r="I197" s="4">
        <v>0</v>
      </c>
      <c r="J197" s="4">
        <v>0</v>
      </c>
      <c r="K197" s="4"/>
      <c r="L197" s="4">
        <v>0</v>
      </c>
      <c r="M197" s="4">
        <v>0</v>
      </c>
      <c r="N197" s="4">
        <v>0</v>
      </c>
      <c r="O197" s="4"/>
      <c r="P197" s="4">
        <v>0</v>
      </c>
      <c r="Q197" s="4"/>
      <c r="R197" s="4"/>
      <c r="S197" s="4">
        <f t="shared" si="14"/>
        <v>72</v>
      </c>
      <c r="T197" s="4">
        <v>0</v>
      </c>
      <c r="U197" s="4"/>
      <c r="V197" s="4">
        <v>0</v>
      </c>
      <c r="W197" s="4">
        <v>0</v>
      </c>
      <c r="X197" s="4">
        <v>0</v>
      </c>
      <c r="Y197" s="4">
        <f t="shared" si="15"/>
        <v>0</v>
      </c>
      <c r="Z197" s="4">
        <v>0</v>
      </c>
      <c r="AA197" s="4">
        <v>0</v>
      </c>
      <c r="AB197" s="4">
        <v>0</v>
      </c>
      <c r="AC197" s="4">
        <f t="shared" si="12"/>
        <v>0</v>
      </c>
      <c r="AD197" s="4">
        <f t="shared" si="13"/>
        <v>72</v>
      </c>
    </row>
    <row r="198" spans="1:30" ht="12.75">
      <c r="A198" s="5">
        <v>196</v>
      </c>
      <c r="B198" s="2">
        <v>196</v>
      </c>
      <c r="C198" s="3" t="s">
        <v>214</v>
      </c>
      <c r="D198" s="4"/>
      <c r="E198" s="4">
        <v>0</v>
      </c>
      <c r="F198" s="5">
        <v>0</v>
      </c>
      <c r="G198" s="4">
        <v>4160</v>
      </c>
      <c r="H198" s="4">
        <v>1073</v>
      </c>
      <c r="I198" s="4">
        <v>963</v>
      </c>
      <c r="J198" s="4">
        <v>0</v>
      </c>
      <c r="K198" s="4"/>
      <c r="L198" s="4">
        <v>139847</v>
      </c>
      <c r="M198" s="4">
        <v>0</v>
      </c>
      <c r="N198" s="4">
        <v>0</v>
      </c>
      <c r="O198" s="4"/>
      <c r="P198" s="4">
        <v>0</v>
      </c>
      <c r="Q198" s="4"/>
      <c r="R198" s="4"/>
      <c r="S198" s="4">
        <f t="shared" si="14"/>
        <v>146043</v>
      </c>
      <c r="T198" s="4">
        <v>0</v>
      </c>
      <c r="U198" s="4">
        <v>6060</v>
      </c>
      <c r="V198" s="4">
        <v>0</v>
      </c>
      <c r="W198" s="4">
        <v>0</v>
      </c>
      <c r="X198" s="4">
        <v>0</v>
      </c>
      <c r="Y198" s="4">
        <f t="shared" si="15"/>
        <v>6060</v>
      </c>
      <c r="Z198" s="4">
        <v>0</v>
      </c>
      <c r="AA198" s="4">
        <v>0</v>
      </c>
      <c r="AB198" s="4">
        <v>0</v>
      </c>
      <c r="AC198" s="4">
        <f t="shared" si="12"/>
        <v>0</v>
      </c>
      <c r="AD198" s="4">
        <f t="shared" si="13"/>
        <v>152103</v>
      </c>
    </row>
    <row r="199" spans="1:30" ht="12.75">
      <c r="A199" s="5">
        <v>197</v>
      </c>
      <c r="B199" s="2">
        <v>197</v>
      </c>
      <c r="C199" s="3" t="s">
        <v>215</v>
      </c>
      <c r="D199" s="4"/>
      <c r="E199" s="4">
        <v>0</v>
      </c>
      <c r="F199" s="5">
        <v>0</v>
      </c>
      <c r="G199" s="4"/>
      <c r="H199" s="4">
        <v>11418</v>
      </c>
      <c r="I199" s="4">
        <v>0</v>
      </c>
      <c r="J199" s="4">
        <v>0</v>
      </c>
      <c r="K199" s="4"/>
      <c r="L199" s="4">
        <v>0</v>
      </c>
      <c r="M199" s="4">
        <v>0</v>
      </c>
      <c r="N199" s="4">
        <v>174726</v>
      </c>
      <c r="O199" s="4"/>
      <c r="P199" s="4">
        <v>1782</v>
      </c>
      <c r="Q199" s="4"/>
      <c r="R199" s="4"/>
      <c r="S199" s="4">
        <f t="shared" si="14"/>
        <v>187926</v>
      </c>
      <c r="T199" s="4">
        <v>0</v>
      </c>
      <c r="U199" s="4">
        <v>24520</v>
      </c>
      <c r="V199" s="4">
        <v>0</v>
      </c>
      <c r="W199" s="4">
        <v>0</v>
      </c>
      <c r="X199" s="4">
        <v>1640</v>
      </c>
      <c r="Y199" s="4">
        <f t="shared" si="15"/>
        <v>26160</v>
      </c>
      <c r="Z199" s="4">
        <v>0</v>
      </c>
      <c r="AA199" s="4">
        <v>0</v>
      </c>
      <c r="AB199" s="4">
        <v>0</v>
      </c>
      <c r="AC199" s="4">
        <f t="shared" si="12"/>
        <v>0</v>
      </c>
      <c r="AD199" s="4">
        <f t="shared" si="13"/>
        <v>214086</v>
      </c>
    </row>
    <row r="200" spans="1:30" ht="12.75">
      <c r="A200" s="5">
        <v>198</v>
      </c>
      <c r="B200" s="2">
        <v>198</v>
      </c>
      <c r="C200" s="3" t="s">
        <v>216</v>
      </c>
      <c r="D200" s="4"/>
      <c r="E200" s="4">
        <v>524</v>
      </c>
      <c r="F200" s="5">
        <v>0</v>
      </c>
      <c r="G200" s="4">
        <v>37150</v>
      </c>
      <c r="H200" s="4">
        <v>9596</v>
      </c>
      <c r="I200" s="4">
        <v>8087</v>
      </c>
      <c r="J200" s="4">
        <v>0</v>
      </c>
      <c r="K200" s="4"/>
      <c r="L200" s="4">
        <v>802905</v>
      </c>
      <c r="M200" s="4">
        <v>0</v>
      </c>
      <c r="N200" s="4">
        <v>0</v>
      </c>
      <c r="O200" s="4"/>
      <c r="P200" s="4">
        <v>4039</v>
      </c>
      <c r="Q200" s="4"/>
      <c r="R200" s="4"/>
      <c r="S200" s="4">
        <f t="shared" si="14"/>
        <v>862301</v>
      </c>
      <c r="T200" s="4">
        <v>0</v>
      </c>
      <c r="U200" s="4">
        <v>37580</v>
      </c>
      <c r="V200" s="4">
        <v>0</v>
      </c>
      <c r="W200" s="4">
        <v>0</v>
      </c>
      <c r="X200" s="4">
        <v>3596</v>
      </c>
      <c r="Y200" s="4">
        <f t="shared" si="15"/>
        <v>41176</v>
      </c>
      <c r="Z200" s="4">
        <v>0</v>
      </c>
      <c r="AA200" s="4">
        <v>0</v>
      </c>
      <c r="AB200" s="4">
        <v>0</v>
      </c>
      <c r="AC200" s="4">
        <f t="shared" si="12"/>
        <v>0</v>
      </c>
      <c r="AD200" s="4">
        <f t="shared" si="13"/>
        <v>903477</v>
      </c>
    </row>
    <row r="201" spans="1:30" ht="12.75">
      <c r="A201" s="5">
        <v>199</v>
      </c>
      <c r="B201" s="2">
        <v>199</v>
      </c>
      <c r="C201" s="3" t="s">
        <v>217</v>
      </c>
      <c r="D201" s="4">
        <v>273416</v>
      </c>
      <c r="E201" s="4">
        <v>0</v>
      </c>
      <c r="F201" s="5">
        <v>0</v>
      </c>
      <c r="G201" s="4">
        <v>38954</v>
      </c>
      <c r="H201" s="4">
        <v>9860</v>
      </c>
      <c r="I201" s="4">
        <v>7128</v>
      </c>
      <c r="J201" s="4">
        <v>0</v>
      </c>
      <c r="K201" s="4"/>
      <c r="L201" s="4">
        <v>697834</v>
      </c>
      <c r="M201" s="4">
        <v>0</v>
      </c>
      <c r="N201" s="4">
        <v>0</v>
      </c>
      <c r="O201" s="4"/>
      <c r="P201" s="4">
        <v>26561</v>
      </c>
      <c r="Q201" s="4"/>
      <c r="R201" s="4"/>
      <c r="S201" s="4">
        <f t="shared" si="14"/>
        <v>1053753</v>
      </c>
      <c r="T201" s="4">
        <v>0</v>
      </c>
      <c r="U201" s="4">
        <v>12340</v>
      </c>
      <c r="V201" s="4">
        <v>0</v>
      </c>
      <c r="W201" s="4">
        <v>0</v>
      </c>
      <c r="X201" s="4">
        <v>7441</v>
      </c>
      <c r="Y201" s="4">
        <f t="shared" si="15"/>
        <v>19781</v>
      </c>
      <c r="Z201" s="4">
        <v>0</v>
      </c>
      <c r="AA201" s="4">
        <v>0</v>
      </c>
      <c r="AB201" s="4">
        <v>0</v>
      </c>
      <c r="AC201" s="4">
        <f t="shared" si="12"/>
        <v>0</v>
      </c>
      <c r="AD201" s="4">
        <f t="shared" si="13"/>
        <v>1073534</v>
      </c>
    </row>
    <row r="202" spans="1:30" ht="12.75">
      <c r="A202" s="5">
        <v>200</v>
      </c>
      <c r="B202" s="2">
        <v>200</v>
      </c>
      <c r="C202" s="3" t="s">
        <v>218</v>
      </c>
      <c r="D202" s="4"/>
      <c r="E202" s="4">
        <v>0</v>
      </c>
      <c r="F202" s="5">
        <v>0</v>
      </c>
      <c r="G202" s="4"/>
      <c r="H202" s="4">
        <v>62</v>
      </c>
      <c r="I202" s="4">
        <v>0</v>
      </c>
      <c r="J202" s="4">
        <v>0</v>
      </c>
      <c r="K202" s="4"/>
      <c r="L202" s="4">
        <v>0</v>
      </c>
      <c r="M202" s="4">
        <v>0</v>
      </c>
      <c r="N202" s="4">
        <v>0</v>
      </c>
      <c r="O202" s="4"/>
      <c r="P202" s="4">
        <v>0</v>
      </c>
      <c r="Q202" s="4"/>
      <c r="R202" s="4"/>
      <c r="S202" s="4">
        <f t="shared" si="14"/>
        <v>62</v>
      </c>
      <c r="T202" s="4">
        <v>0</v>
      </c>
      <c r="U202" s="4">
        <v>240</v>
      </c>
      <c r="V202" s="4">
        <v>0</v>
      </c>
      <c r="W202" s="4">
        <v>0</v>
      </c>
      <c r="X202" s="4">
        <v>0</v>
      </c>
      <c r="Y202" s="4">
        <f t="shared" si="15"/>
        <v>240</v>
      </c>
      <c r="Z202" s="4">
        <v>0</v>
      </c>
      <c r="AA202" s="4">
        <v>0</v>
      </c>
      <c r="AB202" s="4">
        <v>0</v>
      </c>
      <c r="AC202" s="4">
        <f t="shared" si="12"/>
        <v>0</v>
      </c>
      <c r="AD202" s="4">
        <f t="shared" si="13"/>
        <v>302</v>
      </c>
    </row>
    <row r="203" spans="1:30" ht="12.75">
      <c r="A203" s="5">
        <v>201</v>
      </c>
      <c r="B203" s="2">
        <v>201</v>
      </c>
      <c r="C203" s="3" t="s">
        <v>219</v>
      </c>
      <c r="D203" s="4">
        <v>465081</v>
      </c>
      <c r="E203" s="4">
        <v>35203</v>
      </c>
      <c r="F203" s="5">
        <v>0</v>
      </c>
      <c r="G203" s="4">
        <v>50041</v>
      </c>
      <c r="H203" s="4">
        <v>16388</v>
      </c>
      <c r="I203" s="4">
        <v>0</v>
      </c>
      <c r="J203" s="4">
        <v>0</v>
      </c>
      <c r="K203" s="4"/>
      <c r="L203" s="4">
        <v>0</v>
      </c>
      <c r="M203" s="4">
        <v>0</v>
      </c>
      <c r="N203" s="4">
        <v>640788</v>
      </c>
      <c r="O203" s="4"/>
      <c r="P203" s="4">
        <v>42804</v>
      </c>
      <c r="Q203" s="4"/>
      <c r="R203" s="4"/>
      <c r="S203" s="4">
        <f t="shared" si="14"/>
        <v>1250305</v>
      </c>
      <c r="T203" s="4">
        <v>0</v>
      </c>
      <c r="U203" s="4">
        <v>143600</v>
      </c>
      <c r="V203" s="4">
        <v>0</v>
      </c>
      <c r="W203" s="4">
        <v>0</v>
      </c>
      <c r="X203" s="4">
        <v>0</v>
      </c>
      <c r="Y203" s="4">
        <f t="shared" si="15"/>
        <v>143600</v>
      </c>
      <c r="Z203" s="4">
        <v>0</v>
      </c>
      <c r="AA203" s="4">
        <v>0</v>
      </c>
      <c r="AB203" s="4">
        <v>18471</v>
      </c>
      <c r="AC203" s="4">
        <f t="shared" si="12"/>
        <v>18471</v>
      </c>
      <c r="AD203" s="4">
        <f t="shared" si="13"/>
        <v>1375434</v>
      </c>
    </row>
    <row r="204" spans="1:30" ht="12.75">
      <c r="A204" s="5">
        <v>202</v>
      </c>
      <c r="B204" s="2">
        <v>202</v>
      </c>
      <c r="C204" s="3" t="s">
        <v>220</v>
      </c>
      <c r="D204" s="4">
        <v>1231</v>
      </c>
      <c r="E204" s="4">
        <v>0</v>
      </c>
      <c r="F204" s="5">
        <v>0</v>
      </c>
      <c r="G204" s="4"/>
      <c r="H204" s="4">
        <v>210</v>
      </c>
      <c r="I204" s="4">
        <v>0</v>
      </c>
      <c r="J204" s="4">
        <v>0</v>
      </c>
      <c r="K204" s="4"/>
      <c r="L204" s="4">
        <v>0</v>
      </c>
      <c r="M204" s="4">
        <v>0</v>
      </c>
      <c r="N204" s="4">
        <v>379</v>
      </c>
      <c r="O204" s="4"/>
      <c r="P204" s="4">
        <v>0</v>
      </c>
      <c r="Q204" s="4"/>
      <c r="R204" s="4"/>
      <c r="S204" s="4">
        <f t="shared" si="14"/>
        <v>1820</v>
      </c>
      <c r="T204" s="4">
        <v>0</v>
      </c>
      <c r="U204" s="4">
        <v>500</v>
      </c>
      <c r="V204" s="4">
        <v>0</v>
      </c>
      <c r="W204" s="4">
        <v>0</v>
      </c>
      <c r="X204" s="4">
        <v>0</v>
      </c>
      <c r="Y204" s="4">
        <f t="shared" si="15"/>
        <v>500</v>
      </c>
      <c r="Z204" s="4">
        <v>0</v>
      </c>
      <c r="AA204" s="4">
        <v>0</v>
      </c>
      <c r="AB204" s="4">
        <v>0</v>
      </c>
      <c r="AC204" s="4">
        <f t="shared" si="12"/>
        <v>0</v>
      </c>
      <c r="AD204" s="4">
        <f t="shared" si="13"/>
        <v>2320</v>
      </c>
    </row>
    <row r="205" spans="1:30" ht="12.75">
      <c r="A205" s="5">
        <v>205</v>
      </c>
      <c r="B205" s="2">
        <v>203</v>
      </c>
      <c r="C205" s="3" t="s">
        <v>221</v>
      </c>
      <c r="D205" s="4"/>
      <c r="E205" s="4">
        <v>0</v>
      </c>
      <c r="F205" s="5">
        <v>0</v>
      </c>
      <c r="G205" s="4"/>
      <c r="H205" s="4">
        <v>484</v>
      </c>
      <c r="I205" s="4">
        <v>0</v>
      </c>
      <c r="J205" s="4">
        <v>0</v>
      </c>
      <c r="K205" s="4"/>
      <c r="L205" s="4">
        <v>0</v>
      </c>
      <c r="M205" s="4">
        <v>0</v>
      </c>
      <c r="N205" s="4">
        <v>0</v>
      </c>
      <c r="O205" s="4"/>
      <c r="P205" s="4">
        <v>0</v>
      </c>
      <c r="Q205" s="4"/>
      <c r="R205" s="4"/>
      <c r="S205" s="4">
        <f t="shared" si="14"/>
        <v>484</v>
      </c>
      <c r="T205" s="4">
        <v>0</v>
      </c>
      <c r="U205" s="4">
        <v>140</v>
      </c>
      <c r="V205" s="4">
        <v>0</v>
      </c>
      <c r="W205" s="4">
        <v>0</v>
      </c>
      <c r="X205" s="4">
        <v>0</v>
      </c>
      <c r="Y205" s="4">
        <f t="shared" si="15"/>
        <v>140</v>
      </c>
      <c r="Z205" s="4">
        <v>0</v>
      </c>
      <c r="AA205" s="4">
        <v>0</v>
      </c>
      <c r="AB205" s="4">
        <v>0</v>
      </c>
      <c r="AC205" s="4">
        <f t="shared" si="12"/>
        <v>0</v>
      </c>
      <c r="AD205" s="4">
        <f t="shared" si="13"/>
        <v>624</v>
      </c>
    </row>
    <row r="206" spans="1:30" ht="12.75">
      <c r="A206" s="5">
        <v>206</v>
      </c>
      <c r="B206" s="2">
        <v>204</v>
      </c>
      <c r="C206" s="3" t="s">
        <v>222</v>
      </c>
      <c r="D206" s="4"/>
      <c r="E206" s="4">
        <v>0</v>
      </c>
      <c r="F206" s="5">
        <v>0</v>
      </c>
      <c r="G206" s="4"/>
      <c r="H206" s="4">
        <v>190</v>
      </c>
      <c r="I206" s="4">
        <v>0</v>
      </c>
      <c r="J206" s="4">
        <v>0</v>
      </c>
      <c r="K206" s="4"/>
      <c r="L206" s="4">
        <v>0</v>
      </c>
      <c r="M206" s="4">
        <v>0</v>
      </c>
      <c r="N206" s="4">
        <v>750</v>
      </c>
      <c r="O206" s="4"/>
      <c r="P206" s="4">
        <v>0</v>
      </c>
      <c r="Q206" s="4"/>
      <c r="R206" s="4"/>
      <c r="S206" s="4">
        <f t="shared" si="14"/>
        <v>940</v>
      </c>
      <c r="T206" s="4">
        <v>0</v>
      </c>
      <c r="U206" s="4">
        <v>540</v>
      </c>
      <c r="V206" s="4">
        <v>0</v>
      </c>
      <c r="W206" s="4">
        <v>0</v>
      </c>
      <c r="X206" s="4">
        <v>0</v>
      </c>
      <c r="Y206" s="4">
        <f t="shared" si="15"/>
        <v>540</v>
      </c>
      <c r="Z206" s="4">
        <v>0</v>
      </c>
      <c r="AA206" s="4">
        <v>0</v>
      </c>
      <c r="AB206" s="4">
        <v>0</v>
      </c>
      <c r="AC206" s="4">
        <f t="shared" si="12"/>
        <v>0</v>
      </c>
      <c r="AD206" s="4">
        <f t="shared" si="13"/>
        <v>1480</v>
      </c>
    </row>
    <row r="207" spans="1:30" ht="12.75">
      <c r="A207" s="5">
        <v>203</v>
      </c>
      <c r="B207" s="2">
        <v>205</v>
      </c>
      <c r="C207" s="3" t="s">
        <v>223</v>
      </c>
      <c r="D207" s="4"/>
      <c r="E207" s="4">
        <v>0</v>
      </c>
      <c r="F207" s="4">
        <v>33715</v>
      </c>
      <c r="G207" s="4">
        <v>52755</v>
      </c>
      <c r="H207" s="4">
        <v>1714</v>
      </c>
      <c r="I207" s="4">
        <v>0</v>
      </c>
      <c r="J207" s="4">
        <v>0</v>
      </c>
      <c r="K207" s="4"/>
      <c r="L207" s="4">
        <v>7643</v>
      </c>
      <c r="M207" s="4">
        <v>0</v>
      </c>
      <c r="N207" s="4">
        <v>0</v>
      </c>
      <c r="O207" s="4"/>
      <c r="P207" s="4">
        <v>0</v>
      </c>
      <c r="Q207" s="4"/>
      <c r="R207" s="4"/>
      <c r="S207" s="4">
        <f t="shared" si="14"/>
        <v>95827</v>
      </c>
      <c r="T207" s="4">
        <v>0</v>
      </c>
      <c r="U207" s="4">
        <v>3100</v>
      </c>
      <c r="V207" s="4">
        <v>0</v>
      </c>
      <c r="W207" s="4">
        <v>0</v>
      </c>
      <c r="X207" s="4">
        <v>0</v>
      </c>
      <c r="Y207" s="4">
        <f t="shared" si="15"/>
        <v>3100</v>
      </c>
      <c r="Z207" s="4">
        <v>0</v>
      </c>
      <c r="AA207" s="4">
        <v>0</v>
      </c>
      <c r="AB207" s="4">
        <v>0</v>
      </c>
      <c r="AC207" s="4">
        <f t="shared" si="12"/>
        <v>0</v>
      </c>
      <c r="AD207" s="4">
        <f t="shared" si="13"/>
        <v>98927</v>
      </c>
    </row>
    <row r="208" spans="1:30" ht="12.75">
      <c r="A208" s="5">
        <v>204</v>
      </c>
      <c r="B208" s="2">
        <v>206</v>
      </c>
      <c r="C208" s="3" t="s">
        <v>224</v>
      </c>
      <c r="D208" s="4"/>
      <c r="E208" s="4">
        <v>417</v>
      </c>
      <c r="F208" s="5">
        <v>0</v>
      </c>
      <c r="G208" s="4">
        <v>26940</v>
      </c>
      <c r="H208" s="4">
        <v>4758</v>
      </c>
      <c r="I208" s="4">
        <v>0</v>
      </c>
      <c r="J208" s="4">
        <v>0</v>
      </c>
      <c r="K208" s="4"/>
      <c r="L208" s="4">
        <v>0</v>
      </c>
      <c r="M208" s="4">
        <v>0</v>
      </c>
      <c r="N208" s="4">
        <v>85379</v>
      </c>
      <c r="O208" s="4"/>
      <c r="P208" s="4">
        <v>175</v>
      </c>
      <c r="Q208" s="4"/>
      <c r="R208" s="4"/>
      <c r="S208" s="4">
        <f t="shared" si="14"/>
        <v>117669</v>
      </c>
      <c r="T208" s="4">
        <v>0</v>
      </c>
      <c r="U208" s="4">
        <v>23720</v>
      </c>
      <c r="V208" s="4">
        <v>0</v>
      </c>
      <c r="W208" s="4">
        <v>0</v>
      </c>
      <c r="X208" s="4">
        <v>165</v>
      </c>
      <c r="Y208" s="4">
        <f t="shared" si="15"/>
        <v>23885</v>
      </c>
      <c r="Z208" s="4">
        <v>0</v>
      </c>
      <c r="AA208" s="4">
        <v>0</v>
      </c>
      <c r="AB208" s="4">
        <v>0</v>
      </c>
      <c r="AC208" s="4">
        <f t="shared" si="12"/>
        <v>0</v>
      </c>
      <c r="AD208" s="4">
        <f t="shared" si="13"/>
        <v>141554</v>
      </c>
    </row>
    <row r="209" spans="1:30" ht="12.75">
      <c r="A209" s="5">
        <v>207</v>
      </c>
      <c r="B209" s="2">
        <v>207</v>
      </c>
      <c r="C209" s="3" t="s">
        <v>225</v>
      </c>
      <c r="D209" s="4"/>
      <c r="E209" s="4">
        <v>681</v>
      </c>
      <c r="F209" s="5">
        <v>0</v>
      </c>
      <c r="G209" s="4"/>
      <c r="H209" s="4">
        <v>29234</v>
      </c>
      <c r="I209" s="4">
        <v>20525</v>
      </c>
      <c r="J209" s="4">
        <v>0</v>
      </c>
      <c r="K209" s="4"/>
      <c r="L209" s="4">
        <v>4945829</v>
      </c>
      <c r="M209" s="4">
        <v>2839</v>
      </c>
      <c r="N209" s="4">
        <v>0</v>
      </c>
      <c r="O209" s="4"/>
      <c r="P209" s="4">
        <v>10236</v>
      </c>
      <c r="Q209" s="4"/>
      <c r="R209" s="4"/>
      <c r="S209" s="4">
        <f t="shared" si="14"/>
        <v>5009344</v>
      </c>
      <c r="T209" s="4">
        <v>0</v>
      </c>
      <c r="U209" s="4">
        <v>116860</v>
      </c>
      <c r="V209" s="4">
        <v>0</v>
      </c>
      <c r="W209" s="4">
        <v>0</v>
      </c>
      <c r="X209" s="4">
        <v>0</v>
      </c>
      <c r="Y209" s="4">
        <f t="shared" si="15"/>
        <v>116860</v>
      </c>
      <c r="Z209" s="4">
        <v>0</v>
      </c>
      <c r="AA209" s="4">
        <v>0</v>
      </c>
      <c r="AB209" s="4">
        <v>301</v>
      </c>
      <c r="AC209" s="4">
        <f t="shared" si="12"/>
        <v>301</v>
      </c>
      <c r="AD209" s="4">
        <f t="shared" si="13"/>
        <v>5125903</v>
      </c>
    </row>
    <row r="210" spans="1:30" ht="12.75">
      <c r="A210" s="5">
        <v>208</v>
      </c>
      <c r="B210" s="2">
        <v>208</v>
      </c>
      <c r="C210" s="3" t="s">
        <v>226</v>
      </c>
      <c r="D210" s="4">
        <v>52158</v>
      </c>
      <c r="E210" s="4">
        <v>0</v>
      </c>
      <c r="F210" s="5">
        <v>0</v>
      </c>
      <c r="G210" s="4">
        <v>18685</v>
      </c>
      <c r="H210" s="4">
        <v>2567</v>
      </c>
      <c r="I210" s="4">
        <v>2304</v>
      </c>
      <c r="J210" s="4">
        <v>0</v>
      </c>
      <c r="K210" s="4"/>
      <c r="L210" s="4">
        <v>224152</v>
      </c>
      <c r="M210" s="4">
        <v>0</v>
      </c>
      <c r="N210" s="4">
        <v>0</v>
      </c>
      <c r="O210" s="4"/>
      <c r="P210" s="4">
        <v>0</v>
      </c>
      <c r="Q210" s="4"/>
      <c r="R210" s="4"/>
      <c r="S210" s="4">
        <f t="shared" si="14"/>
        <v>299866</v>
      </c>
      <c r="T210" s="4">
        <v>0</v>
      </c>
      <c r="U210" s="4">
        <v>2720</v>
      </c>
      <c r="V210" s="4">
        <v>0</v>
      </c>
      <c r="W210" s="4">
        <v>0</v>
      </c>
      <c r="X210" s="4">
        <v>0</v>
      </c>
      <c r="Y210" s="4">
        <f t="shared" si="15"/>
        <v>2720</v>
      </c>
      <c r="Z210" s="4">
        <v>0</v>
      </c>
      <c r="AA210" s="4">
        <v>0</v>
      </c>
      <c r="AB210" s="4">
        <v>0</v>
      </c>
      <c r="AC210" s="4">
        <f t="shared" si="12"/>
        <v>0</v>
      </c>
      <c r="AD210" s="4">
        <f t="shared" si="13"/>
        <v>302586</v>
      </c>
    </row>
    <row r="211" spans="1:30" ht="12.75">
      <c r="A211" s="5">
        <v>209</v>
      </c>
      <c r="B211" s="2">
        <v>209</v>
      </c>
      <c r="C211" s="3" t="s">
        <v>227</v>
      </c>
      <c r="D211" s="4"/>
      <c r="E211" s="4">
        <v>0</v>
      </c>
      <c r="F211" s="4">
        <v>532607</v>
      </c>
      <c r="G211" s="4"/>
      <c r="H211" s="4">
        <v>2641</v>
      </c>
      <c r="I211" s="4">
        <v>0</v>
      </c>
      <c r="J211" s="4">
        <v>0</v>
      </c>
      <c r="K211" s="4"/>
      <c r="L211" s="4">
        <v>0</v>
      </c>
      <c r="M211" s="4">
        <v>0</v>
      </c>
      <c r="N211" s="4">
        <v>57526</v>
      </c>
      <c r="O211" s="4"/>
      <c r="P211" s="4">
        <v>3653</v>
      </c>
      <c r="Q211" s="4"/>
      <c r="R211" s="4"/>
      <c r="S211" s="4">
        <f t="shared" si="14"/>
        <v>596427</v>
      </c>
      <c r="T211" s="4">
        <v>0</v>
      </c>
      <c r="U211" s="4">
        <v>27280</v>
      </c>
      <c r="V211" s="4">
        <v>0</v>
      </c>
      <c r="W211" s="4">
        <v>0</v>
      </c>
      <c r="X211" s="4">
        <v>0</v>
      </c>
      <c r="Y211" s="4">
        <f t="shared" si="15"/>
        <v>27280</v>
      </c>
      <c r="Z211" s="4">
        <v>0</v>
      </c>
      <c r="AA211" s="4">
        <v>5785</v>
      </c>
      <c r="AB211" s="4">
        <v>11180</v>
      </c>
      <c r="AC211" s="4">
        <f t="shared" si="12"/>
        <v>16965</v>
      </c>
      <c r="AD211" s="4">
        <f t="shared" si="13"/>
        <v>606742</v>
      </c>
    </row>
    <row r="212" spans="1:30" ht="12.75">
      <c r="A212" s="5">
        <v>211</v>
      </c>
      <c r="B212" s="2">
        <v>210</v>
      </c>
      <c r="C212" s="3" t="s">
        <v>228</v>
      </c>
      <c r="D212" s="4"/>
      <c r="E212" s="4">
        <v>0</v>
      </c>
      <c r="F212" s="4">
        <v>479212</v>
      </c>
      <c r="G212" s="4"/>
      <c r="H212" s="4">
        <v>7561</v>
      </c>
      <c r="I212" s="4">
        <v>0</v>
      </c>
      <c r="J212" s="4">
        <v>0</v>
      </c>
      <c r="K212" s="4"/>
      <c r="L212" s="4">
        <v>0</v>
      </c>
      <c r="M212" s="4">
        <v>0</v>
      </c>
      <c r="N212" s="4">
        <v>60170</v>
      </c>
      <c r="O212" s="4"/>
      <c r="P212" s="4">
        <v>5030</v>
      </c>
      <c r="Q212" s="4"/>
      <c r="R212" s="4"/>
      <c r="S212" s="4">
        <f t="shared" si="14"/>
        <v>551973</v>
      </c>
      <c r="T212" s="4">
        <v>0</v>
      </c>
      <c r="U212" s="4">
        <v>17540</v>
      </c>
      <c r="V212" s="4">
        <v>0</v>
      </c>
      <c r="W212" s="4">
        <v>0</v>
      </c>
      <c r="X212" s="4">
        <v>57</v>
      </c>
      <c r="Y212" s="4">
        <f t="shared" si="15"/>
        <v>17597</v>
      </c>
      <c r="Z212" s="4">
        <v>0</v>
      </c>
      <c r="AA212" s="4">
        <v>0</v>
      </c>
      <c r="AB212" s="4">
        <v>0</v>
      </c>
      <c r="AC212" s="4">
        <f t="shared" si="12"/>
        <v>0</v>
      </c>
      <c r="AD212" s="4">
        <f t="shared" si="13"/>
        <v>569570</v>
      </c>
    </row>
    <row r="213" spans="1:30" ht="12.75">
      <c r="A213" s="5">
        <v>212</v>
      </c>
      <c r="B213" s="2">
        <v>211</v>
      </c>
      <c r="C213" s="3" t="s">
        <v>541</v>
      </c>
      <c r="D213" s="4">
        <v>286081</v>
      </c>
      <c r="E213" s="4">
        <v>0</v>
      </c>
      <c r="F213" s="4">
        <v>467432</v>
      </c>
      <c r="G213" s="4">
        <v>35424</v>
      </c>
      <c r="H213" s="4">
        <v>6025</v>
      </c>
      <c r="I213" s="4">
        <v>0</v>
      </c>
      <c r="J213" s="4">
        <v>0</v>
      </c>
      <c r="K213" s="4"/>
      <c r="L213" s="4">
        <v>0</v>
      </c>
      <c r="M213" s="4">
        <v>0</v>
      </c>
      <c r="N213" s="4">
        <v>77145</v>
      </c>
      <c r="O213" s="4"/>
      <c r="P213" s="4">
        <v>13323</v>
      </c>
      <c r="Q213" s="4"/>
      <c r="R213" s="4"/>
      <c r="S213" s="4">
        <f t="shared" si="14"/>
        <v>885430</v>
      </c>
      <c r="T213" s="4">
        <v>0</v>
      </c>
      <c r="U213" s="4">
        <v>24060</v>
      </c>
      <c r="V213" s="4">
        <v>0</v>
      </c>
      <c r="W213" s="4">
        <v>0</v>
      </c>
      <c r="X213" s="4">
        <v>3205</v>
      </c>
      <c r="Y213" s="4">
        <f t="shared" si="15"/>
        <v>27265</v>
      </c>
      <c r="Z213" s="4">
        <v>0</v>
      </c>
      <c r="AA213" s="4">
        <v>1200</v>
      </c>
      <c r="AB213" s="4">
        <v>0</v>
      </c>
      <c r="AC213" s="4">
        <f t="shared" si="12"/>
        <v>1200</v>
      </c>
      <c r="AD213" s="4">
        <f t="shared" si="13"/>
        <v>911495</v>
      </c>
    </row>
    <row r="214" spans="1:30" ht="12.75">
      <c r="A214" s="5">
        <v>215</v>
      </c>
      <c r="B214" s="2">
        <v>212</v>
      </c>
      <c r="C214" s="3" t="s">
        <v>542</v>
      </c>
      <c r="D214" s="4">
        <v>5230</v>
      </c>
      <c r="E214" s="4">
        <v>0</v>
      </c>
      <c r="F214" s="5">
        <v>0</v>
      </c>
      <c r="G214" s="4"/>
      <c r="H214" s="4">
        <v>925</v>
      </c>
      <c r="I214" s="4">
        <v>0</v>
      </c>
      <c r="J214" s="4">
        <v>0</v>
      </c>
      <c r="K214" s="4"/>
      <c r="L214" s="4">
        <v>0</v>
      </c>
      <c r="M214" s="4">
        <v>0</v>
      </c>
      <c r="N214" s="4">
        <v>3416</v>
      </c>
      <c r="O214" s="4"/>
      <c r="P214" s="4">
        <v>3889</v>
      </c>
      <c r="Q214" s="4"/>
      <c r="R214" s="4"/>
      <c r="S214" s="4">
        <f t="shared" si="14"/>
        <v>13460</v>
      </c>
      <c r="T214" s="4">
        <v>0</v>
      </c>
      <c r="U214" s="4">
        <v>3560</v>
      </c>
      <c r="V214" s="4">
        <v>0</v>
      </c>
      <c r="W214" s="4">
        <v>0</v>
      </c>
      <c r="X214" s="4">
        <v>0</v>
      </c>
      <c r="Y214" s="4">
        <f t="shared" si="15"/>
        <v>3560</v>
      </c>
      <c r="Z214" s="4">
        <v>0</v>
      </c>
      <c r="AA214" s="4">
        <v>0</v>
      </c>
      <c r="AB214" s="4">
        <v>7153</v>
      </c>
      <c r="AC214" s="4">
        <f t="shared" si="12"/>
        <v>7153</v>
      </c>
      <c r="AD214" s="4">
        <f t="shared" si="13"/>
        <v>9867</v>
      </c>
    </row>
    <row r="215" spans="1:30" ht="12.75">
      <c r="A215" s="5">
        <v>217</v>
      </c>
      <c r="B215" s="2">
        <v>213</v>
      </c>
      <c r="C215" s="3" t="s">
        <v>229</v>
      </c>
      <c r="D215" s="4"/>
      <c r="E215" s="4">
        <v>0</v>
      </c>
      <c r="F215" s="5">
        <v>0</v>
      </c>
      <c r="G215" s="4"/>
      <c r="H215" s="4">
        <v>3977</v>
      </c>
      <c r="I215" s="4">
        <v>3413</v>
      </c>
      <c r="J215" s="4">
        <v>0</v>
      </c>
      <c r="K215" s="4"/>
      <c r="L215" s="4">
        <v>260946</v>
      </c>
      <c r="M215" s="4">
        <v>0</v>
      </c>
      <c r="N215" s="4">
        <v>0</v>
      </c>
      <c r="O215" s="4"/>
      <c r="P215" s="4">
        <v>1805</v>
      </c>
      <c r="Q215" s="4"/>
      <c r="R215" s="4"/>
      <c r="S215" s="4">
        <f t="shared" si="14"/>
        <v>270141</v>
      </c>
      <c r="T215" s="4">
        <v>0</v>
      </c>
      <c r="U215" s="4">
        <v>8640</v>
      </c>
      <c r="V215" s="4">
        <v>0</v>
      </c>
      <c r="W215" s="4">
        <v>0</v>
      </c>
      <c r="X215" s="4">
        <v>1710</v>
      </c>
      <c r="Y215" s="4">
        <f t="shared" si="15"/>
        <v>10350</v>
      </c>
      <c r="Z215" s="4">
        <v>0</v>
      </c>
      <c r="AA215" s="4">
        <v>0</v>
      </c>
      <c r="AB215" s="4">
        <v>0</v>
      </c>
      <c r="AC215" s="4">
        <f t="shared" si="12"/>
        <v>0</v>
      </c>
      <c r="AD215" s="4">
        <f t="shared" si="13"/>
        <v>280491</v>
      </c>
    </row>
    <row r="216" spans="1:30" ht="12.75">
      <c r="A216" s="5">
        <v>210</v>
      </c>
      <c r="B216" s="2">
        <v>214</v>
      </c>
      <c r="C216" s="3" t="s">
        <v>230</v>
      </c>
      <c r="D216" s="4"/>
      <c r="E216" s="4">
        <v>7307</v>
      </c>
      <c r="F216" s="5">
        <v>0</v>
      </c>
      <c r="G216" s="4"/>
      <c r="H216" s="4">
        <v>6251</v>
      </c>
      <c r="I216" s="4">
        <v>0</v>
      </c>
      <c r="J216" s="4">
        <v>0</v>
      </c>
      <c r="K216" s="4"/>
      <c r="L216" s="4">
        <v>0</v>
      </c>
      <c r="M216" s="4">
        <v>0</v>
      </c>
      <c r="N216" s="4">
        <v>199551</v>
      </c>
      <c r="O216" s="4"/>
      <c r="P216" s="4">
        <v>22946</v>
      </c>
      <c r="Q216" s="4"/>
      <c r="R216" s="4"/>
      <c r="S216" s="4">
        <f t="shared" si="14"/>
        <v>236055</v>
      </c>
      <c r="T216" s="4">
        <v>0</v>
      </c>
      <c r="U216" s="4">
        <v>136360</v>
      </c>
      <c r="V216" s="4">
        <v>33555</v>
      </c>
      <c r="W216" s="4">
        <v>0</v>
      </c>
      <c r="X216" s="4">
        <v>6771</v>
      </c>
      <c r="Y216" s="4">
        <f t="shared" si="15"/>
        <v>176686</v>
      </c>
      <c r="Z216" s="4">
        <v>0</v>
      </c>
      <c r="AA216" s="4">
        <v>0</v>
      </c>
      <c r="AB216" s="4">
        <v>0</v>
      </c>
      <c r="AC216" s="4">
        <f t="shared" si="12"/>
        <v>0</v>
      </c>
      <c r="AD216" s="4">
        <f t="shared" si="13"/>
        <v>412741</v>
      </c>
    </row>
    <row r="217" spans="1:30" ht="12.75">
      <c r="A217" s="5">
        <v>213</v>
      </c>
      <c r="B217" s="2">
        <v>215</v>
      </c>
      <c r="C217" s="3" t="s">
        <v>231</v>
      </c>
      <c r="D217" s="4">
        <v>26255</v>
      </c>
      <c r="E217" s="4">
        <v>0</v>
      </c>
      <c r="F217" s="5">
        <v>0</v>
      </c>
      <c r="G217" s="4">
        <v>31499</v>
      </c>
      <c r="H217" s="4">
        <v>3776</v>
      </c>
      <c r="I217" s="4">
        <v>0</v>
      </c>
      <c r="J217" s="4">
        <v>0</v>
      </c>
      <c r="K217" s="4"/>
      <c r="L217" s="4">
        <v>0</v>
      </c>
      <c r="M217" s="4">
        <v>0</v>
      </c>
      <c r="N217" s="4">
        <v>21380</v>
      </c>
      <c r="O217" s="4"/>
      <c r="P217" s="4">
        <v>0</v>
      </c>
      <c r="Q217" s="4"/>
      <c r="R217" s="4"/>
      <c r="S217" s="4">
        <f t="shared" si="14"/>
        <v>82910</v>
      </c>
      <c r="T217" s="4">
        <v>0</v>
      </c>
      <c r="U217" s="4">
        <v>4480</v>
      </c>
      <c r="V217" s="4">
        <v>0</v>
      </c>
      <c r="W217" s="4">
        <v>0</v>
      </c>
      <c r="X217" s="4">
        <v>0</v>
      </c>
      <c r="Y217" s="4">
        <f t="shared" si="15"/>
        <v>4480</v>
      </c>
      <c r="Z217" s="4">
        <v>0</v>
      </c>
      <c r="AA217" s="4">
        <v>0</v>
      </c>
      <c r="AB217" s="4">
        <v>0</v>
      </c>
      <c r="AC217" s="4">
        <f t="shared" si="12"/>
        <v>0</v>
      </c>
      <c r="AD217" s="4">
        <f t="shared" si="13"/>
        <v>87390</v>
      </c>
    </row>
    <row r="218" spans="1:30" ht="12.75">
      <c r="A218" s="5">
        <v>214</v>
      </c>
      <c r="B218" s="2">
        <v>216</v>
      </c>
      <c r="C218" s="3" t="s">
        <v>232</v>
      </c>
      <c r="D218" s="4">
        <v>14666</v>
      </c>
      <c r="E218" s="4">
        <v>0</v>
      </c>
      <c r="F218" s="5">
        <v>0</v>
      </c>
      <c r="G218" s="4">
        <v>21142</v>
      </c>
      <c r="H218" s="4">
        <v>2912</v>
      </c>
      <c r="I218" s="4">
        <v>0</v>
      </c>
      <c r="J218" s="4">
        <v>0</v>
      </c>
      <c r="K218" s="4"/>
      <c r="L218" s="4">
        <v>17712</v>
      </c>
      <c r="M218" s="4">
        <v>0</v>
      </c>
      <c r="N218" s="4">
        <v>0</v>
      </c>
      <c r="O218" s="4"/>
      <c r="P218" s="4">
        <v>1236</v>
      </c>
      <c r="Q218" s="4"/>
      <c r="R218" s="4"/>
      <c r="S218" s="4">
        <f t="shared" si="14"/>
        <v>57668</v>
      </c>
      <c r="T218" s="4">
        <v>0</v>
      </c>
      <c r="U218" s="4">
        <v>10540</v>
      </c>
      <c r="V218" s="4">
        <v>0</v>
      </c>
      <c r="W218" s="4">
        <v>0</v>
      </c>
      <c r="X218" s="4">
        <v>688</v>
      </c>
      <c r="Y218" s="4">
        <f t="shared" si="15"/>
        <v>11228</v>
      </c>
      <c r="Z218" s="4">
        <v>0</v>
      </c>
      <c r="AA218" s="4">
        <v>0</v>
      </c>
      <c r="AB218" s="4">
        <v>0</v>
      </c>
      <c r="AC218" s="4">
        <f t="shared" si="12"/>
        <v>0</v>
      </c>
      <c r="AD218" s="4">
        <f t="shared" si="13"/>
        <v>68896</v>
      </c>
    </row>
    <row r="219" spans="1:30" ht="12.75">
      <c r="A219" s="5">
        <v>216</v>
      </c>
      <c r="B219" s="2">
        <v>217</v>
      </c>
      <c r="C219" s="3" t="s">
        <v>233</v>
      </c>
      <c r="D219" s="4"/>
      <c r="E219" s="4">
        <v>0</v>
      </c>
      <c r="F219" s="5">
        <v>0</v>
      </c>
      <c r="G219" s="4"/>
      <c r="H219" s="4">
        <v>712</v>
      </c>
      <c r="I219" s="4">
        <v>0</v>
      </c>
      <c r="J219" s="4">
        <v>0</v>
      </c>
      <c r="K219" s="4"/>
      <c r="L219" s="4">
        <v>0</v>
      </c>
      <c r="M219" s="4">
        <v>0</v>
      </c>
      <c r="N219" s="4">
        <v>1743</v>
      </c>
      <c r="O219" s="4"/>
      <c r="P219" s="4">
        <v>0</v>
      </c>
      <c r="Q219" s="4"/>
      <c r="R219" s="4"/>
      <c r="S219" s="4">
        <f t="shared" si="14"/>
        <v>2455</v>
      </c>
      <c r="T219" s="4">
        <v>0</v>
      </c>
      <c r="U219" s="4">
        <v>2600</v>
      </c>
      <c r="V219" s="4">
        <v>0</v>
      </c>
      <c r="W219" s="4">
        <v>0</v>
      </c>
      <c r="X219" s="4">
        <v>0</v>
      </c>
      <c r="Y219" s="4">
        <f t="shared" si="15"/>
        <v>2600</v>
      </c>
      <c r="Z219" s="4">
        <v>0</v>
      </c>
      <c r="AA219" s="4">
        <v>0</v>
      </c>
      <c r="AB219" s="4">
        <v>0</v>
      </c>
      <c r="AC219" s="4">
        <f t="shared" si="12"/>
        <v>0</v>
      </c>
      <c r="AD219" s="4">
        <f t="shared" si="13"/>
        <v>5055</v>
      </c>
    </row>
    <row r="220" spans="1:30" ht="12.75">
      <c r="A220" s="5">
        <v>218</v>
      </c>
      <c r="B220" s="2">
        <v>218</v>
      </c>
      <c r="C220" s="3" t="s">
        <v>234</v>
      </c>
      <c r="D220" s="4">
        <v>173407</v>
      </c>
      <c r="E220" s="4">
        <v>0</v>
      </c>
      <c r="F220" s="5">
        <v>0</v>
      </c>
      <c r="G220" s="4">
        <v>32777</v>
      </c>
      <c r="H220" s="4">
        <v>3716</v>
      </c>
      <c r="I220" s="4">
        <v>0</v>
      </c>
      <c r="J220" s="4">
        <v>0</v>
      </c>
      <c r="K220" s="4"/>
      <c r="L220" s="4">
        <v>8102</v>
      </c>
      <c r="M220" s="4">
        <v>0</v>
      </c>
      <c r="N220" s="4">
        <v>21871</v>
      </c>
      <c r="O220" s="4"/>
      <c r="P220" s="4">
        <v>5958</v>
      </c>
      <c r="Q220" s="4"/>
      <c r="R220" s="4"/>
      <c r="S220" s="4">
        <f t="shared" si="14"/>
        <v>245831</v>
      </c>
      <c r="T220" s="4">
        <v>0</v>
      </c>
      <c r="U220" s="4">
        <v>16100</v>
      </c>
      <c r="V220" s="4">
        <v>0</v>
      </c>
      <c r="W220" s="4">
        <v>0</v>
      </c>
      <c r="X220" s="4">
        <v>0</v>
      </c>
      <c r="Y220" s="4">
        <f t="shared" si="15"/>
        <v>16100</v>
      </c>
      <c r="Z220" s="4">
        <v>0</v>
      </c>
      <c r="AA220" s="4">
        <v>418</v>
      </c>
      <c r="AB220" s="4">
        <v>321</v>
      </c>
      <c r="AC220" s="4">
        <f t="shared" si="12"/>
        <v>739</v>
      </c>
      <c r="AD220" s="4">
        <f t="shared" si="13"/>
        <v>261192</v>
      </c>
    </row>
    <row r="221" spans="1:30" ht="12.75">
      <c r="A221" s="5">
        <v>219</v>
      </c>
      <c r="B221" s="2">
        <v>219</v>
      </c>
      <c r="C221" s="3" t="s">
        <v>235</v>
      </c>
      <c r="D221" s="4">
        <v>40064</v>
      </c>
      <c r="E221" s="4">
        <v>0</v>
      </c>
      <c r="F221" s="4">
        <v>354815</v>
      </c>
      <c r="G221" s="4">
        <v>35473</v>
      </c>
      <c r="H221" s="4">
        <v>3342</v>
      </c>
      <c r="I221" s="4">
        <v>2585</v>
      </c>
      <c r="J221" s="4">
        <v>0</v>
      </c>
      <c r="K221" s="4"/>
      <c r="L221" s="4">
        <v>194623</v>
      </c>
      <c r="M221" s="4">
        <v>0</v>
      </c>
      <c r="N221" s="4">
        <v>0</v>
      </c>
      <c r="O221" s="4"/>
      <c r="P221" s="4">
        <v>0</v>
      </c>
      <c r="Q221" s="4"/>
      <c r="R221" s="4"/>
      <c r="S221" s="4">
        <f t="shared" si="14"/>
        <v>630902</v>
      </c>
      <c r="T221" s="4">
        <v>0</v>
      </c>
      <c r="U221" s="4">
        <v>3820</v>
      </c>
      <c r="V221" s="4">
        <v>0</v>
      </c>
      <c r="W221" s="4">
        <v>0</v>
      </c>
      <c r="X221" s="4">
        <v>0</v>
      </c>
      <c r="Y221" s="4">
        <f t="shared" si="15"/>
        <v>3820</v>
      </c>
      <c r="Z221" s="4">
        <v>0</v>
      </c>
      <c r="AA221" s="4">
        <v>0</v>
      </c>
      <c r="AB221" s="4">
        <v>0</v>
      </c>
      <c r="AC221" s="4">
        <f t="shared" si="12"/>
        <v>0</v>
      </c>
      <c r="AD221" s="4">
        <f t="shared" si="13"/>
        <v>634722</v>
      </c>
    </row>
    <row r="222" spans="1:30" ht="12.75">
      <c r="A222" s="5">
        <v>220</v>
      </c>
      <c r="B222" s="2">
        <v>220</v>
      </c>
      <c r="C222" s="3" t="s">
        <v>236</v>
      </c>
      <c r="D222" s="4">
        <v>166774</v>
      </c>
      <c r="E222" s="4">
        <v>4786</v>
      </c>
      <c r="F222" s="5">
        <v>0</v>
      </c>
      <c r="G222" s="4">
        <v>28372</v>
      </c>
      <c r="H222" s="4">
        <v>7489</v>
      </c>
      <c r="I222" s="4">
        <v>7359</v>
      </c>
      <c r="J222" s="4">
        <v>0</v>
      </c>
      <c r="K222" s="4"/>
      <c r="L222" s="4">
        <v>780308</v>
      </c>
      <c r="M222" s="4">
        <v>0</v>
      </c>
      <c r="N222" s="4">
        <v>0</v>
      </c>
      <c r="O222" s="4"/>
      <c r="P222" s="4">
        <v>1619</v>
      </c>
      <c r="Q222" s="4"/>
      <c r="R222" s="4"/>
      <c r="S222" s="4">
        <f t="shared" si="14"/>
        <v>996707</v>
      </c>
      <c r="T222" s="4">
        <v>0</v>
      </c>
      <c r="U222" s="4">
        <v>23380</v>
      </c>
      <c r="V222" s="4">
        <v>0</v>
      </c>
      <c r="W222" s="4">
        <v>0</v>
      </c>
      <c r="X222" s="4">
        <v>1237</v>
      </c>
      <c r="Y222" s="4">
        <f t="shared" si="15"/>
        <v>24617</v>
      </c>
      <c r="Z222" s="4">
        <v>0</v>
      </c>
      <c r="AA222" s="4">
        <v>0</v>
      </c>
      <c r="AB222" s="4">
        <v>0</v>
      </c>
      <c r="AC222" s="4">
        <f t="shared" si="12"/>
        <v>0</v>
      </c>
      <c r="AD222" s="4">
        <f t="shared" si="13"/>
        <v>1021324</v>
      </c>
    </row>
    <row r="223" spans="1:30" ht="12.75">
      <c r="A223" s="5">
        <v>221</v>
      </c>
      <c r="B223" s="2">
        <v>221</v>
      </c>
      <c r="C223" s="3" t="s">
        <v>237</v>
      </c>
      <c r="D223" s="4">
        <v>103069</v>
      </c>
      <c r="E223" s="4">
        <v>0</v>
      </c>
      <c r="F223" s="5">
        <v>0</v>
      </c>
      <c r="G223" s="4"/>
      <c r="H223" s="4">
        <v>1976</v>
      </c>
      <c r="I223" s="4">
        <v>0</v>
      </c>
      <c r="J223" s="4">
        <v>0</v>
      </c>
      <c r="K223" s="4"/>
      <c r="L223" s="4">
        <v>0</v>
      </c>
      <c r="M223" s="4">
        <v>0</v>
      </c>
      <c r="N223" s="4">
        <v>62000</v>
      </c>
      <c r="O223" s="4"/>
      <c r="P223" s="4">
        <v>0</v>
      </c>
      <c r="Q223" s="4"/>
      <c r="R223" s="4"/>
      <c r="S223" s="4">
        <f t="shared" si="14"/>
        <v>167045</v>
      </c>
      <c r="T223" s="4">
        <v>0</v>
      </c>
      <c r="U223" s="4">
        <v>8360</v>
      </c>
      <c r="V223" s="4">
        <v>0</v>
      </c>
      <c r="W223" s="4">
        <v>0</v>
      </c>
      <c r="X223" s="4">
        <v>0</v>
      </c>
      <c r="Y223" s="4">
        <f t="shared" si="15"/>
        <v>8360</v>
      </c>
      <c r="Z223" s="4">
        <v>0</v>
      </c>
      <c r="AA223" s="4">
        <v>0</v>
      </c>
      <c r="AB223" s="4">
        <v>0</v>
      </c>
      <c r="AC223" s="4">
        <f t="shared" si="12"/>
        <v>0</v>
      </c>
      <c r="AD223" s="4">
        <f t="shared" si="13"/>
        <v>175405</v>
      </c>
    </row>
    <row r="224" spans="1:30" ht="12.75">
      <c r="A224" s="5">
        <v>222</v>
      </c>
      <c r="B224" s="2">
        <v>222</v>
      </c>
      <c r="C224" s="3" t="s">
        <v>238</v>
      </c>
      <c r="D224" s="4">
        <v>2461</v>
      </c>
      <c r="E224" s="4">
        <v>0</v>
      </c>
      <c r="F224" s="5">
        <v>0</v>
      </c>
      <c r="G224" s="4"/>
      <c r="H224" s="4">
        <v>373</v>
      </c>
      <c r="I224" s="4">
        <v>0</v>
      </c>
      <c r="J224" s="4">
        <v>0</v>
      </c>
      <c r="K224" s="4"/>
      <c r="L224" s="4">
        <v>0</v>
      </c>
      <c r="M224" s="4">
        <v>0</v>
      </c>
      <c r="N224" s="4">
        <v>2303</v>
      </c>
      <c r="O224" s="4"/>
      <c r="P224" s="4">
        <v>0</v>
      </c>
      <c r="Q224" s="4"/>
      <c r="R224" s="4"/>
      <c r="S224" s="4">
        <f t="shared" si="14"/>
        <v>5137</v>
      </c>
      <c r="T224" s="4">
        <v>0</v>
      </c>
      <c r="U224" s="4">
        <v>320</v>
      </c>
      <c r="V224" s="4">
        <v>0</v>
      </c>
      <c r="W224" s="4">
        <v>0</v>
      </c>
      <c r="X224" s="4">
        <v>0</v>
      </c>
      <c r="Y224" s="4">
        <f t="shared" si="15"/>
        <v>320</v>
      </c>
      <c r="Z224" s="4">
        <v>0</v>
      </c>
      <c r="AA224" s="4">
        <v>0</v>
      </c>
      <c r="AB224" s="4">
        <v>0</v>
      </c>
      <c r="AC224" s="4">
        <f t="shared" si="12"/>
        <v>0</v>
      </c>
      <c r="AD224" s="4">
        <f t="shared" si="13"/>
        <v>5457</v>
      </c>
    </row>
    <row r="225" spans="1:30" ht="12.75">
      <c r="A225" s="5">
        <v>223</v>
      </c>
      <c r="B225" s="2">
        <v>223</v>
      </c>
      <c r="C225" s="3" t="s">
        <v>239</v>
      </c>
      <c r="D225" s="4"/>
      <c r="E225" s="4">
        <v>0</v>
      </c>
      <c r="F225" s="4">
        <v>77037</v>
      </c>
      <c r="G225" s="4"/>
      <c r="H225" s="4">
        <v>1362</v>
      </c>
      <c r="I225" s="4">
        <v>0</v>
      </c>
      <c r="J225" s="4">
        <v>0</v>
      </c>
      <c r="K225" s="4"/>
      <c r="L225" s="4">
        <v>0</v>
      </c>
      <c r="M225" s="4">
        <v>0</v>
      </c>
      <c r="N225" s="4">
        <v>15054</v>
      </c>
      <c r="O225" s="4"/>
      <c r="P225" s="4">
        <v>0</v>
      </c>
      <c r="Q225" s="4"/>
      <c r="R225" s="4"/>
      <c r="S225" s="4">
        <f t="shared" si="14"/>
        <v>93453</v>
      </c>
      <c r="T225" s="4">
        <v>0</v>
      </c>
      <c r="U225" s="4">
        <v>6480</v>
      </c>
      <c r="V225" s="4">
        <v>0</v>
      </c>
      <c r="W225" s="4">
        <v>0</v>
      </c>
      <c r="X225" s="4">
        <v>0</v>
      </c>
      <c r="Y225" s="4">
        <f t="shared" si="15"/>
        <v>6480</v>
      </c>
      <c r="Z225" s="4">
        <v>0</v>
      </c>
      <c r="AA225" s="4">
        <v>0</v>
      </c>
      <c r="AB225" s="4">
        <v>0</v>
      </c>
      <c r="AC225" s="4">
        <f t="shared" si="12"/>
        <v>0</v>
      </c>
      <c r="AD225" s="4">
        <f t="shared" si="13"/>
        <v>99933</v>
      </c>
    </row>
    <row r="226" spans="1:30" ht="12.75">
      <c r="A226" s="5">
        <v>224</v>
      </c>
      <c r="B226" s="2">
        <v>224</v>
      </c>
      <c r="C226" s="3" t="s">
        <v>240</v>
      </c>
      <c r="D226" s="4">
        <v>235699</v>
      </c>
      <c r="E226" s="4">
        <v>0</v>
      </c>
      <c r="F226" s="5">
        <v>0</v>
      </c>
      <c r="G226" s="4">
        <v>59688</v>
      </c>
      <c r="H226" s="4">
        <v>3312</v>
      </c>
      <c r="I226" s="4">
        <v>0</v>
      </c>
      <c r="J226" s="4">
        <v>0</v>
      </c>
      <c r="K226" s="4"/>
      <c r="L226" s="4">
        <v>0</v>
      </c>
      <c r="M226" s="4">
        <v>0</v>
      </c>
      <c r="N226" s="4">
        <v>18613</v>
      </c>
      <c r="O226" s="4"/>
      <c r="P226" s="4">
        <v>0</v>
      </c>
      <c r="Q226" s="4"/>
      <c r="R226" s="4"/>
      <c r="S226" s="4">
        <f t="shared" si="14"/>
        <v>317312</v>
      </c>
      <c r="T226" s="4">
        <v>0</v>
      </c>
      <c r="U226" s="4">
        <v>3780</v>
      </c>
      <c r="V226" s="4">
        <v>0</v>
      </c>
      <c r="W226" s="4">
        <v>0</v>
      </c>
      <c r="X226" s="4">
        <v>0</v>
      </c>
      <c r="Y226" s="4">
        <f t="shared" si="15"/>
        <v>3780</v>
      </c>
      <c r="Z226" s="4">
        <v>3071</v>
      </c>
      <c r="AA226" s="4">
        <v>2269</v>
      </c>
      <c r="AB226" s="4">
        <v>0</v>
      </c>
      <c r="AC226" s="4">
        <f t="shared" si="12"/>
        <v>5340</v>
      </c>
      <c r="AD226" s="4">
        <f t="shared" si="13"/>
        <v>315752</v>
      </c>
    </row>
    <row r="227" spans="1:30" ht="12.75">
      <c r="A227" s="5">
        <v>225</v>
      </c>
      <c r="B227" s="2">
        <v>225</v>
      </c>
      <c r="C227" s="3" t="s">
        <v>241</v>
      </c>
      <c r="D227" s="4"/>
      <c r="E227" s="4">
        <v>0</v>
      </c>
      <c r="F227" s="5">
        <v>0</v>
      </c>
      <c r="G227" s="4">
        <v>19214</v>
      </c>
      <c r="H227" s="4">
        <v>584</v>
      </c>
      <c r="I227" s="4">
        <v>0</v>
      </c>
      <c r="J227" s="4">
        <v>0</v>
      </c>
      <c r="K227" s="4"/>
      <c r="L227" s="4">
        <v>0</v>
      </c>
      <c r="M227" s="4">
        <v>0</v>
      </c>
      <c r="N227" s="4">
        <v>339</v>
      </c>
      <c r="O227" s="4"/>
      <c r="P227" s="4">
        <v>0</v>
      </c>
      <c r="Q227" s="4"/>
      <c r="R227" s="4"/>
      <c r="S227" s="4">
        <f t="shared" si="14"/>
        <v>20137</v>
      </c>
      <c r="T227" s="4">
        <v>0</v>
      </c>
      <c r="U227" s="4">
        <v>80</v>
      </c>
      <c r="V227" s="4">
        <v>0</v>
      </c>
      <c r="W227" s="4">
        <v>0</v>
      </c>
      <c r="X227" s="4">
        <v>0</v>
      </c>
      <c r="Y227" s="4">
        <f t="shared" si="15"/>
        <v>80</v>
      </c>
      <c r="Z227" s="4">
        <v>0</v>
      </c>
      <c r="AA227" s="4">
        <v>54</v>
      </c>
      <c r="AB227" s="4">
        <v>0</v>
      </c>
      <c r="AC227" s="4">
        <f t="shared" si="12"/>
        <v>54</v>
      </c>
      <c r="AD227" s="4">
        <f t="shared" si="13"/>
        <v>20163</v>
      </c>
    </row>
    <row r="228" spans="1:30" ht="12.75">
      <c r="A228" s="5">
        <v>226</v>
      </c>
      <c r="B228" s="2">
        <v>226</v>
      </c>
      <c r="C228" s="3" t="s">
        <v>242</v>
      </c>
      <c r="D228" s="4">
        <v>14358</v>
      </c>
      <c r="E228" s="4">
        <v>0</v>
      </c>
      <c r="F228" s="5">
        <v>0</v>
      </c>
      <c r="G228" s="4"/>
      <c r="H228" s="4">
        <v>2692</v>
      </c>
      <c r="I228" s="4">
        <v>0</v>
      </c>
      <c r="J228" s="4">
        <v>0</v>
      </c>
      <c r="K228" s="4"/>
      <c r="L228" s="4">
        <v>0</v>
      </c>
      <c r="M228" s="4">
        <v>0</v>
      </c>
      <c r="N228" s="4">
        <v>20104</v>
      </c>
      <c r="O228" s="4"/>
      <c r="P228" s="4">
        <v>933</v>
      </c>
      <c r="Q228" s="4"/>
      <c r="R228" s="4"/>
      <c r="S228" s="4">
        <f t="shared" si="14"/>
        <v>38087</v>
      </c>
      <c r="T228" s="4">
        <v>0</v>
      </c>
      <c r="U228" s="4">
        <v>9460</v>
      </c>
      <c r="V228" s="4">
        <v>0</v>
      </c>
      <c r="W228" s="4">
        <v>0</v>
      </c>
      <c r="X228" s="4">
        <v>0</v>
      </c>
      <c r="Y228" s="4">
        <f t="shared" si="15"/>
        <v>9460</v>
      </c>
      <c r="Z228" s="4">
        <v>0</v>
      </c>
      <c r="AA228" s="4">
        <v>0</v>
      </c>
      <c r="AB228" s="4">
        <v>18</v>
      </c>
      <c r="AC228" s="4">
        <f t="shared" si="12"/>
        <v>18</v>
      </c>
      <c r="AD228" s="4">
        <f t="shared" si="13"/>
        <v>47529</v>
      </c>
    </row>
    <row r="229" spans="1:30" ht="12.75">
      <c r="A229" s="5">
        <v>227</v>
      </c>
      <c r="B229" s="2">
        <v>227</v>
      </c>
      <c r="C229" s="3" t="s">
        <v>243</v>
      </c>
      <c r="D229" s="4">
        <v>50072</v>
      </c>
      <c r="E229" s="4">
        <v>0</v>
      </c>
      <c r="F229" s="5">
        <v>0</v>
      </c>
      <c r="G229" s="4"/>
      <c r="H229" s="4">
        <v>2382</v>
      </c>
      <c r="I229" s="4">
        <v>0</v>
      </c>
      <c r="J229" s="4">
        <v>0</v>
      </c>
      <c r="K229" s="4"/>
      <c r="L229" s="4">
        <v>0</v>
      </c>
      <c r="M229" s="4">
        <v>0</v>
      </c>
      <c r="N229" s="4">
        <v>41683</v>
      </c>
      <c r="O229" s="4"/>
      <c r="P229" s="4">
        <v>13475</v>
      </c>
      <c r="Q229" s="4"/>
      <c r="R229" s="4"/>
      <c r="S229" s="4">
        <f t="shared" si="14"/>
        <v>107612</v>
      </c>
      <c r="T229" s="4">
        <v>0</v>
      </c>
      <c r="U229" s="4">
        <v>10380</v>
      </c>
      <c r="V229" s="4">
        <v>0</v>
      </c>
      <c r="W229" s="4">
        <v>0</v>
      </c>
      <c r="X229" s="4">
        <v>7480</v>
      </c>
      <c r="Y229" s="4">
        <f t="shared" si="15"/>
        <v>17860</v>
      </c>
      <c r="Z229" s="4">
        <v>0</v>
      </c>
      <c r="AA229" s="4">
        <v>31141</v>
      </c>
      <c r="AB229" s="4">
        <v>0</v>
      </c>
      <c r="AC229" s="4">
        <f t="shared" si="12"/>
        <v>31141</v>
      </c>
      <c r="AD229" s="4">
        <f t="shared" si="13"/>
        <v>94331</v>
      </c>
    </row>
    <row r="230" spans="1:30" ht="12.75">
      <c r="A230" s="5">
        <v>228</v>
      </c>
      <c r="B230" s="2">
        <v>228</v>
      </c>
      <c r="C230" s="3" t="s">
        <v>244</v>
      </c>
      <c r="D230" s="4">
        <v>6461</v>
      </c>
      <c r="E230" s="4">
        <v>0</v>
      </c>
      <c r="F230" s="4">
        <v>30136</v>
      </c>
      <c r="G230" s="4"/>
      <c r="H230" s="4">
        <v>1007</v>
      </c>
      <c r="I230" s="4">
        <v>0</v>
      </c>
      <c r="J230" s="4">
        <v>0</v>
      </c>
      <c r="K230" s="4"/>
      <c r="L230" s="4">
        <v>5453</v>
      </c>
      <c r="M230" s="4">
        <v>0</v>
      </c>
      <c r="N230" s="4">
        <v>0</v>
      </c>
      <c r="O230" s="4"/>
      <c r="P230" s="4">
        <v>0</v>
      </c>
      <c r="Q230" s="4"/>
      <c r="R230" s="4"/>
      <c r="S230" s="4">
        <f t="shared" si="14"/>
        <v>43057</v>
      </c>
      <c r="T230" s="4">
        <v>0</v>
      </c>
      <c r="U230" s="4">
        <v>1100</v>
      </c>
      <c r="V230" s="4">
        <v>0</v>
      </c>
      <c r="W230" s="4">
        <v>0</v>
      </c>
      <c r="X230" s="4">
        <v>0</v>
      </c>
      <c r="Y230" s="4">
        <f t="shared" si="15"/>
        <v>1100</v>
      </c>
      <c r="Z230" s="4">
        <v>0</v>
      </c>
      <c r="AA230" s="4">
        <v>0</v>
      </c>
      <c r="AB230" s="4">
        <v>0</v>
      </c>
      <c r="AC230" s="4">
        <f t="shared" si="12"/>
        <v>0</v>
      </c>
      <c r="AD230" s="4">
        <f t="shared" si="13"/>
        <v>44157</v>
      </c>
    </row>
    <row r="231" spans="1:30" ht="12.75">
      <c r="A231" s="5">
        <v>229</v>
      </c>
      <c r="B231" s="2">
        <v>229</v>
      </c>
      <c r="C231" s="3" t="s">
        <v>245</v>
      </c>
      <c r="D231" s="4"/>
      <c r="E231" s="4">
        <v>508</v>
      </c>
      <c r="F231" s="4">
        <v>1240730</v>
      </c>
      <c r="G231" s="4">
        <v>55822</v>
      </c>
      <c r="H231" s="4">
        <v>12661</v>
      </c>
      <c r="I231" s="4">
        <v>12603</v>
      </c>
      <c r="J231" s="4">
        <v>0</v>
      </c>
      <c r="K231" s="4"/>
      <c r="L231" s="4">
        <v>1091858</v>
      </c>
      <c r="M231" s="4">
        <v>0</v>
      </c>
      <c r="N231" s="4">
        <v>0</v>
      </c>
      <c r="O231" s="4"/>
      <c r="P231" s="4">
        <v>0</v>
      </c>
      <c r="Q231" s="4"/>
      <c r="R231" s="4"/>
      <c r="S231" s="4">
        <f t="shared" si="14"/>
        <v>2414182</v>
      </c>
      <c r="T231" s="4">
        <v>0</v>
      </c>
      <c r="U231" s="4">
        <v>59620</v>
      </c>
      <c r="V231" s="4">
        <v>0</v>
      </c>
      <c r="W231" s="4">
        <v>0</v>
      </c>
      <c r="X231" s="4">
        <v>0</v>
      </c>
      <c r="Y231" s="4">
        <f t="shared" si="15"/>
        <v>59620</v>
      </c>
      <c r="Z231" s="4">
        <v>0</v>
      </c>
      <c r="AA231" s="4">
        <v>0</v>
      </c>
      <c r="AB231" s="4">
        <v>8498</v>
      </c>
      <c r="AC231" s="4">
        <f t="shared" si="12"/>
        <v>8498</v>
      </c>
      <c r="AD231" s="4">
        <f t="shared" si="13"/>
        <v>2465304</v>
      </c>
    </row>
    <row r="232" spans="1:30" ht="12.75">
      <c r="A232" s="5">
        <v>230</v>
      </c>
      <c r="B232" s="2">
        <v>230</v>
      </c>
      <c r="C232" s="3" t="s">
        <v>246</v>
      </c>
      <c r="D232" s="4"/>
      <c r="E232" s="4">
        <v>0</v>
      </c>
      <c r="F232" s="4">
        <v>7378</v>
      </c>
      <c r="G232" s="4"/>
      <c r="H232" s="4">
        <v>319</v>
      </c>
      <c r="I232" s="4">
        <v>0</v>
      </c>
      <c r="J232" s="4">
        <v>0</v>
      </c>
      <c r="K232" s="4"/>
      <c r="L232" s="4">
        <v>0</v>
      </c>
      <c r="M232" s="4">
        <v>0</v>
      </c>
      <c r="N232" s="4">
        <v>125</v>
      </c>
      <c r="O232" s="4"/>
      <c r="P232" s="4">
        <v>0</v>
      </c>
      <c r="Q232" s="4"/>
      <c r="R232" s="4"/>
      <c r="S232" s="4">
        <f t="shared" si="14"/>
        <v>7822</v>
      </c>
      <c r="T232" s="4">
        <v>0</v>
      </c>
      <c r="U232" s="4">
        <v>280</v>
      </c>
      <c r="V232" s="4">
        <v>0</v>
      </c>
      <c r="W232" s="4">
        <v>0</v>
      </c>
      <c r="X232" s="4">
        <v>0</v>
      </c>
      <c r="Y232" s="4">
        <f t="shared" si="15"/>
        <v>280</v>
      </c>
      <c r="Z232" s="4">
        <v>0</v>
      </c>
      <c r="AA232" s="4">
        <v>397</v>
      </c>
      <c r="AB232" s="4">
        <v>0</v>
      </c>
      <c r="AC232" s="4">
        <f t="shared" si="12"/>
        <v>397</v>
      </c>
      <c r="AD232" s="4">
        <f t="shared" si="13"/>
        <v>7705</v>
      </c>
    </row>
    <row r="233" spans="1:30" ht="12.75">
      <c r="A233" s="5">
        <v>231</v>
      </c>
      <c r="B233" s="2">
        <v>231</v>
      </c>
      <c r="C233" s="3" t="s">
        <v>247</v>
      </c>
      <c r="D233" s="4">
        <v>37523</v>
      </c>
      <c r="E233" s="4">
        <v>0</v>
      </c>
      <c r="F233" s="5">
        <v>0</v>
      </c>
      <c r="G233" s="4">
        <v>35668</v>
      </c>
      <c r="H233" s="4">
        <v>4054</v>
      </c>
      <c r="I233" s="4">
        <v>4310</v>
      </c>
      <c r="J233" s="4">
        <v>4416</v>
      </c>
      <c r="K233" s="4"/>
      <c r="L233" s="4">
        <v>310240</v>
      </c>
      <c r="M233" s="4">
        <v>0</v>
      </c>
      <c r="N233" s="4">
        <v>0</v>
      </c>
      <c r="O233" s="4"/>
      <c r="P233" s="4">
        <v>0</v>
      </c>
      <c r="Q233" s="4"/>
      <c r="R233" s="4"/>
      <c r="S233" s="4">
        <f t="shared" si="14"/>
        <v>396211</v>
      </c>
      <c r="T233" s="4">
        <v>0</v>
      </c>
      <c r="U233" s="4">
        <v>10200</v>
      </c>
      <c r="V233" s="4">
        <v>0</v>
      </c>
      <c r="W233" s="4">
        <v>0</v>
      </c>
      <c r="X233" s="4">
        <v>0</v>
      </c>
      <c r="Y233" s="4">
        <f t="shared" si="15"/>
        <v>10200</v>
      </c>
      <c r="Z233" s="4">
        <v>0</v>
      </c>
      <c r="AA233" s="4">
        <v>0</v>
      </c>
      <c r="AB233" s="4">
        <v>0</v>
      </c>
      <c r="AC233" s="4">
        <f t="shared" si="12"/>
        <v>0</v>
      </c>
      <c r="AD233" s="4">
        <f t="shared" si="13"/>
        <v>406411</v>
      </c>
    </row>
    <row r="234" spans="1:30" ht="12.75">
      <c r="A234" s="5">
        <v>232</v>
      </c>
      <c r="B234" s="2">
        <v>232</v>
      </c>
      <c r="C234" s="3" t="s">
        <v>248</v>
      </c>
      <c r="D234" s="4"/>
      <c r="E234" s="4">
        <v>0</v>
      </c>
      <c r="F234" s="5">
        <v>0</v>
      </c>
      <c r="G234" s="4"/>
      <c r="H234" s="4">
        <v>2458</v>
      </c>
      <c r="I234" s="4">
        <v>0</v>
      </c>
      <c r="J234" s="4">
        <v>0</v>
      </c>
      <c r="K234" s="4"/>
      <c r="L234" s="4">
        <v>0</v>
      </c>
      <c r="M234" s="4">
        <v>0</v>
      </c>
      <c r="N234" s="4">
        <v>12551</v>
      </c>
      <c r="O234" s="4"/>
      <c r="P234" s="4">
        <v>0</v>
      </c>
      <c r="Q234" s="4"/>
      <c r="R234" s="4"/>
      <c r="S234" s="4">
        <f t="shared" si="14"/>
        <v>15009</v>
      </c>
      <c r="T234" s="4">
        <v>0</v>
      </c>
      <c r="U234" s="4">
        <v>6720</v>
      </c>
      <c r="V234" s="4">
        <v>0</v>
      </c>
      <c r="W234" s="4">
        <v>0</v>
      </c>
      <c r="X234" s="4">
        <v>0</v>
      </c>
      <c r="Y234" s="4">
        <f t="shared" si="15"/>
        <v>6720</v>
      </c>
      <c r="Z234" s="4">
        <v>0</v>
      </c>
      <c r="AA234" s="4">
        <v>0</v>
      </c>
      <c r="AB234" s="4">
        <v>0</v>
      </c>
      <c r="AC234" s="4">
        <f t="shared" si="12"/>
        <v>0</v>
      </c>
      <c r="AD234" s="4">
        <f t="shared" si="13"/>
        <v>21729</v>
      </c>
    </row>
    <row r="235" spans="1:30" ht="12.75">
      <c r="A235" s="5">
        <v>233</v>
      </c>
      <c r="B235" s="2">
        <v>233</v>
      </c>
      <c r="C235" s="3" t="s">
        <v>249</v>
      </c>
      <c r="D235" s="4"/>
      <c r="E235" s="4">
        <v>0</v>
      </c>
      <c r="F235" s="5">
        <v>0</v>
      </c>
      <c r="G235" s="4"/>
      <c r="H235" s="4">
        <v>163</v>
      </c>
      <c r="I235" s="4">
        <v>0</v>
      </c>
      <c r="J235" s="4">
        <v>0</v>
      </c>
      <c r="K235" s="4"/>
      <c r="L235" s="4">
        <v>0</v>
      </c>
      <c r="M235" s="4">
        <v>0</v>
      </c>
      <c r="N235" s="4">
        <v>0</v>
      </c>
      <c r="O235" s="4"/>
      <c r="P235" s="4">
        <v>0</v>
      </c>
      <c r="Q235" s="4"/>
      <c r="R235" s="4"/>
      <c r="S235" s="4">
        <f t="shared" si="14"/>
        <v>163</v>
      </c>
      <c r="T235" s="4">
        <v>0</v>
      </c>
      <c r="U235" s="4">
        <v>320</v>
      </c>
      <c r="V235" s="4">
        <v>0</v>
      </c>
      <c r="W235" s="4">
        <v>0</v>
      </c>
      <c r="X235" s="4">
        <v>0</v>
      </c>
      <c r="Y235" s="4">
        <f t="shared" si="15"/>
        <v>320</v>
      </c>
      <c r="Z235" s="4">
        <v>0</v>
      </c>
      <c r="AA235" s="4">
        <v>0</v>
      </c>
      <c r="AB235" s="4">
        <v>0</v>
      </c>
      <c r="AC235" s="4">
        <f t="shared" si="12"/>
        <v>0</v>
      </c>
      <c r="AD235" s="4">
        <f t="shared" si="13"/>
        <v>483</v>
      </c>
    </row>
    <row r="236" spans="1:30" ht="12.75">
      <c r="A236" s="5">
        <v>234</v>
      </c>
      <c r="B236" s="2">
        <v>234</v>
      </c>
      <c r="C236" s="3" t="s">
        <v>250</v>
      </c>
      <c r="D236" s="4">
        <v>2154</v>
      </c>
      <c r="E236" s="4">
        <v>0</v>
      </c>
      <c r="F236" s="5">
        <v>0</v>
      </c>
      <c r="G236" s="4"/>
      <c r="H236" s="4">
        <v>277</v>
      </c>
      <c r="I236" s="4">
        <v>0</v>
      </c>
      <c r="J236" s="4">
        <v>0</v>
      </c>
      <c r="K236" s="4"/>
      <c r="L236" s="4">
        <v>0</v>
      </c>
      <c r="M236" s="4">
        <v>0</v>
      </c>
      <c r="N236" s="4">
        <v>819</v>
      </c>
      <c r="O236" s="4"/>
      <c r="P236" s="4">
        <v>0</v>
      </c>
      <c r="Q236" s="4"/>
      <c r="R236" s="4"/>
      <c r="S236" s="4">
        <f t="shared" si="14"/>
        <v>3250</v>
      </c>
      <c r="T236" s="4">
        <v>0</v>
      </c>
      <c r="U236" s="4">
        <v>360</v>
      </c>
      <c r="V236" s="4">
        <v>0</v>
      </c>
      <c r="W236" s="4">
        <v>0</v>
      </c>
      <c r="X236" s="4">
        <v>0</v>
      </c>
      <c r="Y236" s="4">
        <f t="shared" si="15"/>
        <v>360</v>
      </c>
      <c r="Z236" s="4">
        <v>0</v>
      </c>
      <c r="AA236" s="4">
        <v>0</v>
      </c>
      <c r="AB236" s="4">
        <v>0</v>
      </c>
      <c r="AC236" s="4">
        <f t="shared" si="12"/>
        <v>0</v>
      </c>
      <c r="AD236" s="4">
        <f t="shared" si="13"/>
        <v>3610</v>
      </c>
    </row>
    <row r="237" spans="1:30" ht="12.75">
      <c r="A237" s="5">
        <v>235</v>
      </c>
      <c r="B237" s="2">
        <v>235</v>
      </c>
      <c r="C237" s="3" t="s">
        <v>251</v>
      </c>
      <c r="D237" s="4">
        <v>2051</v>
      </c>
      <c r="E237" s="4">
        <v>0</v>
      </c>
      <c r="F237" s="5">
        <v>0</v>
      </c>
      <c r="G237" s="4"/>
      <c r="H237" s="4">
        <v>322</v>
      </c>
      <c r="I237" s="4">
        <v>0</v>
      </c>
      <c r="J237" s="4">
        <v>0</v>
      </c>
      <c r="K237" s="4"/>
      <c r="L237" s="4">
        <v>0</v>
      </c>
      <c r="M237" s="4">
        <v>0</v>
      </c>
      <c r="N237" s="4">
        <v>0</v>
      </c>
      <c r="O237" s="4"/>
      <c r="P237" s="4">
        <v>0</v>
      </c>
      <c r="Q237" s="4"/>
      <c r="R237" s="4"/>
      <c r="S237" s="4">
        <f t="shared" si="14"/>
        <v>2373</v>
      </c>
      <c r="T237" s="4">
        <v>0</v>
      </c>
      <c r="U237" s="4">
        <v>740</v>
      </c>
      <c r="V237" s="4">
        <v>0</v>
      </c>
      <c r="W237" s="4">
        <v>0</v>
      </c>
      <c r="X237" s="4">
        <v>0</v>
      </c>
      <c r="Y237" s="4">
        <f t="shared" si="15"/>
        <v>740</v>
      </c>
      <c r="Z237" s="4">
        <v>0</v>
      </c>
      <c r="AA237" s="4">
        <v>0</v>
      </c>
      <c r="AB237" s="4">
        <v>0</v>
      </c>
      <c r="AC237" s="4">
        <f t="shared" si="12"/>
        <v>0</v>
      </c>
      <c r="AD237" s="4">
        <f t="shared" si="13"/>
        <v>3113</v>
      </c>
    </row>
    <row r="238" spans="1:30" ht="12.75">
      <c r="A238" s="5">
        <v>236</v>
      </c>
      <c r="B238" s="2">
        <v>236</v>
      </c>
      <c r="C238" s="3" t="s">
        <v>252</v>
      </c>
      <c r="D238" s="4"/>
      <c r="E238" s="4">
        <v>0</v>
      </c>
      <c r="F238" s="5">
        <v>0</v>
      </c>
      <c r="G238" s="4"/>
      <c r="H238" s="4">
        <v>8940</v>
      </c>
      <c r="I238" s="4">
        <v>0</v>
      </c>
      <c r="J238" s="4">
        <v>0</v>
      </c>
      <c r="K238" s="4"/>
      <c r="L238" s="4">
        <v>0</v>
      </c>
      <c r="M238" s="4">
        <v>0</v>
      </c>
      <c r="N238" s="4">
        <v>333350</v>
      </c>
      <c r="O238" s="4"/>
      <c r="P238" s="4">
        <v>16904</v>
      </c>
      <c r="Q238" s="4"/>
      <c r="R238" s="4"/>
      <c r="S238" s="4">
        <f t="shared" si="14"/>
        <v>359194</v>
      </c>
      <c r="T238" s="4">
        <v>0</v>
      </c>
      <c r="U238" s="4">
        <v>36340</v>
      </c>
      <c r="V238" s="4">
        <v>23094</v>
      </c>
      <c r="W238" s="4">
        <v>0</v>
      </c>
      <c r="X238" s="4">
        <v>0</v>
      </c>
      <c r="Y238" s="4">
        <f t="shared" si="15"/>
        <v>59434</v>
      </c>
      <c r="Z238" s="4">
        <v>0</v>
      </c>
      <c r="AA238" s="4">
        <v>0</v>
      </c>
      <c r="AB238" s="4">
        <v>3336</v>
      </c>
      <c r="AC238" s="4">
        <f t="shared" si="12"/>
        <v>3336</v>
      </c>
      <c r="AD238" s="4">
        <f t="shared" si="13"/>
        <v>415292</v>
      </c>
    </row>
    <row r="239" spans="1:30" ht="12.75">
      <c r="A239" s="5">
        <v>237</v>
      </c>
      <c r="B239" s="2">
        <v>237</v>
      </c>
      <c r="C239" s="3" t="s">
        <v>253</v>
      </c>
      <c r="D239" s="4"/>
      <c r="E239" s="4">
        <v>0</v>
      </c>
      <c r="F239" s="5">
        <v>0</v>
      </c>
      <c r="G239" s="4"/>
      <c r="H239" s="4">
        <v>157</v>
      </c>
      <c r="I239" s="4">
        <v>0</v>
      </c>
      <c r="J239" s="4">
        <v>0</v>
      </c>
      <c r="K239" s="4"/>
      <c r="L239" s="4">
        <v>0</v>
      </c>
      <c r="M239" s="4">
        <v>0</v>
      </c>
      <c r="N239" s="4">
        <v>70</v>
      </c>
      <c r="O239" s="4"/>
      <c r="P239" s="4">
        <v>0</v>
      </c>
      <c r="Q239" s="4"/>
      <c r="R239" s="4"/>
      <c r="S239" s="4">
        <f t="shared" si="14"/>
        <v>227</v>
      </c>
      <c r="T239" s="4">
        <v>0</v>
      </c>
      <c r="U239" s="4">
        <v>300</v>
      </c>
      <c r="V239" s="4">
        <v>0</v>
      </c>
      <c r="W239" s="4">
        <v>0</v>
      </c>
      <c r="X239" s="4">
        <v>0</v>
      </c>
      <c r="Y239" s="4">
        <f t="shared" si="15"/>
        <v>300</v>
      </c>
      <c r="Z239" s="4">
        <v>0</v>
      </c>
      <c r="AA239" s="4">
        <v>0</v>
      </c>
      <c r="AB239" s="4">
        <v>0</v>
      </c>
      <c r="AC239" s="4">
        <f t="shared" si="12"/>
        <v>0</v>
      </c>
      <c r="AD239" s="4">
        <f t="shared" si="13"/>
        <v>527</v>
      </c>
    </row>
    <row r="240" spans="1:30" ht="12.75">
      <c r="A240" s="5">
        <v>238</v>
      </c>
      <c r="B240" s="2">
        <v>238</v>
      </c>
      <c r="C240" s="3" t="s">
        <v>254</v>
      </c>
      <c r="D240" s="4">
        <v>34551</v>
      </c>
      <c r="E240" s="4">
        <v>0</v>
      </c>
      <c r="F240" s="4">
        <v>124123</v>
      </c>
      <c r="G240" s="4">
        <v>13109</v>
      </c>
      <c r="H240" s="4">
        <v>1746</v>
      </c>
      <c r="I240" s="4">
        <v>0</v>
      </c>
      <c r="J240" s="4">
        <v>0</v>
      </c>
      <c r="K240" s="4"/>
      <c r="L240" s="4">
        <v>0</v>
      </c>
      <c r="M240" s="4">
        <v>0</v>
      </c>
      <c r="N240" s="4">
        <v>13397</v>
      </c>
      <c r="O240" s="4"/>
      <c r="P240" s="4">
        <v>0</v>
      </c>
      <c r="Q240" s="4"/>
      <c r="R240" s="4"/>
      <c r="S240" s="4">
        <f t="shared" si="14"/>
        <v>186926</v>
      </c>
      <c r="T240" s="4">
        <v>0</v>
      </c>
      <c r="U240" s="4">
        <v>4920</v>
      </c>
      <c r="V240" s="4">
        <v>95</v>
      </c>
      <c r="W240" s="4">
        <v>0</v>
      </c>
      <c r="X240" s="4">
        <v>0</v>
      </c>
      <c r="Y240" s="4">
        <f t="shared" si="15"/>
        <v>5015</v>
      </c>
      <c r="Z240" s="4">
        <v>0</v>
      </c>
      <c r="AA240" s="4">
        <v>0</v>
      </c>
      <c r="AB240" s="4">
        <v>0</v>
      </c>
      <c r="AC240" s="4">
        <f t="shared" si="12"/>
        <v>0</v>
      </c>
      <c r="AD240" s="4">
        <f t="shared" si="13"/>
        <v>191941</v>
      </c>
    </row>
    <row r="241" spans="1:30" ht="12.75">
      <c r="A241" s="5">
        <v>239</v>
      </c>
      <c r="B241" s="2">
        <v>239</v>
      </c>
      <c r="C241" s="3" t="s">
        <v>255</v>
      </c>
      <c r="D241" s="4">
        <v>128415</v>
      </c>
      <c r="E241" s="4">
        <v>0</v>
      </c>
      <c r="F241" s="5">
        <v>0</v>
      </c>
      <c r="G241" s="4">
        <v>139619</v>
      </c>
      <c r="H241" s="4">
        <v>13002</v>
      </c>
      <c r="I241" s="4">
        <v>0</v>
      </c>
      <c r="J241" s="4">
        <v>13302</v>
      </c>
      <c r="K241" s="4"/>
      <c r="L241" s="4">
        <v>2625</v>
      </c>
      <c r="M241" s="4">
        <v>0</v>
      </c>
      <c r="N241" s="4">
        <v>56778</v>
      </c>
      <c r="O241" s="4"/>
      <c r="P241" s="4">
        <v>14099</v>
      </c>
      <c r="Q241" s="4"/>
      <c r="R241" s="4"/>
      <c r="S241" s="4">
        <f t="shared" si="14"/>
        <v>367840</v>
      </c>
      <c r="T241" s="4">
        <v>0</v>
      </c>
      <c r="U241" s="4">
        <v>66040</v>
      </c>
      <c r="V241" s="4">
        <v>0</v>
      </c>
      <c r="W241" s="4">
        <v>0</v>
      </c>
      <c r="X241" s="4">
        <v>0</v>
      </c>
      <c r="Y241" s="4">
        <f t="shared" si="15"/>
        <v>66040</v>
      </c>
      <c r="Z241" s="4">
        <v>0</v>
      </c>
      <c r="AA241" s="4">
        <v>13875</v>
      </c>
      <c r="AB241" s="4">
        <v>7817</v>
      </c>
      <c r="AC241" s="4">
        <f t="shared" si="12"/>
        <v>21692</v>
      </c>
      <c r="AD241" s="4">
        <f t="shared" si="13"/>
        <v>412188</v>
      </c>
    </row>
    <row r="242" spans="1:30" ht="12.75">
      <c r="A242" s="5">
        <v>240</v>
      </c>
      <c r="B242" s="2">
        <v>240</v>
      </c>
      <c r="C242" s="3" t="s">
        <v>256</v>
      </c>
      <c r="D242" s="4">
        <v>6428</v>
      </c>
      <c r="E242" s="4">
        <v>0</v>
      </c>
      <c r="F242" s="5">
        <v>0</v>
      </c>
      <c r="G242" s="4">
        <v>14445</v>
      </c>
      <c r="H242" s="4">
        <v>671</v>
      </c>
      <c r="I242" s="4">
        <v>0</v>
      </c>
      <c r="J242" s="4">
        <v>715</v>
      </c>
      <c r="K242" s="4"/>
      <c r="L242" s="4">
        <v>3364</v>
      </c>
      <c r="M242" s="4">
        <v>0</v>
      </c>
      <c r="N242" s="4">
        <v>0</v>
      </c>
      <c r="O242" s="4"/>
      <c r="P242" s="4">
        <v>0</v>
      </c>
      <c r="Q242" s="4"/>
      <c r="R242" s="4"/>
      <c r="S242" s="4">
        <f t="shared" si="14"/>
        <v>25623</v>
      </c>
      <c r="T242" s="4">
        <v>0</v>
      </c>
      <c r="U242" s="4">
        <v>1960</v>
      </c>
      <c r="V242" s="4">
        <v>0</v>
      </c>
      <c r="W242" s="4">
        <v>0</v>
      </c>
      <c r="X242" s="4">
        <v>0</v>
      </c>
      <c r="Y242" s="4">
        <f t="shared" si="15"/>
        <v>1960</v>
      </c>
      <c r="Z242" s="4">
        <v>0</v>
      </c>
      <c r="AA242" s="4">
        <v>0</v>
      </c>
      <c r="AB242" s="4">
        <v>0</v>
      </c>
      <c r="AC242" s="4">
        <f t="shared" si="12"/>
        <v>0</v>
      </c>
      <c r="AD242" s="4">
        <f t="shared" si="13"/>
        <v>27583</v>
      </c>
    </row>
    <row r="243" spans="1:30" ht="12.75">
      <c r="A243" s="5">
        <v>241</v>
      </c>
      <c r="B243" s="2">
        <v>241</v>
      </c>
      <c r="C243" s="3" t="s">
        <v>257</v>
      </c>
      <c r="D243" s="4">
        <v>6359</v>
      </c>
      <c r="E243" s="4">
        <v>0</v>
      </c>
      <c r="F243" s="5">
        <v>0</v>
      </c>
      <c r="G243" s="4"/>
      <c r="H243" s="4">
        <v>870</v>
      </c>
      <c r="I243" s="4">
        <v>0</v>
      </c>
      <c r="J243" s="4">
        <v>0</v>
      </c>
      <c r="K243" s="4"/>
      <c r="L243" s="4">
        <v>2702</v>
      </c>
      <c r="M243" s="4">
        <v>0</v>
      </c>
      <c r="N243" s="4">
        <v>1172</v>
      </c>
      <c r="O243" s="4"/>
      <c r="P243" s="4">
        <v>0</v>
      </c>
      <c r="Q243" s="4"/>
      <c r="R243" s="4"/>
      <c r="S243" s="4">
        <f t="shared" si="14"/>
        <v>11103</v>
      </c>
      <c r="T243" s="4">
        <v>0</v>
      </c>
      <c r="U243" s="4">
        <v>320</v>
      </c>
      <c r="V243" s="4">
        <v>0</v>
      </c>
      <c r="W243" s="4">
        <v>0</v>
      </c>
      <c r="X243" s="4">
        <v>0</v>
      </c>
      <c r="Y243" s="4">
        <f t="shared" si="15"/>
        <v>320</v>
      </c>
      <c r="Z243" s="4">
        <v>0</v>
      </c>
      <c r="AA243" s="4">
        <v>0</v>
      </c>
      <c r="AB243" s="4">
        <v>0</v>
      </c>
      <c r="AC243" s="4">
        <f t="shared" si="12"/>
        <v>0</v>
      </c>
      <c r="AD243" s="4">
        <f t="shared" si="13"/>
        <v>11423</v>
      </c>
    </row>
    <row r="244" spans="1:30" ht="12.75">
      <c r="A244" s="5">
        <v>242</v>
      </c>
      <c r="B244" s="2">
        <v>242</v>
      </c>
      <c r="C244" s="3" t="s">
        <v>258</v>
      </c>
      <c r="D244" s="4">
        <v>147676</v>
      </c>
      <c r="E244" s="4">
        <v>2335</v>
      </c>
      <c r="F244" s="5">
        <v>0</v>
      </c>
      <c r="G244" s="4">
        <v>37509</v>
      </c>
      <c r="H244" s="4">
        <v>2049</v>
      </c>
      <c r="I244" s="4">
        <v>0</v>
      </c>
      <c r="J244" s="4">
        <v>0</v>
      </c>
      <c r="K244" s="4"/>
      <c r="L244" s="4">
        <v>0</v>
      </c>
      <c r="M244" s="4">
        <v>0</v>
      </c>
      <c r="N244" s="4">
        <v>40185</v>
      </c>
      <c r="O244" s="4"/>
      <c r="P244" s="4">
        <v>0</v>
      </c>
      <c r="Q244" s="4"/>
      <c r="R244" s="4"/>
      <c r="S244" s="4">
        <f t="shared" si="14"/>
        <v>229754</v>
      </c>
      <c r="T244" s="4">
        <v>0</v>
      </c>
      <c r="U244" s="4">
        <v>2880</v>
      </c>
      <c r="V244" s="4">
        <v>3103</v>
      </c>
      <c r="W244" s="4">
        <v>0</v>
      </c>
      <c r="X244" s="4">
        <v>0</v>
      </c>
      <c r="Y244" s="4">
        <f t="shared" si="15"/>
        <v>5983</v>
      </c>
      <c r="Z244" s="4">
        <v>1684</v>
      </c>
      <c r="AA244" s="4">
        <v>0</v>
      </c>
      <c r="AB244" s="4">
        <v>0</v>
      </c>
      <c r="AC244" s="4">
        <f t="shared" si="12"/>
        <v>1684</v>
      </c>
      <c r="AD244" s="4">
        <f t="shared" si="13"/>
        <v>234053</v>
      </c>
    </row>
    <row r="245" spans="1:30" ht="12.75">
      <c r="A245" s="5">
        <v>243</v>
      </c>
      <c r="B245" s="2">
        <v>243</v>
      </c>
      <c r="C245" s="3" t="s">
        <v>259</v>
      </c>
      <c r="D245" s="4">
        <v>374743</v>
      </c>
      <c r="E245" s="4">
        <v>11870</v>
      </c>
      <c r="F245" s="5">
        <v>0</v>
      </c>
      <c r="G245" s="4">
        <v>52026</v>
      </c>
      <c r="H245" s="4">
        <v>19486</v>
      </c>
      <c r="I245" s="4">
        <v>21967</v>
      </c>
      <c r="J245" s="4">
        <v>0</v>
      </c>
      <c r="K245" s="4"/>
      <c r="L245" s="4">
        <v>3304135</v>
      </c>
      <c r="M245" s="4">
        <v>0</v>
      </c>
      <c r="N245" s="4">
        <v>0</v>
      </c>
      <c r="O245" s="4"/>
      <c r="P245" s="4">
        <v>36750</v>
      </c>
      <c r="Q245" s="4"/>
      <c r="R245" s="4"/>
      <c r="S245" s="4">
        <f t="shared" si="14"/>
        <v>3820977</v>
      </c>
      <c r="T245" s="4">
        <v>0</v>
      </c>
      <c r="U245" s="4">
        <v>44940</v>
      </c>
      <c r="V245" s="4">
        <v>0</v>
      </c>
      <c r="W245" s="4">
        <v>0</v>
      </c>
      <c r="X245" s="4">
        <v>1181</v>
      </c>
      <c r="Y245" s="4">
        <f t="shared" si="15"/>
        <v>46121</v>
      </c>
      <c r="Z245" s="4">
        <v>0</v>
      </c>
      <c r="AA245" s="4">
        <v>0</v>
      </c>
      <c r="AB245" s="4">
        <v>0</v>
      </c>
      <c r="AC245" s="4">
        <f t="shared" si="12"/>
        <v>0</v>
      </c>
      <c r="AD245" s="4">
        <f t="shared" si="13"/>
        <v>3867098</v>
      </c>
    </row>
    <row r="246" spans="1:30" ht="12.75">
      <c r="A246" s="5">
        <v>244</v>
      </c>
      <c r="B246" s="2">
        <v>244</v>
      </c>
      <c r="C246" s="3" t="s">
        <v>260</v>
      </c>
      <c r="D246" s="4">
        <v>115944</v>
      </c>
      <c r="E246" s="4">
        <v>0</v>
      </c>
      <c r="F246" s="4">
        <v>635894</v>
      </c>
      <c r="G246" s="4">
        <v>24562</v>
      </c>
      <c r="H246" s="4">
        <v>6523</v>
      </c>
      <c r="I246" s="4">
        <v>7812</v>
      </c>
      <c r="J246" s="4">
        <v>0</v>
      </c>
      <c r="K246" s="4"/>
      <c r="L246" s="4">
        <v>876972</v>
      </c>
      <c r="M246" s="4">
        <v>0</v>
      </c>
      <c r="N246" s="4">
        <v>0</v>
      </c>
      <c r="O246" s="4"/>
      <c r="P246" s="4">
        <v>19022</v>
      </c>
      <c r="Q246" s="4"/>
      <c r="R246" s="4"/>
      <c r="S246" s="4">
        <f t="shared" si="14"/>
        <v>1686729</v>
      </c>
      <c r="T246" s="4">
        <v>0</v>
      </c>
      <c r="U246" s="4">
        <v>28000</v>
      </c>
      <c r="V246" s="4">
        <v>0</v>
      </c>
      <c r="W246" s="4">
        <v>0</v>
      </c>
      <c r="X246" s="4">
        <v>963</v>
      </c>
      <c r="Y246" s="4">
        <f t="shared" si="15"/>
        <v>28963</v>
      </c>
      <c r="Z246" s="4">
        <v>0</v>
      </c>
      <c r="AA246" s="4">
        <v>0</v>
      </c>
      <c r="AB246" s="4">
        <v>0</v>
      </c>
      <c r="AC246" s="4">
        <f t="shared" si="12"/>
        <v>0</v>
      </c>
      <c r="AD246" s="4">
        <f t="shared" si="13"/>
        <v>1715692</v>
      </c>
    </row>
    <row r="247" spans="1:30" ht="12.75">
      <c r="A247" s="5">
        <v>245</v>
      </c>
      <c r="B247" s="2">
        <v>245</v>
      </c>
      <c r="C247" s="3" t="s">
        <v>261</v>
      </c>
      <c r="D247" s="4">
        <v>142241</v>
      </c>
      <c r="E247" s="4">
        <v>0</v>
      </c>
      <c r="F247" s="5">
        <v>0</v>
      </c>
      <c r="G247" s="4">
        <v>24744</v>
      </c>
      <c r="H247" s="4">
        <v>2747</v>
      </c>
      <c r="I247" s="4">
        <v>0</v>
      </c>
      <c r="J247" s="4">
        <v>0</v>
      </c>
      <c r="K247" s="4"/>
      <c r="L247" s="4">
        <v>10468</v>
      </c>
      <c r="M247" s="4">
        <v>0</v>
      </c>
      <c r="N247" s="4">
        <v>3442</v>
      </c>
      <c r="O247" s="4"/>
      <c r="P247" s="4">
        <v>0</v>
      </c>
      <c r="Q247" s="4"/>
      <c r="R247" s="4"/>
      <c r="S247" s="4">
        <f t="shared" si="14"/>
        <v>183642</v>
      </c>
      <c r="T247" s="4">
        <v>0</v>
      </c>
      <c r="U247" s="4">
        <v>5760</v>
      </c>
      <c r="V247" s="4">
        <v>0</v>
      </c>
      <c r="W247" s="4">
        <v>0</v>
      </c>
      <c r="X247" s="4">
        <v>0</v>
      </c>
      <c r="Y247" s="4">
        <f t="shared" si="15"/>
        <v>5760</v>
      </c>
      <c r="Z247" s="4">
        <v>0</v>
      </c>
      <c r="AA247" s="4">
        <v>130</v>
      </c>
      <c r="AB247" s="4">
        <v>0</v>
      </c>
      <c r="AC247" s="4">
        <f t="shared" si="12"/>
        <v>130</v>
      </c>
      <c r="AD247" s="4">
        <f t="shared" si="13"/>
        <v>189272</v>
      </c>
    </row>
    <row r="248" spans="1:30" ht="12.75">
      <c r="A248" s="5">
        <v>246</v>
      </c>
      <c r="B248" s="2">
        <v>246</v>
      </c>
      <c r="C248" s="3" t="s">
        <v>262</v>
      </c>
      <c r="D248" s="4"/>
      <c r="E248" s="4">
        <v>0</v>
      </c>
      <c r="F248" s="5">
        <v>0</v>
      </c>
      <c r="G248" s="4"/>
      <c r="H248" s="4">
        <v>6414</v>
      </c>
      <c r="I248" s="4">
        <v>5990</v>
      </c>
      <c r="J248" s="4">
        <v>0</v>
      </c>
      <c r="K248" s="4"/>
      <c r="L248" s="4">
        <v>589923</v>
      </c>
      <c r="M248" s="4">
        <v>0</v>
      </c>
      <c r="N248" s="4">
        <v>0</v>
      </c>
      <c r="O248" s="4"/>
      <c r="P248" s="4">
        <v>0</v>
      </c>
      <c r="Q248" s="4"/>
      <c r="R248" s="4"/>
      <c r="S248" s="4">
        <f t="shared" si="14"/>
        <v>602327</v>
      </c>
      <c r="T248" s="4">
        <v>0</v>
      </c>
      <c r="U248" s="4">
        <v>12360</v>
      </c>
      <c r="V248" s="4">
        <v>0</v>
      </c>
      <c r="W248" s="4">
        <v>0</v>
      </c>
      <c r="X248" s="4">
        <v>0</v>
      </c>
      <c r="Y248" s="4">
        <f t="shared" si="15"/>
        <v>12360</v>
      </c>
      <c r="Z248" s="4">
        <v>0</v>
      </c>
      <c r="AA248" s="4">
        <v>0</v>
      </c>
      <c r="AB248" s="4">
        <v>7807</v>
      </c>
      <c r="AC248" s="4">
        <f t="shared" si="12"/>
        <v>7807</v>
      </c>
      <c r="AD248" s="4">
        <f t="shared" si="13"/>
        <v>606880</v>
      </c>
    </row>
    <row r="249" spans="1:30" ht="12.75">
      <c r="A249" s="5">
        <v>247</v>
      </c>
      <c r="B249" s="2">
        <v>247</v>
      </c>
      <c r="C249" s="3" t="s">
        <v>263</v>
      </c>
      <c r="D249" s="4">
        <v>123063</v>
      </c>
      <c r="E249" s="4">
        <v>0</v>
      </c>
      <c r="F249" s="4">
        <v>53785</v>
      </c>
      <c r="G249" s="4">
        <v>40384</v>
      </c>
      <c r="H249" s="4">
        <v>2418</v>
      </c>
      <c r="I249" s="4">
        <v>0</v>
      </c>
      <c r="J249" s="4">
        <v>0</v>
      </c>
      <c r="K249" s="4"/>
      <c r="L249" s="4">
        <v>1590</v>
      </c>
      <c r="M249" s="4">
        <v>0</v>
      </c>
      <c r="N249" s="4">
        <v>10296</v>
      </c>
      <c r="O249" s="4"/>
      <c r="P249" s="4">
        <v>0</v>
      </c>
      <c r="Q249" s="4"/>
      <c r="R249" s="4"/>
      <c r="S249" s="4">
        <f t="shared" si="14"/>
        <v>231536</v>
      </c>
      <c r="T249" s="4">
        <v>0</v>
      </c>
      <c r="U249" s="4">
        <v>5900</v>
      </c>
      <c r="V249" s="4">
        <v>0</v>
      </c>
      <c r="W249" s="4">
        <v>0</v>
      </c>
      <c r="X249" s="4">
        <v>0</v>
      </c>
      <c r="Y249" s="4">
        <f t="shared" si="15"/>
        <v>5900</v>
      </c>
      <c r="Z249" s="4">
        <v>0</v>
      </c>
      <c r="AA249" s="4">
        <v>455</v>
      </c>
      <c r="AB249" s="4">
        <v>0</v>
      </c>
      <c r="AC249" s="4">
        <f t="shared" si="12"/>
        <v>455</v>
      </c>
      <c r="AD249" s="4">
        <f t="shared" si="13"/>
        <v>236981</v>
      </c>
    </row>
    <row r="250" spans="1:30" ht="12.75">
      <c r="A250" s="5">
        <v>248</v>
      </c>
      <c r="B250" s="2">
        <v>248</v>
      </c>
      <c r="C250" s="3" t="s">
        <v>264</v>
      </c>
      <c r="D250" s="4"/>
      <c r="E250" s="4">
        <v>8828</v>
      </c>
      <c r="F250" s="4">
        <v>951053</v>
      </c>
      <c r="G250" s="4">
        <v>23944</v>
      </c>
      <c r="H250" s="4">
        <v>8565</v>
      </c>
      <c r="I250" s="4">
        <v>10691</v>
      </c>
      <c r="J250" s="4">
        <v>0</v>
      </c>
      <c r="K250" s="4"/>
      <c r="L250" s="4">
        <v>2975094</v>
      </c>
      <c r="M250" s="4">
        <v>493</v>
      </c>
      <c r="N250" s="4">
        <v>0</v>
      </c>
      <c r="O250" s="4"/>
      <c r="P250" s="4">
        <v>4629</v>
      </c>
      <c r="Q250" s="4"/>
      <c r="R250" s="4"/>
      <c r="S250" s="4">
        <f t="shared" si="14"/>
        <v>3983297</v>
      </c>
      <c r="T250" s="4">
        <v>0</v>
      </c>
      <c r="U250" s="4">
        <v>102120</v>
      </c>
      <c r="V250" s="4">
        <v>0</v>
      </c>
      <c r="W250" s="4">
        <v>0</v>
      </c>
      <c r="X250" s="4">
        <v>0</v>
      </c>
      <c r="Y250" s="4">
        <f t="shared" si="15"/>
        <v>102120</v>
      </c>
      <c r="Z250" s="4">
        <v>0</v>
      </c>
      <c r="AA250" s="4">
        <v>0</v>
      </c>
      <c r="AB250" s="4">
        <v>6771</v>
      </c>
      <c r="AC250" s="4">
        <f t="shared" si="12"/>
        <v>6771</v>
      </c>
      <c r="AD250" s="4">
        <f t="shared" si="13"/>
        <v>4078646</v>
      </c>
    </row>
    <row r="251" spans="1:30" ht="12.75">
      <c r="A251" s="5">
        <v>249</v>
      </c>
      <c r="B251" s="2">
        <v>249</v>
      </c>
      <c r="C251" s="3" t="s">
        <v>265</v>
      </c>
      <c r="D251" s="4"/>
      <c r="E251" s="4">
        <v>0</v>
      </c>
      <c r="F251" s="5">
        <v>0</v>
      </c>
      <c r="G251" s="4">
        <v>13251</v>
      </c>
      <c r="H251" s="4">
        <v>516</v>
      </c>
      <c r="I251" s="4">
        <v>0</v>
      </c>
      <c r="J251" s="4">
        <v>0</v>
      </c>
      <c r="K251" s="4"/>
      <c r="L251" s="4">
        <v>0</v>
      </c>
      <c r="M251" s="4">
        <v>0</v>
      </c>
      <c r="N251" s="4">
        <v>479</v>
      </c>
      <c r="O251" s="4"/>
      <c r="P251" s="4">
        <v>3024</v>
      </c>
      <c r="Q251" s="4"/>
      <c r="R251" s="4"/>
      <c r="S251" s="4">
        <f t="shared" si="14"/>
        <v>17270</v>
      </c>
      <c r="T251" s="4">
        <v>0</v>
      </c>
      <c r="U251" s="4"/>
      <c r="V251" s="4">
        <v>0</v>
      </c>
      <c r="W251" s="4">
        <v>0</v>
      </c>
      <c r="X251" s="4">
        <v>0</v>
      </c>
      <c r="Y251" s="4">
        <f t="shared" si="15"/>
        <v>0</v>
      </c>
      <c r="Z251" s="4">
        <v>0</v>
      </c>
      <c r="AA251" s="4">
        <v>237</v>
      </c>
      <c r="AB251" s="4">
        <v>4505</v>
      </c>
      <c r="AC251" s="4">
        <f t="shared" si="12"/>
        <v>4742</v>
      </c>
      <c r="AD251" s="4">
        <f t="shared" si="13"/>
        <v>12528</v>
      </c>
    </row>
    <row r="252" spans="1:30" ht="12.75">
      <c r="A252" s="5">
        <v>250</v>
      </c>
      <c r="B252" s="2">
        <v>250</v>
      </c>
      <c r="C252" s="3" t="s">
        <v>266</v>
      </c>
      <c r="D252" s="4">
        <v>11511</v>
      </c>
      <c r="E252" s="4">
        <v>0</v>
      </c>
      <c r="F252" s="5">
        <v>0</v>
      </c>
      <c r="G252" s="4">
        <v>32551</v>
      </c>
      <c r="H252" s="4">
        <v>1190</v>
      </c>
      <c r="I252" s="4">
        <v>0</v>
      </c>
      <c r="J252" s="4">
        <v>0</v>
      </c>
      <c r="K252" s="4"/>
      <c r="L252" s="4">
        <v>5828</v>
      </c>
      <c r="M252" s="4">
        <v>0</v>
      </c>
      <c r="N252" s="4">
        <v>0</v>
      </c>
      <c r="O252" s="4"/>
      <c r="P252" s="4">
        <v>0</v>
      </c>
      <c r="Q252" s="4"/>
      <c r="R252" s="4"/>
      <c r="S252" s="4">
        <f t="shared" si="14"/>
        <v>51080</v>
      </c>
      <c r="T252" s="4">
        <v>0</v>
      </c>
      <c r="U252" s="4">
        <v>2120</v>
      </c>
      <c r="V252" s="4">
        <v>0</v>
      </c>
      <c r="W252" s="4">
        <v>0</v>
      </c>
      <c r="X252" s="4">
        <v>0</v>
      </c>
      <c r="Y252" s="4">
        <f t="shared" si="15"/>
        <v>2120</v>
      </c>
      <c r="Z252" s="4">
        <v>0</v>
      </c>
      <c r="AA252" s="4">
        <v>0</v>
      </c>
      <c r="AB252" s="4">
        <v>0</v>
      </c>
      <c r="AC252" s="4">
        <f t="shared" si="12"/>
        <v>0</v>
      </c>
      <c r="AD252" s="4">
        <f t="shared" si="13"/>
        <v>53200</v>
      </c>
    </row>
    <row r="253" spans="1:30" ht="12.75">
      <c r="A253" s="5">
        <v>251</v>
      </c>
      <c r="B253" s="2">
        <v>251</v>
      </c>
      <c r="C253" s="3" t="s">
        <v>267</v>
      </c>
      <c r="D253" s="4">
        <v>30198</v>
      </c>
      <c r="E253" s="4">
        <v>0</v>
      </c>
      <c r="F253" s="4">
        <v>384245</v>
      </c>
      <c r="G253" s="4">
        <v>22259</v>
      </c>
      <c r="H253" s="4">
        <v>3811</v>
      </c>
      <c r="I253" s="4">
        <v>4593</v>
      </c>
      <c r="J253" s="4">
        <v>0</v>
      </c>
      <c r="K253" s="4"/>
      <c r="L253" s="4">
        <v>312760</v>
      </c>
      <c r="M253" s="4">
        <v>0</v>
      </c>
      <c r="N253" s="4">
        <v>0</v>
      </c>
      <c r="O253" s="4"/>
      <c r="P253" s="4">
        <v>5608</v>
      </c>
      <c r="Q253" s="4"/>
      <c r="R253" s="4"/>
      <c r="S253" s="4">
        <f t="shared" si="14"/>
        <v>763474</v>
      </c>
      <c r="T253" s="4">
        <v>0</v>
      </c>
      <c r="U253" s="4">
        <v>16480</v>
      </c>
      <c r="V253" s="4">
        <v>0</v>
      </c>
      <c r="W253" s="4">
        <v>0</v>
      </c>
      <c r="X253" s="4">
        <v>4843</v>
      </c>
      <c r="Y253" s="4">
        <f t="shared" si="15"/>
        <v>21323</v>
      </c>
      <c r="Z253" s="4">
        <v>0</v>
      </c>
      <c r="AA253" s="4">
        <v>0</v>
      </c>
      <c r="AB253" s="4">
        <v>0</v>
      </c>
      <c r="AC253" s="4">
        <f t="shared" si="12"/>
        <v>0</v>
      </c>
      <c r="AD253" s="4">
        <f t="shared" si="13"/>
        <v>784797</v>
      </c>
    </row>
    <row r="254" spans="1:30" ht="12.75">
      <c r="A254" s="5">
        <v>252</v>
      </c>
      <c r="B254" s="2">
        <v>252</v>
      </c>
      <c r="C254" s="3" t="s">
        <v>268</v>
      </c>
      <c r="D254" s="4"/>
      <c r="E254" s="4">
        <v>852</v>
      </c>
      <c r="F254" s="4">
        <v>142271</v>
      </c>
      <c r="G254" s="4"/>
      <c r="H254" s="4">
        <v>2463</v>
      </c>
      <c r="I254" s="4">
        <v>1968</v>
      </c>
      <c r="J254" s="4">
        <v>0</v>
      </c>
      <c r="K254" s="4"/>
      <c r="L254" s="4">
        <v>0</v>
      </c>
      <c r="M254" s="4">
        <v>0</v>
      </c>
      <c r="N254" s="4">
        <v>42933</v>
      </c>
      <c r="O254" s="4"/>
      <c r="P254" s="4">
        <v>0</v>
      </c>
      <c r="Q254" s="4"/>
      <c r="R254" s="4"/>
      <c r="S254" s="4">
        <f t="shared" si="14"/>
        <v>190487</v>
      </c>
      <c r="T254" s="4">
        <v>0</v>
      </c>
      <c r="U254" s="4">
        <v>9120</v>
      </c>
      <c r="V254" s="4">
        <v>0</v>
      </c>
      <c r="W254" s="4">
        <v>0</v>
      </c>
      <c r="X254" s="4">
        <v>0</v>
      </c>
      <c r="Y254" s="4">
        <f t="shared" si="15"/>
        <v>9120</v>
      </c>
      <c r="Z254" s="4">
        <v>0</v>
      </c>
      <c r="AA254" s="4">
        <v>0</v>
      </c>
      <c r="AB254" s="4">
        <v>0</v>
      </c>
      <c r="AC254" s="4">
        <f t="shared" si="12"/>
        <v>0</v>
      </c>
      <c r="AD254" s="4">
        <f t="shared" si="13"/>
        <v>199607</v>
      </c>
    </row>
    <row r="255" spans="1:30" ht="12.75">
      <c r="A255" s="5">
        <v>253</v>
      </c>
      <c r="B255" s="2">
        <v>253</v>
      </c>
      <c r="C255" s="3" t="s">
        <v>269</v>
      </c>
      <c r="D255" s="4"/>
      <c r="E255" s="4">
        <v>0</v>
      </c>
      <c r="F255" s="5">
        <v>0</v>
      </c>
      <c r="G255" s="4"/>
      <c r="H255" s="4">
        <v>724</v>
      </c>
      <c r="I255" s="4">
        <v>0</v>
      </c>
      <c r="J255" s="4">
        <v>0</v>
      </c>
      <c r="K255" s="4"/>
      <c r="L255" s="4">
        <v>0</v>
      </c>
      <c r="M255" s="4">
        <v>0</v>
      </c>
      <c r="N255" s="4">
        <v>2850</v>
      </c>
      <c r="O255" s="4"/>
      <c r="P255" s="4">
        <v>0</v>
      </c>
      <c r="Q255" s="4"/>
      <c r="R255" s="4"/>
      <c r="S255" s="4">
        <f t="shared" si="14"/>
        <v>3574</v>
      </c>
      <c r="T255" s="4">
        <v>0</v>
      </c>
      <c r="U255" s="4"/>
      <c r="V255" s="4">
        <v>0</v>
      </c>
      <c r="W255" s="4">
        <v>0</v>
      </c>
      <c r="X255" s="4">
        <v>0</v>
      </c>
      <c r="Y255" s="4">
        <f t="shared" si="15"/>
        <v>0</v>
      </c>
      <c r="Z255" s="4">
        <v>0</v>
      </c>
      <c r="AA255" s="4">
        <v>0</v>
      </c>
      <c r="AB255" s="4">
        <v>0</v>
      </c>
      <c r="AC255" s="4">
        <f t="shared" si="12"/>
        <v>0</v>
      </c>
      <c r="AD255" s="4">
        <f t="shared" si="13"/>
        <v>3574</v>
      </c>
    </row>
    <row r="256" spans="1:30" ht="12.75">
      <c r="A256" s="5">
        <v>254</v>
      </c>
      <c r="B256" s="2">
        <v>254</v>
      </c>
      <c r="C256" s="3" t="s">
        <v>270</v>
      </c>
      <c r="D256" s="4"/>
      <c r="E256" s="4">
        <v>0</v>
      </c>
      <c r="F256" s="5">
        <v>0</v>
      </c>
      <c r="G256" s="4">
        <v>41267</v>
      </c>
      <c r="H256" s="4">
        <v>1426</v>
      </c>
      <c r="I256" s="4">
        <v>0</v>
      </c>
      <c r="J256" s="4">
        <v>0</v>
      </c>
      <c r="K256" s="4"/>
      <c r="L256" s="4">
        <v>6752</v>
      </c>
      <c r="M256" s="4">
        <v>0</v>
      </c>
      <c r="N256" s="4">
        <v>0</v>
      </c>
      <c r="O256" s="4"/>
      <c r="P256" s="4">
        <v>0</v>
      </c>
      <c r="Q256" s="4"/>
      <c r="R256" s="4"/>
      <c r="S256" s="4">
        <f t="shared" si="14"/>
        <v>49445</v>
      </c>
      <c r="T256" s="4">
        <v>0</v>
      </c>
      <c r="U256" s="4">
        <v>2740</v>
      </c>
      <c r="V256" s="4">
        <v>0</v>
      </c>
      <c r="W256" s="4">
        <v>0</v>
      </c>
      <c r="X256" s="4">
        <v>0</v>
      </c>
      <c r="Y256" s="4">
        <f t="shared" si="15"/>
        <v>2740</v>
      </c>
      <c r="Z256" s="4">
        <v>0</v>
      </c>
      <c r="AA256" s="4">
        <v>0</v>
      </c>
      <c r="AB256" s="4">
        <v>0</v>
      </c>
      <c r="AC256" s="4">
        <f t="shared" si="12"/>
        <v>0</v>
      </c>
      <c r="AD256" s="4">
        <f t="shared" si="13"/>
        <v>52185</v>
      </c>
    </row>
    <row r="257" spans="1:30" ht="12.75">
      <c r="A257" s="5">
        <v>255</v>
      </c>
      <c r="B257" s="2">
        <v>255</v>
      </c>
      <c r="C257" s="3" t="s">
        <v>271</v>
      </c>
      <c r="D257" s="4">
        <v>1641</v>
      </c>
      <c r="E257" s="4">
        <v>0</v>
      </c>
      <c r="F257" s="5">
        <v>0</v>
      </c>
      <c r="G257" s="4"/>
      <c r="H257" s="4">
        <v>241</v>
      </c>
      <c r="I257" s="4">
        <v>0</v>
      </c>
      <c r="J257" s="4">
        <v>0</v>
      </c>
      <c r="K257" s="4"/>
      <c r="L257" s="4">
        <v>0</v>
      </c>
      <c r="M257" s="4">
        <v>0</v>
      </c>
      <c r="N257" s="4">
        <v>0</v>
      </c>
      <c r="O257" s="4"/>
      <c r="P257" s="4">
        <v>0</v>
      </c>
      <c r="Q257" s="4"/>
      <c r="R257" s="4"/>
      <c r="S257" s="4">
        <f t="shared" si="14"/>
        <v>1882</v>
      </c>
      <c r="T257" s="4">
        <v>0</v>
      </c>
      <c r="U257" s="4">
        <v>40</v>
      </c>
      <c r="V257" s="4">
        <v>0</v>
      </c>
      <c r="W257" s="4">
        <v>0</v>
      </c>
      <c r="X257" s="4">
        <v>0</v>
      </c>
      <c r="Y257" s="4">
        <f t="shared" si="15"/>
        <v>40</v>
      </c>
      <c r="Z257" s="4">
        <v>0</v>
      </c>
      <c r="AA257" s="4">
        <v>0</v>
      </c>
      <c r="AB257" s="4">
        <v>0</v>
      </c>
      <c r="AC257" s="4">
        <f t="shared" si="12"/>
        <v>0</v>
      </c>
      <c r="AD257" s="4">
        <f t="shared" si="13"/>
        <v>1922</v>
      </c>
    </row>
    <row r="258" spans="1:30" ht="12.75">
      <c r="A258" s="5">
        <v>256</v>
      </c>
      <c r="B258" s="2">
        <v>256</v>
      </c>
      <c r="C258" s="3" t="s">
        <v>272</v>
      </c>
      <c r="D258" s="4">
        <v>6907</v>
      </c>
      <c r="E258" s="4">
        <v>0</v>
      </c>
      <c r="F258" s="5">
        <v>0</v>
      </c>
      <c r="G258" s="4"/>
      <c r="H258" s="4">
        <v>328</v>
      </c>
      <c r="I258" s="4">
        <v>0</v>
      </c>
      <c r="J258" s="4">
        <v>0</v>
      </c>
      <c r="K258" s="4"/>
      <c r="L258" s="4">
        <v>0</v>
      </c>
      <c r="M258" s="4">
        <v>0</v>
      </c>
      <c r="N258" s="4">
        <v>1007</v>
      </c>
      <c r="O258" s="4"/>
      <c r="P258" s="4">
        <v>0</v>
      </c>
      <c r="Q258" s="4"/>
      <c r="R258" s="4"/>
      <c r="S258" s="4">
        <f t="shared" si="14"/>
        <v>8242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f t="shared" si="15"/>
        <v>0</v>
      </c>
      <c r="Z258" s="4">
        <v>0</v>
      </c>
      <c r="AA258" s="4">
        <v>0</v>
      </c>
      <c r="AB258" s="4">
        <v>0</v>
      </c>
      <c r="AC258" s="4">
        <f t="shared" si="12"/>
        <v>0</v>
      </c>
      <c r="AD258" s="4">
        <f t="shared" si="13"/>
        <v>8242</v>
      </c>
    </row>
    <row r="259" spans="1:30" ht="12.75">
      <c r="A259" s="5">
        <v>257</v>
      </c>
      <c r="B259" s="2">
        <v>257</v>
      </c>
      <c r="C259" s="3" t="s">
        <v>273</v>
      </c>
      <c r="D259" s="4">
        <v>6769</v>
      </c>
      <c r="E259" s="4">
        <v>0</v>
      </c>
      <c r="F259" s="4">
        <v>35563</v>
      </c>
      <c r="G259" s="4"/>
      <c r="H259" s="4">
        <v>1202</v>
      </c>
      <c r="I259" s="4">
        <v>0</v>
      </c>
      <c r="J259" s="4">
        <v>0</v>
      </c>
      <c r="K259" s="4"/>
      <c r="L259" s="4">
        <v>0</v>
      </c>
      <c r="M259" s="4">
        <v>0</v>
      </c>
      <c r="N259" s="4">
        <v>4809</v>
      </c>
      <c r="O259" s="4"/>
      <c r="P259" s="4">
        <v>0</v>
      </c>
      <c r="Q259" s="4"/>
      <c r="R259" s="4"/>
      <c r="S259" s="4">
        <f t="shared" si="14"/>
        <v>48343</v>
      </c>
      <c r="T259" s="4">
        <v>0</v>
      </c>
      <c r="U259" s="4">
        <v>6100</v>
      </c>
      <c r="V259" s="4">
        <v>0</v>
      </c>
      <c r="W259" s="4">
        <v>0</v>
      </c>
      <c r="X259" s="4">
        <v>0</v>
      </c>
      <c r="Y259" s="4">
        <f t="shared" si="15"/>
        <v>6100</v>
      </c>
      <c r="Z259" s="4">
        <v>0</v>
      </c>
      <c r="AA259" s="4">
        <v>0</v>
      </c>
      <c r="AB259" s="4">
        <v>0</v>
      </c>
      <c r="AC259" s="4">
        <f aca="true" t="shared" si="16" ref="AC259:AC322">SUM(Z259:AB259)</f>
        <v>0</v>
      </c>
      <c r="AD259" s="4">
        <f aca="true" t="shared" si="17" ref="AD259:AD322">S259+Y259-AC259</f>
        <v>54443</v>
      </c>
    </row>
    <row r="260" spans="1:30" ht="12.75">
      <c r="A260" s="5">
        <v>258</v>
      </c>
      <c r="B260" s="2">
        <v>258</v>
      </c>
      <c r="C260" s="3" t="s">
        <v>274</v>
      </c>
      <c r="D260" s="4"/>
      <c r="E260" s="4">
        <v>77</v>
      </c>
      <c r="F260" s="4">
        <v>932957</v>
      </c>
      <c r="G260" s="4">
        <v>29765</v>
      </c>
      <c r="H260" s="4">
        <v>8749</v>
      </c>
      <c r="I260" s="4">
        <v>9781</v>
      </c>
      <c r="J260" s="4">
        <v>0</v>
      </c>
      <c r="K260" s="4"/>
      <c r="L260" s="4">
        <v>1013333</v>
      </c>
      <c r="M260" s="4">
        <v>0</v>
      </c>
      <c r="N260" s="4">
        <v>0</v>
      </c>
      <c r="O260" s="4"/>
      <c r="P260" s="4">
        <v>14087</v>
      </c>
      <c r="Q260" s="4"/>
      <c r="R260" s="4"/>
      <c r="S260" s="4">
        <f aca="true" t="shared" si="18" ref="S260:S323">SUM(D260:R260)</f>
        <v>2008749</v>
      </c>
      <c r="T260" s="4">
        <v>0</v>
      </c>
      <c r="U260" s="4">
        <v>149260</v>
      </c>
      <c r="V260" s="4">
        <v>0</v>
      </c>
      <c r="W260" s="4">
        <v>35130</v>
      </c>
      <c r="X260" s="4">
        <v>0</v>
      </c>
      <c r="Y260" s="4">
        <f aca="true" t="shared" si="19" ref="Y260:Y323">SUM(T260:X260)</f>
        <v>184390</v>
      </c>
      <c r="Z260" s="4">
        <v>0</v>
      </c>
      <c r="AA260" s="4">
        <v>0</v>
      </c>
      <c r="AB260" s="4">
        <v>2838</v>
      </c>
      <c r="AC260" s="4">
        <f t="shared" si="16"/>
        <v>2838</v>
      </c>
      <c r="AD260" s="4">
        <f t="shared" si="17"/>
        <v>2190301</v>
      </c>
    </row>
    <row r="261" spans="1:30" ht="12.75">
      <c r="A261" s="5">
        <v>259</v>
      </c>
      <c r="B261" s="2">
        <v>259</v>
      </c>
      <c r="C261" s="3" t="s">
        <v>275</v>
      </c>
      <c r="D261" s="4"/>
      <c r="E261" s="4">
        <v>0</v>
      </c>
      <c r="F261" s="4">
        <v>15310</v>
      </c>
      <c r="G261" s="4">
        <v>36289</v>
      </c>
      <c r="H261" s="4">
        <v>1935</v>
      </c>
      <c r="I261" s="4">
        <v>0</v>
      </c>
      <c r="J261" s="4">
        <v>0</v>
      </c>
      <c r="K261" s="4"/>
      <c r="L261" s="4">
        <v>8987</v>
      </c>
      <c r="M261" s="4">
        <v>0</v>
      </c>
      <c r="N261" s="4">
        <v>0</v>
      </c>
      <c r="O261" s="4"/>
      <c r="P261" s="4">
        <v>0</v>
      </c>
      <c r="Q261" s="4"/>
      <c r="R261" s="4"/>
      <c r="S261" s="4">
        <f t="shared" si="18"/>
        <v>62521</v>
      </c>
      <c r="T261" s="4">
        <v>0</v>
      </c>
      <c r="U261" s="4">
        <v>14100</v>
      </c>
      <c r="V261" s="4">
        <v>0</v>
      </c>
      <c r="W261" s="4">
        <v>0</v>
      </c>
      <c r="X261" s="4">
        <v>0</v>
      </c>
      <c r="Y261" s="4">
        <f t="shared" si="19"/>
        <v>14100</v>
      </c>
      <c r="Z261" s="4">
        <v>0</v>
      </c>
      <c r="AA261" s="4">
        <v>0</v>
      </c>
      <c r="AB261" s="4">
        <v>0</v>
      </c>
      <c r="AC261" s="4">
        <f t="shared" si="16"/>
        <v>0</v>
      </c>
      <c r="AD261" s="4">
        <f t="shared" si="17"/>
        <v>76621</v>
      </c>
    </row>
    <row r="262" spans="1:30" ht="12.75">
      <c r="A262" s="5">
        <v>260</v>
      </c>
      <c r="B262" s="2">
        <v>260</v>
      </c>
      <c r="C262" s="3" t="s">
        <v>276</v>
      </c>
      <c r="D262" s="4"/>
      <c r="E262" s="4">
        <v>0</v>
      </c>
      <c r="F262" s="5">
        <v>0</v>
      </c>
      <c r="G262" s="4"/>
      <c r="H262" s="4">
        <v>281</v>
      </c>
      <c r="I262" s="4">
        <v>0</v>
      </c>
      <c r="J262" s="4">
        <v>0</v>
      </c>
      <c r="K262" s="4"/>
      <c r="L262" s="4">
        <v>0</v>
      </c>
      <c r="M262" s="4">
        <v>0</v>
      </c>
      <c r="N262" s="4">
        <v>0</v>
      </c>
      <c r="O262" s="4"/>
      <c r="P262" s="4">
        <v>0</v>
      </c>
      <c r="Q262" s="4"/>
      <c r="R262" s="4"/>
      <c r="S262" s="4">
        <f t="shared" si="18"/>
        <v>281</v>
      </c>
      <c r="T262" s="4">
        <v>0</v>
      </c>
      <c r="U262" s="4">
        <v>540</v>
      </c>
      <c r="V262" s="4">
        <v>0</v>
      </c>
      <c r="W262" s="4">
        <v>0</v>
      </c>
      <c r="X262" s="4">
        <v>0</v>
      </c>
      <c r="Y262" s="4">
        <f t="shared" si="19"/>
        <v>540</v>
      </c>
      <c r="Z262" s="4">
        <v>0</v>
      </c>
      <c r="AA262" s="4">
        <v>0</v>
      </c>
      <c r="AB262" s="4">
        <v>0</v>
      </c>
      <c r="AC262" s="4">
        <f t="shared" si="16"/>
        <v>0</v>
      </c>
      <c r="AD262" s="4">
        <f t="shared" si="17"/>
        <v>821</v>
      </c>
    </row>
    <row r="263" spans="1:30" ht="12.75">
      <c r="A263" s="5">
        <v>261</v>
      </c>
      <c r="B263" s="2">
        <v>261</v>
      </c>
      <c r="C263" s="3" t="s">
        <v>277</v>
      </c>
      <c r="D263" s="4">
        <v>293169</v>
      </c>
      <c r="E263" s="4">
        <v>0</v>
      </c>
      <c r="F263" s="5">
        <v>0</v>
      </c>
      <c r="G263" s="4">
        <v>74299</v>
      </c>
      <c r="H263" s="4">
        <v>5522</v>
      </c>
      <c r="I263" s="4">
        <v>0</v>
      </c>
      <c r="J263" s="4">
        <v>0</v>
      </c>
      <c r="K263" s="4"/>
      <c r="L263" s="4">
        <v>0</v>
      </c>
      <c r="M263" s="4">
        <v>0</v>
      </c>
      <c r="N263" s="4">
        <v>42771</v>
      </c>
      <c r="O263" s="4"/>
      <c r="P263" s="4">
        <v>11297</v>
      </c>
      <c r="Q263" s="4"/>
      <c r="R263" s="4"/>
      <c r="S263" s="4">
        <f t="shared" si="18"/>
        <v>427058</v>
      </c>
      <c r="T263" s="4">
        <v>0</v>
      </c>
      <c r="U263" s="4">
        <v>10900</v>
      </c>
      <c r="V263" s="4">
        <v>3125</v>
      </c>
      <c r="W263" s="4">
        <v>0</v>
      </c>
      <c r="X263" s="4">
        <v>1579</v>
      </c>
      <c r="Y263" s="4">
        <f t="shared" si="19"/>
        <v>15604</v>
      </c>
      <c r="Z263" s="4">
        <v>3883</v>
      </c>
      <c r="AA263" s="4">
        <v>0</v>
      </c>
      <c r="AB263" s="4">
        <v>0</v>
      </c>
      <c r="AC263" s="4">
        <f t="shared" si="16"/>
        <v>3883</v>
      </c>
      <c r="AD263" s="4">
        <f t="shared" si="17"/>
        <v>438779</v>
      </c>
    </row>
    <row r="264" spans="1:30" ht="12.75">
      <c r="A264" s="5">
        <v>262</v>
      </c>
      <c r="B264" s="2">
        <v>262</v>
      </c>
      <c r="C264" s="3" t="s">
        <v>278</v>
      </c>
      <c r="D264" s="4"/>
      <c r="E264" s="4">
        <v>0</v>
      </c>
      <c r="F264" s="4">
        <v>727710</v>
      </c>
      <c r="G264" s="4">
        <v>35942</v>
      </c>
      <c r="H264" s="4">
        <v>7075</v>
      </c>
      <c r="I264" s="4">
        <v>6864</v>
      </c>
      <c r="J264" s="4">
        <v>0</v>
      </c>
      <c r="K264" s="4"/>
      <c r="L264" s="4">
        <v>813638</v>
      </c>
      <c r="M264" s="4">
        <v>0</v>
      </c>
      <c r="N264" s="4">
        <v>0</v>
      </c>
      <c r="O264" s="4"/>
      <c r="P264" s="4">
        <v>13688</v>
      </c>
      <c r="Q264" s="4"/>
      <c r="R264" s="4"/>
      <c r="S264" s="4">
        <f t="shared" si="18"/>
        <v>1604917</v>
      </c>
      <c r="T264" s="4">
        <v>0</v>
      </c>
      <c r="U264" s="4">
        <v>11360</v>
      </c>
      <c r="V264" s="4">
        <v>0</v>
      </c>
      <c r="W264" s="4">
        <v>0</v>
      </c>
      <c r="X264" s="4">
        <v>605</v>
      </c>
      <c r="Y264" s="4">
        <f t="shared" si="19"/>
        <v>11965</v>
      </c>
      <c r="Z264" s="4">
        <v>0</v>
      </c>
      <c r="AA264" s="4">
        <v>0</v>
      </c>
      <c r="AB264" s="4">
        <v>0</v>
      </c>
      <c r="AC264" s="4">
        <f t="shared" si="16"/>
        <v>0</v>
      </c>
      <c r="AD264" s="4">
        <f t="shared" si="17"/>
        <v>1616882</v>
      </c>
    </row>
    <row r="265" spans="1:30" ht="12.75">
      <c r="A265" s="5">
        <v>263</v>
      </c>
      <c r="B265" s="2">
        <v>263</v>
      </c>
      <c r="C265" s="3" t="s">
        <v>279</v>
      </c>
      <c r="D265" s="4"/>
      <c r="E265" s="4">
        <v>0</v>
      </c>
      <c r="F265" s="5">
        <v>0</v>
      </c>
      <c r="G265" s="4"/>
      <c r="H265" s="4">
        <v>153</v>
      </c>
      <c r="I265" s="4">
        <v>0</v>
      </c>
      <c r="J265" s="4">
        <v>0</v>
      </c>
      <c r="K265" s="4"/>
      <c r="L265" s="4">
        <v>0</v>
      </c>
      <c r="M265" s="4">
        <v>0</v>
      </c>
      <c r="N265" s="4">
        <v>0</v>
      </c>
      <c r="O265" s="4"/>
      <c r="P265" s="4">
        <v>0</v>
      </c>
      <c r="Q265" s="4"/>
      <c r="R265" s="4"/>
      <c r="S265" s="4">
        <f t="shared" si="18"/>
        <v>153</v>
      </c>
      <c r="T265" s="4">
        <v>0</v>
      </c>
      <c r="U265" s="4">
        <v>340</v>
      </c>
      <c r="V265" s="4">
        <v>0</v>
      </c>
      <c r="W265" s="4">
        <v>0</v>
      </c>
      <c r="X265" s="4">
        <v>0</v>
      </c>
      <c r="Y265" s="4">
        <f t="shared" si="19"/>
        <v>340</v>
      </c>
      <c r="Z265" s="4">
        <v>0</v>
      </c>
      <c r="AA265" s="4">
        <v>0</v>
      </c>
      <c r="AB265" s="4">
        <v>0</v>
      </c>
      <c r="AC265" s="4">
        <f t="shared" si="16"/>
        <v>0</v>
      </c>
      <c r="AD265" s="4">
        <f t="shared" si="17"/>
        <v>493</v>
      </c>
    </row>
    <row r="266" spans="1:30" ht="12.75">
      <c r="A266" s="5">
        <v>264</v>
      </c>
      <c r="B266" s="2">
        <v>264</v>
      </c>
      <c r="C266" s="3" t="s">
        <v>280</v>
      </c>
      <c r="D266" s="4">
        <v>59349</v>
      </c>
      <c r="E266" s="4">
        <v>0</v>
      </c>
      <c r="F266" s="5">
        <v>0</v>
      </c>
      <c r="G266" s="4">
        <v>41660</v>
      </c>
      <c r="H266" s="4">
        <v>5289</v>
      </c>
      <c r="I266" s="4">
        <v>4528</v>
      </c>
      <c r="J266" s="4">
        <v>0</v>
      </c>
      <c r="K266" s="4"/>
      <c r="L266" s="4">
        <v>326777</v>
      </c>
      <c r="M266" s="4">
        <v>0</v>
      </c>
      <c r="N266" s="4">
        <v>0</v>
      </c>
      <c r="O266" s="4"/>
      <c r="P266" s="4">
        <v>202</v>
      </c>
      <c r="Q266" s="4"/>
      <c r="R266" s="4"/>
      <c r="S266" s="4">
        <f t="shared" si="18"/>
        <v>437805</v>
      </c>
      <c r="T266" s="4">
        <v>0</v>
      </c>
      <c r="U266" s="4">
        <v>14080</v>
      </c>
      <c r="V266" s="4">
        <v>0</v>
      </c>
      <c r="W266" s="4">
        <v>0</v>
      </c>
      <c r="X266" s="4">
        <v>187</v>
      </c>
      <c r="Y266" s="4">
        <f t="shared" si="19"/>
        <v>14267</v>
      </c>
      <c r="Z266" s="4">
        <v>1</v>
      </c>
      <c r="AA266" s="4">
        <v>0</v>
      </c>
      <c r="AB266" s="4">
        <v>0</v>
      </c>
      <c r="AC266" s="4">
        <f t="shared" si="16"/>
        <v>1</v>
      </c>
      <c r="AD266" s="4">
        <f t="shared" si="17"/>
        <v>452071</v>
      </c>
    </row>
    <row r="267" spans="1:30" ht="12.75">
      <c r="A267" s="5">
        <v>265</v>
      </c>
      <c r="B267" s="2">
        <v>265</v>
      </c>
      <c r="C267" s="3" t="s">
        <v>281</v>
      </c>
      <c r="D267" s="4">
        <v>180598</v>
      </c>
      <c r="E267" s="4">
        <v>0</v>
      </c>
      <c r="F267" s="5">
        <v>0</v>
      </c>
      <c r="G267" s="4">
        <v>26478</v>
      </c>
      <c r="H267" s="4">
        <v>3434</v>
      </c>
      <c r="I267" s="4">
        <v>0</v>
      </c>
      <c r="J267" s="4">
        <v>0</v>
      </c>
      <c r="K267" s="4"/>
      <c r="L267" s="4">
        <v>4613</v>
      </c>
      <c r="M267" s="4">
        <v>0</v>
      </c>
      <c r="N267" s="4">
        <v>20293</v>
      </c>
      <c r="O267" s="4"/>
      <c r="P267" s="4">
        <v>0</v>
      </c>
      <c r="Q267" s="4"/>
      <c r="R267" s="4"/>
      <c r="S267" s="4">
        <f t="shared" si="18"/>
        <v>235416</v>
      </c>
      <c r="T267" s="4">
        <v>0</v>
      </c>
      <c r="U267" s="4">
        <v>4640</v>
      </c>
      <c r="V267" s="4">
        <v>0</v>
      </c>
      <c r="W267" s="4">
        <v>0</v>
      </c>
      <c r="X267" s="4">
        <v>0</v>
      </c>
      <c r="Y267" s="4">
        <f t="shared" si="19"/>
        <v>4640</v>
      </c>
      <c r="Z267" s="4">
        <v>0</v>
      </c>
      <c r="AA267" s="4">
        <v>7</v>
      </c>
      <c r="AB267" s="4">
        <v>0</v>
      </c>
      <c r="AC267" s="4">
        <f t="shared" si="16"/>
        <v>7</v>
      </c>
      <c r="AD267" s="4">
        <f t="shared" si="17"/>
        <v>240049</v>
      </c>
    </row>
    <row r="268" spans="1:30" ht="12.75">
      <c r="A268" s="5">
        <v>266</v>
      </c>
      <c r="B268" s="2">
        <v>266</v>
      </c>
      <c r="C268" s="3" t="s">
        <v>282</v>
      </c>
      <c r="D268" s="4">
        <v>109632</v>
      </c>
      <c r="E268" s="4">
        <v>0</v>
      </c>
      <c r="F268" s="5">
        <v>0</v>
      </c>
      <c r="G268" s="4">
        <v>35000</v>
      </c>
      <c r="H268" s="4">
        <v>4677</v>
      </c>
      <c r="I268" s="4">
        <v>4337</v>
      </c>
      <c r="J268" s="4">
        <v>0</v>
      </c>
      <c r="K268" s="4"/>
      <c r="L268" s="4">
        <v>427592</v>
      </c>
      <c r="M268" s="4">
        <v>0</v>
      </c>
      <c r="N268" s="4">
        <v>0</v>
      </c>
      <c r="O268" s="4"/>
      <c r="P268" s="4">
        <v>7347</v>
      </c>
      <c r="Q268" s="4"/>
      <c r="R268" s="4"/>
      <c r="S268" s="4">
        <f t="shared" si="18"/>
        <v>588585</v>
      </c>
      <c r="T268" s="4">
        <v>0</v>
      </c>
      <c r="U268" s="4">
        <v>7680</v>
      </c>
      <c r="V268" s="4">
        <v>0</v>
      </c>
      <c r="W268" s="4">
        <v>0</v>
      </c>
      <c r="X268" s="4">
        <v>5994</v>
      </c>
      <c r="Y268" s="4">
        <f t="shared" si="19"/>
        <v>13674</v>
      </c>
      <c r="Z268" s="4">
        <v>0</v>
      </c>
      <c r="AA268" s="4">
        <v>0</v>
      </c>
      <c r="AB268" s="4">
        <v>0</v>
      </c>
      <c r="AC268" s="4">
        <f t="shared" si="16"/>
        <v>0</v>
      </c>
      <c r="AD268" s="4">
        <f t="shared" si="17"/>
        <v>602259</v>
      </c>
    </row>
    <row r="269" spans="1:30" ht="12.75">
      <c r="A269" s="5">
        <v>267</v>
      </c>
      <c r="B269" s="2">
        <v>267</v>
      </c>
      <c r="C269" s="3" t="s">
        <v>283</v>
      </c>
      <c r="D269" s="4"/>
      <c r="E269" s="4">
        <v>0</v>
      </c>
      <c r="F269" s="5">
        <v>0</v>
      </c>
      <c r="G269" s="4">
        <v>21039</v>
      </c>
      <c r="H269" s="4">
        <v>865</v>
      </c>
      <c r="I269" s="4">
        <v>0</v>
      </c>
      <c r="J269" s="4">
        <v>0</v>
      </c>
      <c r="K269" s="4"/>
      <c r="L269" s="4">
        <v>0</v>
      </c>
      <c r="M269" s="4">
        <v>0</v>
      </c>
      <c r="N269" s="4">
        <v>0</v>
      </c>
      <c r="O269" s="4"/>
      <c r="P269" s="4">
        <v>0</v>
      </c>
      <c r="Q269" s="4"/>
      <c r="R269" s="4"/>
      <c r="S269" s="4">
        <f t="shared" si="18"/>
        <v>21904</v>
      </c>
      <c r="T269" s="4">
        <v>0</v>
      </c>
      <c r="U269" s="4">
        <v>860</v>
      </c>
      <c r="V269" s="4">
        <v>0</v>
      </c>
      <c r="W269" s="4">
        <v>0</v>
      </c>
      <c r="X269" s="4">
        <v>0</v>
      </c>
      <c r="Y269" s="4">
        <f t="shared" si="19"/>
        <v>860</v>
      </c>
      <c r="Z269" s="4">
        <v>0</v>
      </c>
      <c r="AA269" s="4">
        <v>0</v>
      </c>
      <c r="AB269" s="4">
        <v>0</v>
      </c>
      <c r="AC269" s="4">
        <f t="shared" si="16"/>
        <v>0</v>
      </c>
      <c r="AD269" s="4">
        <f t="shared" si="17"/>
        <v>22764</v>
      </c>
    </row>
    <row r="270" spans="1:30" ht="12.75">
      <c r="A270" s="5">
        <v>268</v>
      </c>
      <c r="B270" s="2">
        <v>268</v>
      </c>
      <c r="C270" s="3" t="s">
        <v>284</v>
      </c>
      <c r="D270" s="4"/>
      <c r="E270" s="4">
        <v>0</v>
      </c>
      <c r="F270" s="5">
        <v>0</v>
      </c>
      <c r="G270" s="4"/>
      <c r="H270" s="4">
        <v>453</v>
      </c>
      <c r="I270" s="4">
        <v>0</v>
      </c>
      <c r="J270" s="4">
        <v>0</v>
      </c>
      <c r="K270" s="4"/>
      <c r="L270" s="4">
        <v>0</v>
      </c>
      <c r="M270" s="4">
        <v>0</v>
      </c>
      <c r="N270" s="4">
        <v>7136</v>
      </c>
      <c r="O270" s="4"/>
      <c r="P270" s="4">
        <v>0</v>
      </c>
      <c r="Q270" s="4"/>
      <c r="R270" s="4"/>
      <c r="S270" s="4">
        <f t="shared" si="18"/>
        <v>7589</v>
      </c>
      <c r="T270" s="4">
        <v>0</v>
      </c>
      <c r="U270" s="4">
        <v>140</v>
      </c>
      <c r="V270" s="4">
        <v>0</v>
      </c>
      <c r="W270" s="4">
        <v>0</v>
      </c>
      <c r="X270" s="4">
        <v>0</v>
      </c>
      <c r="Y270" s="4">
        <f t="shared" si="19"/>
        <v>140</v>
      </c>
      <c r="Z270" s="4">
        <v>0</v>
      </c>
      <c r="AA270" s="4">
        <v>0</v>
      </c>
      <c r="AB270" s="4">
        <v>0</v>
      </c>
      <c r="AC270" s="4">
        <f t="shared" si="16"/>
        <v>0</v>
      </c>
      <c r="AD270" s="4">
        <f t="shared" si="17"/>
        <v>7729</v>
      </c>
    </row>
    <row r="271" spans="1:30" ht="12.75">
      <c r="A271" s="5">
        <v>269</v>
      </c>
      <c r="B271" s="2">
        <v>269</v>
      </c>
      <c r="C271" s="3" t="s">
        <v>285</v>
      </c>
      <c r="D271" s="4"/>
      <c r="E271" s="4">
        <v>0</v>
      </c>
      <c r="F271" s="5">
        <v>0</v>
      </c>
      <c r="G271" s="4">
        <v>24299</v>
      </c>
      <c r="H271" s="4">
        <v>1721</v>
      </c>
      <c r="I271" s="4">
        <v>1063</v>
      </c>
      <c r="J271" s="4">
        <v>0</v>
      </c>
      <c r="K271" s="4"/>
      <c r="L271" s="4">
        <v>84138</v>
      </c>
      <c r="M271" s="4">
        <v>0</v>
      </c>
      <c r="N271" s="4">
        <v>0</v>
      </c>
      <c r="O271" s="4"/>
      <c r="P271" s="4">
        <v>0</v>
      </c>
      <c r="Q271" s="4"/>
      <c r="R271" s="4"/>
      <c r="S271" s="4">
        <f t="shared" si="18"/>
        <v>111221</v>
      </c>
      <c r="T271" s="4">
        <v>0</v>
      </c>
      <c r="U271" s="4">
        <v>480</v>
      </c>
      <c r="V271" s="4">
        <v>0</v>
      </c>
      <c r="W271" s="4">
        <v>0</v>
      </c>
      <c r="X271" s="4">
        <v>0</v>
      </c>
      <c r="Y271" s="4">
        <f t="shared" si="19"/>
        <v>480</v>
      </c>
      <c r="Z271" s="4">
        <v>0</v>
      </c>
      <c r="AA271" s="4">
        <v>0</v>
      </c>
      <c r="AB271" s="4">
        <v>0</v>
      </c>
      <c r="AC271" s="4">
        <f t="shared" si="16"/>
        <v>0</v>
      </c>
      <c r="AD271" s="4">
        <f t="shared" si="17"/>
        <v>111701</v>
      </c>
    </row>
    <row r="272" spans="1:30" ht="12.75">
      <c r="A272" s="5">
        <v>270</v>
      </c>
      <c r="B272" s="2">
        <v>270</v>
      </c>
      <c r="C272" s="3" t="s">
        <v>286</v>
      </c>
      <c r="D272" s="4"/>
      <c r="E272" s="4">
        <v>0</v>
      </c>
      <c r="F272" s="5">
        <v>0</v>
      </c>
      <c r="G272" s="4"/>
      <c r="H272" s="4">
        <v>1411</v>
      </c>
      <c r="I272" s="4">
        <v>0</v>
      </c>
      <c r="J272" s="4">
        <v>0</v>
      </c>
      <c r="K272" s="4"/>
      <c r="L272" s="4">
        <v>0</v>
      </c>
      <c r="M272" s="4">
        <v>0</v>
      </c>
      <c r="N272" s="4">
        <v>16988</v>
      </c>
      <c r="O272" s="4"/>
      <c r="P272" s="4">
        <v>0</v>
      </c>
      <c r="Q272" s="4"/>
      <c r="R272" s="4"/>
      <c r="S272" s="4">
        <f t="shared" si="18"/>
        <v>18399</v>
      </c>
      <c r="T272" s="4">
        <v>0</v>
      </c>
      <c r="U272" s="4">
        <v>4720</v>
      </c>
      <c r="V272" s="4">
        <v>0</v>
      </c>
      <c r="W272" s="4">
        <v>0</v>
      </c>
      <c r="X272" s="4">
        <v>0</v>
      </c>
      <c r="Y272" s="4">
        <f t="shared" si="19"/>
        <v>4720</v>
      </c>
      <c r="Z272" s="4">
        <v>0</v>
      </c>
      <c r="AA272" s="4">
        <v>2446</v>
      </c>
      <c r="AB272" s="4">
        <v>0</v>
      </c>
      <c r="AC272" s="4">
        <f t="shared" si="16"/>
        <v>2446</v>
      </c>
      <c r="AD272" s="4">
        <f t="shared" si="17"/>
        <v>20673</v>
      </c>
    </row>
    <row r="273" spans="1:30" ht="12.75">
      <c r="A273" s="5">
        <v>271</v>
      </c>
      <c r="B273" s="2">
        <v>271</v>
      </c>
      <c r="C273" s="3" t="s">
        <v>287</v>
      </c>
      <c r="D273" s="4">
        <v>49947</v>
      </c>
      <c r="E273" s="4">
        <v>0</v>
      </c>
      <c r="F273" s="5">
        <v>0</v>
      </c>
      <c r="G273" s="4">
        <v>35818</v>
      </c>
      <c r="H273" s="4">
        <v>7368</v>
      </c>
      <c r="I273" s="4">
        <v>0</v>
      </c>
      <c r="J273" s="4">
        <v>0</v>
      </c>
      <c r="K273" s="4"/>
      <c r="L273" s="4">
        <v>0</v>
      </c>
      <c r="M273" s="4">
        <v>0</v>
      </c>
      <c r="N273" s="4">
        <v>76630</v>
      </c>
      <c r="O273" s="4"/>
      <c r="P273" s="4">
        <v>7010</v>
      </c>
      <c r="Q273" s="4"/>
      <c r="R273" s="4"/>
      <c r="S273" s="4">
        <f t="shared" si="18"/>
        <v>176773</v>
      </c>
      <c r="T273" s="4">
        <v>0</v>
      </c>
      <c r="U273" s="4">
        <v>17340</v>
      </c>
      <c r="V273" s="4">
        <v>0</v>
      </c>
      <c r="W273" s="4">
        <v>0</v>
      </c>
      <c r="X273" s="4">
        <v>0</v>
      </c>
      <c r="Y273" s="4">
        <f t="shared" si="19"/>
        <v>17340</v>
      </c>
      <c r="Z273" s="4">
        <v>0</v>
      </c>
      <c r="AA273" s="4">
        <v>0</v>
      </c>
      <c r="AB273" s="4">
        <v>2850</v>
      </c>
      <c r="AC273" s="4">
        <f t="shared" si="16"/>
        <v>2850</v>
      </c>
      <c r="AD273" s="4">
        <f t="shared" si="17"/>
        <v>191263</v>
      </c>
    </row>
    <row r="274" spans="1:30" ht="12.75">
      <c r="A274" s="5">
        <v>272</v>
      </c>
      <c r="B274" s="2">
        <v>272</v>
      </c>
      <c r="C274" s="3" t="s">
        <v>288</v>
      </c>
      <c r="D274" s="4"/>
      <c r="E274" s="4">
        <v>0</v>
      </c>
      <c r="F274" s="5">
        <v>0</v>
      </c>
      <c r="G274" s="4"/>
      <c r="H274" s="4">
        <v>402</v>
      </c>
      <c r="I274" s="4">
        <v>0</v>
      </c>
      <c r="J274" s="4">
        <v>0</v>
      </c>
      <c r="K274" s="4"/>
      <c r="L274" s="4">
        <v>0</v>
      </c>
      <c r="M274" s="4">
        <v>0</v>
      </c>
      <c r="N274" s="4">
        <v>1722</v>
      </c>
      <c r="O274" s="4"/>
      <c r="P274" s="4">
        <v>0</v>
      </c>
      <c r="Q274" s="4"/>
      <c r="R274" s="4"/>
      <c r="S274" s="4">
        <f t="shared" si="18"/>
        <v>2124</v>
      </c>
      <c r="T274" s="4">
        <v>0</v>
      </c>
      <c r="U274" s="4">
        <v>560</v>
      </c>
      <c r="V274" s="4">
        <v>0</v>
      </c>
      <c r="W274" s="4">
        <v>0</v>
      </c>
      <c r="X274" s="4">
        <v>0</v>
      </c>
      <c r="Y274" s="4">
        <f t="shared" si="19"/>
        <v>560</v>
      </c>
      <c r="Z274" s="4">
        <v>0</v>
      </c>
      <c r="AA274" s="4">
        <v>0</v>
      </c>
      <c r="AB274" s="4">
        <v>0</v>
      </c>
      <c r="AC274" s="4">
        <f t="shared" si="16"/>
        <v>0</v>
      </c>
      <c r="AD274" s="4">
        <f t="shared" si="17"/>
        <v>2684</v>
      </c>
    </row>
    <row r="275" spans="1:30" ht="12.75">
      <c r="A275" s="5">
        <v>273</v>
      </c>
      <c r="B275" s="2">
        <v>273</v>
      </c>
      <c r="C275" s="3" t="s">
        <v>289</v>
      </c>
      <c r="D275" s="4">
        <v>240532</v>
      </c>
      <c r="E275" s="4">
        <v>0</v>
      </c>
      <c r="F275" s="5">
        <v>0</v>
      </c>
      <c r="G275" s="4">
        <v>24734</v>
      </c>
      <c r="H275" s="4">
        <v>4556</v>
      </c>
      <c r="I275" s="4">
        <v>0</v>
      </c>
      <c r="J275" s="4">
        <v>0</v>
      </c>
      <c r="K275" s="4"/>
      <c r="L275" s="4">
        <v>0</v>
      </c>
      <c r="M275" s="4">
        <v>0</v>
      </c>
      <c r="N275" s="4">
        <v>41141</v>
      </c>
      <c r="O275" s="4"/>
      <c r="P275" s="4">
        <v>11711</v>
      </c>
      <c r="Q275" s="4"/>
      <c r="R275" s="4"/>
      <c r="S275" s="4">
        <f t="shared" si="18"/>
        <v>322674</v>
      </c>
      <c r="T275" s="4">
        <v>0</v>
      </c>
      <c r="U275" s="4">
        <v>10040</v>
      </c>
      <c r="V275" s="4">
        <v>0</v>
      </c>
      <c r="W275" s="4">
        <v>0</v>
      </c>
      <c r="X275" s="4">
        <v>0</v>
      </c>
      <c r="Y275" s="4">
        <f t="shared" si="19"/>
        <v>10040</v>
      </c>
      <c r="Z275" s="4">
        <v>0</v>
      </c>
      <c r="AA275" s="4">
        <v>0</v>
      </c>
      <c r="AB275" s="4">
        <v>5031</v>
      </c>
      <c r="AC275" s="4">
        <f t="shared" si="16"/>
        <v>5031</v>
      </c>
      <c r="AD275" s="4">
        <f t="shared" si="17"/>
        <v>327683</v>
      </c>
    </row>
    <row r="276" spans="1:30" ht="12.75">
      <c r="A276" s="5">
        <v>274</v>
      </c>
      <c r="B276" s="2">
        <v>274</v>
      </c>
      <c r="C276" s="3" t="s">
        <v>290</v>
      </c>
      <c r="D276" s="4"/>
      <c r="E276" s="4">
        <v>19709</v>
      </c>
      <c r="F276" s="5">
        <v>0</v>
      </c>
      <c r="G276" s="4"/>
      <c r="H276" s="4">
        <v>15414</v>
      </c>
      <c r="I276" s="4">
        <v>18919</v>
      </c>
      <c r="J276" s="4">
        <v>0</v>
      </c>
      <c r="K276" s="4"/>
      <c r="L276" s="4">
        <v>4731583</v>
      </c>
      <c r="M276" s="4">
        <v>911</v>
      </c>
      <c r="N276" s="4">
        <v>0</v>
      </c>
      <c r="O276" s="4"/>
      <c r="P276" s="4">
        <v>14586</v>
      </c>
      <c r="Q276" s="4"/>
      <c r="R276" s="4"/>
      <c r="S276" s="4">
        <f t="shared" si="18"/>
        <v>4801122</v>
      </c>
      <c r="T276" s="4">
        <v>0</v>
      </c>
      <c r="U276" s="4">
        <v>309900</v>
      </c>
      <c r="V276" s="4">
        <v>0</v>
      </c>
      <c r="W276" s="4">
        <v>0</v>
      </c>
      <c r="X276" s="4">
        <v>2573</v>
      </c>
      <c r="Y276" s="4">
        <f t="shared" si="19"/>
        <v>312473</v>
      </c>
      <c r="Z276" s="4">
        <v>0</v>
      </c>
      <c r="AA276" s="4">
        <v>0</v>
      </c>
      <c r="AB276" s="4">
        <v>0</v>
      </c>
      <c r="AC276" s="4">
        <f t="shared" si="16"/>
        <v>0</v>
      </c>
      <c r="AD276" s="4">
        <f t="shared" si="17"/>
        <v>5113595</v>
      </c>
    </row>
    <row r="277" spans="1:30" ht="12.75">
      <c r="A277" s="5">
        <v>278</v>
      </c>
      <c r="B277" s="2">
        <v>275</v>
      </c>
      <c r="C277" s="3" t="s">
        <v>291</v>
      </c>
      <c r="D277" s="4"/>
      <c r="E277" s="4">
        <v>0</v>
      </c>
      <c r="F277" s="5">
        <v>0</v>
      </c>
      <c r="G277" s="4"/>
      <c r="H277" s="4">
        <v>3496</v>
      </c>
      <c r="I277" s="4">
        <v>0</v>
      </c>
      <c r="J277" s="4">
        <v>0</v>
      </c>
      <c r="K277" s="4"/>
      <c r="L277" s="4">
        <v>0</v>
      </c>
      <c r="M277" s="4">
        <v>0</v>
      </c>
      <c r="N277" s="4">
        <v>138806</v>
      </c>
      <c r="O277" s="4"/>
      <c r="P277" s="4">
        <v>7240</v>
      </c>
      <c r="Q277" s="4"/>
      <c r="R277" s="4"/>
      <c r="S277" s="4">
        <f t="shared" si="18"/>
        <v>149542</v>
      </c>
      <c r="T277" s="4">
        <v>0</v>
      </c>
      <c r="U277" s="4">
        <v>6140</v>
      </c>
      <c r="V277" s="4">
        <v>45579</v>
      </c>
      <c r="W277" s="4">
        <v>12431</v>
      </c>
      <c r="X277" s="4">
        <v>0</v>
      </c>
      <c r="Y277" s="4">
        <f t="shared" si="19"/>
        <v>64150</v>
      </c>
      <c r="Z277" s="4">
        <v>0</v>
      </c>
      <c r="AA277" s="4">
        <v>0</v>
      </c>
      <c r="AB277" s="4">
        <v>1640</v>
      </c>
      <c r="AC277" s="4">
        <f t="shared" si="16"/>
        <v>1640</v>
      </c>
      <c r="AD277" s="4">
        <f t="shared" si="17"/>
        <v>212052</v>
      </c>
    </row>
    <row r="278" spans="1:30" ht="12.75">
      <c r="A278" s="5">
        <v>275</v>
      </c>
      <c r="B278" s="2">
        <v>276</v>
      </c>
      <c r="C278" s="3" t="s">
        <v>292</v>
      </c>
      <c r="D278" s="4"/>
      <c r="E278" s="4">
        <v>0</v>
      </c>
      <c r="F278" s="5">
        <v>0</v>
      </c>
      <c r="G278" s="4"/>
      <c r="H278" s="4">
        <v>1157</v>
      </c>
      <c r="I278" s="4">
        <v>0</v>
      </c>
      <c r="J278" s="4">
        <v>0</v>
      </c>
      <c r="K278" s="4"/>
      <c r="L278" s="4">
        <v>0</v>
      </c>
      <c r="M278" s="4">
        <v>0</v>
      </c>
      <c r="N278" s="4">
        <v>3168</v>
      </c>
      <c r="O278" s="4"/>
      <c r="P278" s="4">
        <v>0</v>
      </c>
      <c r="Q278" s="4"/>
      <c r="R278" s="4"/>
      <c r="S278" s="4">
        <f t="shared" si="18"/>
        <v>4325</v>
      </c>
      <c r="T278" s="4">
        <v>0</v>
      </c>
      <c r="U278" s="4">
        <v>1840</v>
      </c>
      <c r="V278" s="4">
        <v>0</v>
      </c>
      <c r="W278" s="4">
        <v>0</v>
      </c>
      <c r="X278" s="4">
        <v>0</v>
      </c>
      <c r="Y278" s="4">
        <f t="shared" si="19"/>
        <v>1840</v>
      </c>
      <c r="Z278" s="4">
        <v>0</v>
      </c>
      <c r="AA278" s="4">
        <v>0</v>
      </c>
      <c r="AB278" s="4">
        <v>0</v>
      </c>
      <c r="AC278" s="4">
        <f t="shared" si="16"/>
        <v>0</v>
      </c>
      <c r="AD278" s="4">
        <f t="shared" si="17"/>
        <v>6165</v>
      </c>
    </row>
    <row r="279" spans="1:30" ht="12.75">
      <c r="A279" s="5">
        <v>276</v>
      </c>
      <c r="B279" s="2">
        <v>277</v>
      </c>
      <c r="C279" s="3" t="s">
        <v>293</v>
      </c>
      <c r="D279" s="4">
        <v>22768</v>
      </c>
      <c r="E279" s="4">
        <v>0</v>
      </c>
      <c r="F279" s="5">
        <v>0</v>
      </c>
      <c r="G279" s="4">
        <v>23554</v>
      </c>
      <c r="H279" s="4">
        <v>2897</v>
      </c>
      <c r="I279" s="4">
        <v>2057</v>
      </c>
      <c r="J279" s="4">
        <v>0</v>
      </c>
      <c r="K279" s="4"/>
      <c r="L279" s="4">
        <v>4806</v>
      </c>
      <c r="M279" s="4">
        <v>0</v>
      </c>
      <c r="N279" s="4">
        <v>2086</v>
      </c>
      <c r="O279" s="4"/>
      <c r="P279" s="4">
        <v>137</v>
      </c>
      <c r="Q279" s="4"/>
      <c r="R279" s="4"/>
      <c r="S279" s="4">
        <f t="shared" si="18"/>
        <v>58305</v>
      </c>
      <c r="T279" s="4">
        <v>0</v>
      </c>
      <c r="U279" s="4">
        <v>3740</v>
      </c>
      <c r="V279" s="4">
        <v>0</v>
      </c>
      <c r="W279" s="4">
        <v>0</v>
      </c>
      <c r="X279" s="4">
        <v>63</v>
      </c>
      <c r="Y279" s="4">
        <f t="shared" si="19"/>
        <v>3803</v>
      </c>
      <c r="Z279" s="4">
        <v>0</v>
      </c>
      <c r="AA279" s="4">
        <v>0</v>
      </c>
      <c r="AB279" s="4">
        <v>0</v>
      </c>
      <c r="AC279" s="4">
        <f t="shared" si="16"/>
        <v>0</v>
      </c>
      <c r="AD279" s="4">
        <f t="shared" si="17"/>
        <v>62108</v>
      </c>
    </row>
    <row r="280" spans="1:30" ht="12.75">
      <c r="A280" s="5">
        <v>277</v>
      </c>
      <c r="B280" s="2">
        <v>278</v>
      </c>
      <c r="C280" s="3" t="s">
        <v>294</v>
      </c>
      <c r="D280" s="4">
        <v>14256</v>
      </c>
      <c r="E280" s="4">
        <v>0</v>
      </c>
      <c r="F280" s="5">
        <v>0</v>
      </c>
      <c r="G280" s="4"/>
      <c r="H280" s="4">
        <v>3087</v>
      </c>
      <c r="I280" s="4">
        <v>0</v>
      </c>
      <c r="J280" s="4">
        <v>0</v>
      </c>
      <c r="K280" s="4"/>
      <c r="L280" s="4">
        <v>0</v>
      </c>
      <c r="M280" s="4">
        <v>0</v>
      </c>
      <c r="N280" s="4">
        <v>33678</v>
      </c>
      <c r="O280" s="4"/>
      <c r="P280" s="4">
        <v>7166</v>
      </c>
      <c r="Q280" s="4"/>
      <c r="R280" s="4"/>
      <c r="S280" s="4">
        <f t="shared" si="18"/>
        <v>58187</v>
      </c>
      <c r="T280" s="4">
        <v>0</v>
      </c>
      <c r="U280" s="4">
        <v>16620</v>
      </c>
      <c r="V280" s="4">
        <v>0</v>
      </c>
      <c r="W280" s="4">
        <v>0</v>
      </c>
      <c r="X280" s="4">
        <v>191</v>
      </c>
      <c r="Y280" s="4">
        <f t="shared" si="19"/>
        <v>16811</v>
      </c>
      <c r="Z280" s="4">
        <v>0</v>
      </c>
      <c r="AA280" s="4">
        <v>0</v>
      </c>
      <c r="AB280" s="4">
        <v>0</v>
      </c>
      <c r="AC280" s="4">
        <f t="shared" si="16"/>
        <v>0</v>
      </c>
      <c r="AD280" s="4">
        <f t="shared" si="17"/>
        <v>74998</v>
      </c>
    </row>
    <row r="281" spans="1:30" ht="12.75">
      <c r="A281" s="5">
        <v>279</v>
      </c>
      <c r="B281" s="2">
        <v>279</v>
      </c>
      <c r="C281" s="3" t="s">
        <v>295</v>
      </c>
      <c r="D281" s="4">
        <v>39712</v>
      </c>
      <c r="E281" s="4">
        <v>0</v>
      </c>
      <c r="F281" s="5">
        <v>0</v>
      </c>
      <c r="G281" s="4"/>
      <c r="H281" s="4">
        <v>1901</v>
      </c>
      <c r="I281" s="4">
        <v>0</v>
      </c>
      <c r="J281" s="4">
        <v>0</v>
      </c>
      <c r="K281" s="4"/>
      <c r="L281" s="4">
        <v>0</v>
      </c>
      <c r="M281" s="4">
        <v>0</v>
      </c>
      <c r="N281" s="4">
        <v>9921</v>
      </c>
      <c r="O281" s="4"/>
      <c r="P281" s="4">
        <v>0</v>
      </c>
      <c r="Q281" s="4"/>
      <c r="R281" s="4"/>
      <c r="S281" s="4">
        <f t="shared" si="18"/>
        <v>51534</v>
      </c>
      <c r="T281" s="4">
        <v>0</v>
      </c>
      <c r="U281" s="4">
        <v>7640</v>
      </c>
      <c r="V281" s="4">
        <v>0</v>
      </c>
      <c r="W281" s="4">
        <v>0</v>
      </c>
      <c r="X281" s="4">
        <v>0</v>
      </c>
      <c r="Y281" s="4">
        <f t="shared" si="19"/>
        <v>7640</v>
      </c>
      <c r="Z281" s="4">
        <v>0</v>
      </c>
      <c r="AA281" s="4">
        <v>0</v>
      </c>
      <c r="AB281" s="4">
        <v>0</v>
      </c>
      <c r="AC281" s="4">
        <f t="shared" si="16"/>
        <v>0</v>
      </c>
      <c r="AD281" s="4">
        <f t="shared" si="17"/>
        <v>59174</v>
      </c>
    </row>
    <row r="282" spans="1:30" ht="12.75">
      <c r="A282" s="5">
        <v>280</v>
      </c>
      <c r="B282" s="2">
        <v>280</v>
      </c>
      <c r="C282" s="3" t="s">
        <v>296</v>
      </c>
      <c r="D282" s="4">
        <v>13128</v>
      </c>
      <c r="E282" s="4">
        <v>0</v>
      </c>
      <c r="F282" s="4">
        <v>35496</v>
      </c>
      <c r="G282" s="4"/>
      <c r="H282" s="4">
        <v>2436</v>
      </c>
      <c r="I282" s="4">
        <v>0</v>
      </c>
      <c r="J282" s="4">
        <v>0</v>
      </c>
      <c r="K282" s="4"/>
      <c r="L282" s="4">
        <v>0</v>
      </c>
      <c r="M282" s="4">
        <v>0</v>
      </c>
      <c r="N282" s="4">
        <v>32001</v>
      </c>
      <c r="O282" s="4"/>
      <c r="P282" s="4">
        <v>0</v>
      </c>
      <c r="Q282" s="4"/>
      <c r="R282" s="4"/>
      <c r="S282" s="4">
        <f t="shared" si="18"/>
        <v>83061</v>
      </c>
      <c r="T282" s="4">
        <v>0</v>
      </c>
      <c r="U282" s="4">
        <v>12100</v>
      </c>
      <c r="V282" s="4">
        <v>0</v>
      </c>
      <c r="W282" s="4">
        <v>0</v>
      </c>
      <c r="X282" s="4">
        <v>0</v>
      </c>
      <c r="Y282" s="4">
        <f t="shared" si="19"/>
        <v>12100</v>
      </c>
      <c r="Z282" s="4">
        <v>0</v>
      </c>
      <c r="AA282" s="4">
        <v>0</v>
      </c>
      <c r="AB282" s="4">
        <v>0</v>
      </c>
      <c r="AC282" s="4">
        <f t="shared" si="16"/>
        <v>0</v>
      </c>
      <c r="AD282" s="4">
        <f t="shared" si="17"/>
        <v>95161</v>
      </c>
    </row>
    <row r="283" spans="1:30" ht="12.75">
      <c r="A283" s="5">
        <v>281</v>
      </c>
      <c r="B283" s="2">
        <v>281</v>
      </c>
      <c r="C283" s="3" t="s">
        <v>297</v>
      </c>
      <c r="D283" s="4">
        <v>375022</v>
      </c>
      <c r="E283" s="4">
        <v>24371</v>
      </c>
      <c r="F283" s="5">
        <v>0</v>
      </c>
      <c r="G283" s="4"/>
      <c r="H283" s="4">
        <v>25244</v>
      </c>
      <c r="I283" s="4">
        <v>0</v>
      </c>
      <c r="J283" s="4">
        <v>0</v>
      </c>
      <c r="K283" s="4"/>
      <c r="L283" s="4">
        <v>0</v>
      </c>
      <c r="M283" s="4">
        <v>0</v>
      </c>
      <c r="N283" s="4">
        <v>1624590</v>
      </c>
      <c r="O283" s="4">
        <v>68390</v>
      </c>
      <c r="P283" s="4">
        <v>91986</v>
      </c>
      <c r="Q283" s="4"/>
      <c r="R283" s="4"/>
      <c r="S283" s="4">
        <f t="shared" si="18"/>
        <v>2209603</v>
      </c>
      <c r="T283" s="4">
        <v>0</v>
      </c>
      <c r="U283" s="4">
        <v>458260</v>
      </c>
      <c r="V283" s="4">
        <v>0</v>
      </c>
      <c r="W283" s="4">
        <v>0</v>
      </c>
      <c r="X283" s="4">
        <v>0</v>
      </c>
      <c r="Y283" s="4">
        <f t="shared" si="19"/>
        <v>458260</v>
      </c>
      <c r="Z283" s="4">
        <v>0</v>
      </c>
      <c r="AA283" s="4">
        <v>264885</v>
      </c>
      <c r="AB283" s="4">
        <v>3631</v>
      </c>
      <c r="AC283" s="4">
        <f t="shared" si="16"/>
        <v>268516</v>
      </c>
      <c r="AD283" s="4">
        <f t="shared" si="17"/>
        <v>2399347</v>
      </c>
    </row>
    <row r="284" spans="1:30" ht="12.75">
      <c r="A284" s="5">
        <v>282</v>
      </c>
      <c r="B284" s="2">
        <v>282</v>
      </c>
      <c r="C284" s="3" t="s">
        <v>298</v>
      </c>
      <c r="D284" s="4">
        <v>11692</v>
      </c>
      <c r="E284" s="4">
        <v>0</v>
      </c>
      <c r="F284" s="5">
        <v>0</v>
      </c>
      <c r="G284" s="4"/>
      <c r="H284" s="4">
        <v>1808</v>
      </c>
      <c r="I284" s="4">
        <v>0</v>
      </c>
      <c r="J284" s="4">
        <v>0</v>
      </c>
      <c r="K284" s="4"/>
      <c r="L284" s="4">
        <v>0</v>
      </c>
      <c r="M284" s="4">
        <v>0</v>
      </c>
      <c r="N284" s="4">
        <v>13142</v>
      </c>
      <c r="O284" s="4"/>
      <c r="P284" s="4">
        <v>0</v>
      </c>
      <c r="Q284" s="4"/>
      <c r="R284" s="4"/>
      <c r="S284" s="4">
        <f t="shared" si="18"/>
        <v>26642</v>
      </c>
      <c r="T284" s="4">
        <v>0</v>
      </c>
      <c r="U284" s="4">
        <v>2880</v>
      </c>
      <c r="V284" s="4">
        <v>0</v>
      </c>
      <c r="W284" s="4">
        <v>0</v>
      </c>
      <c r="X284" s="4">
        <v>0</v>
      </c>
      <c r="Y284" s="4">
        <f t="shared" si="19"/>
        <v>2880</v>
      </c>
      <c r="Z284" s="4">
        <v>0</v>
      </c>
      <c r="AA284" s="4">
        <v>6299</v>
      </c>
      <c r="AB284" s="4">
        <v>0</v>
      </c>
      <c r="AC284" s="4">
        <f t="shared" si="16"/>
        <v>6299</v>
      </c>
      <c r="AD284" s="4">
        <f t="shared" si="17"/>
        <v>23223</v>
      </c>
    </row>
    <row r="285" spans="1:30" ht="12.75">
      <c r="A285" s="5">
        <v>283</v>
      </c>
      <c r="B285" s="2">
        <v>283</v>
      </c>
      <c r="C285" s="3" t="s">
        <v>299</v>
      </c>
      <c r="D285" s="4"/>
      <c r="E285" s="4">
        <v>0</v>
      </c>
      <c r="F285" s="5">
        <v>0</v>
      </c>
      <c r="G285" s="4">
        <v>27334</v>
      </c>
      <c r="H285" s="4">
        <v>929</v>
      </c>
      <c r="I285" s="4">
        <v>0</v>
      </c>
      <c r="J285" s="4">
        <v>0</v>
      </c>
      <c r="K285" s="4"/>
      <c r="L285" s="4">
        <v>0</v>
      </c>
      <c r="M285" s="4">
        <v>0</v>
      </c>
      <c r="N285" s="4">
        <v>26978</v>
      </c>
      <c r="O285" s="4"/>
      <c r="P285" s="4">
        <v>0</v>
      </c>
      <c r="Q285" s="4"/>
      <c r="R285" s="4">
        <v>14765</v>
      </c>
      <c r="S285" s="4">
        <f t="shared" si="18"/>
        <v>70006</v>
      </c>
      <c r="T285" s="4">
        <v>0</v>
      </c>
      <c r="U285" s="4">
        <v>680</v>
      </c>
      <c r="V285" s="4">
        <v>2661</v>
      </c>
      <c r="W285" s="4">
        <v>0</v>
      </c>
      <c r="X285" s="4">
        <v>0</v>
      </c>
      <c r="Y285" s="4">
        <f t="shared" si="19"/>
        <v>3341</v>
      </c>
      <c r="Z285" s="4">
        <v>0</v>
      </c>
      <c r="AA285" s="4">
        <v>0</v>
      </c>
      <c r="AB285" s="4">
        <v>0</v>
      </c>
      <c r="AC285" s="4">
        <f t="shared" si="16"/>
        <v>0</v>
      </c>
      <c r="AD285" s="4">
        <f t="shared" si="17"/>
        <v>73347</v>
      </c>
    </row>
    <row r="286" spans="1:30" ht="12.75">
      <c r="A286" s="5">
        <v>284</v>
      </c>
      <c r="B286" s="2">
        <v>284</v>
      </c>
      <c r="C286" s="3" t="s">
        <v>300</v>
      </c>
      <c r="D286" s="4"/>
      <c r="E286" s="4">
        <v>0</v>
      </c>
      <c r="F286" s="4">
        <v>351535</v>
      </c>
      <c r="G286" s="4"/>
      <c r="H286" s="4">
        <v>5639</v>
      </c>
      <c r="I286" s="4">
        <v>5723</v>
      </c>
      <c r="J286" s="4">
        <v>0</v>
      </c>
      <c r="K286" s="4"/>
      <c r="L286" s="4">
        <v>524967</v>
      </c>
      <c r="M286" s="4">
        <v>0</v>
      </c>
      <c r="N286" s="4">
        <v>0</v>
      </c>
      <c r="O286" s="4"/>
      <c r="P286" s="4">
        <v>0</v>
      </c>
      <c r="Q286" s="4"/>
      <c r="R286" s="4"/>
      <c r="S286" s="4">
        <f t="shared" si="18"/>
        <v>887864</v>
      </c>
      <c r="T286" s="4">
        <v>0</v>
      </c>
      <c r="U286" s="4">
        <v>15940</v>
      </c>
      <c r="V286" s="4">
        <v>0</v>
      </c>
      <c r="W286" s="4">
        <v>0</v>
      </c>
      <c r="X286" s="4">
        <v>0</v>
      </c>
      <c r="Y286" s="4">
        <f t="shared" si="19"/>
        <v>15940</v>
      </c>
      <c r="Z286" s="4">
        <v>0</v>
      </c>
      <c r="AA286" s="4">
        <v>0</v>
      </c>
      <c r="AB286" s="4">
        <v>0</v>
      </c>
      <c r="AC286" s="4">
        <f t="shared" si="16"/>
        <v>0</v>
      </c>
      <c r="AD286" s="4">
        <f t="shared" si="17"/>
        <v>903804</v>
      </c>
    </row>
    <row r="287" spans="1:30" ht="12.75">
      <c r="A287" s="5">
        <v>285</v>
      </c>
      <c r="B287" s="2">
        <v>285</v>
      </c>
      <c r="C287" s="3" t="s">
        <v>301</v>
      </c>
      <c r="D287" s="4">
        <v>122921</v>
      </c>
      <c r="E287" s="4">
        <v>0</v>
      </c>
      <c r="F287" s="4">
        <v>534225</v>
      </c>
      <c r="G287" s="4">
        <v>33296</v>
      </c>
      <c r="H287" s="4">
        <v>6336</v>
      </c>
      <c r="I287" s="4">
        <v>7097</v>
      </c>
      <c r="J287" s="4">
        <v>7272</v>
      </c>
      <c r="K287" s="4"/>
      <c r="L287" s="4">
        <v>0</v>
      </c>
      <c r="M287" s="4">
        <v>0</v>
      </c>
      <c r="N287" s="4">
        <v>73500</v>
      </c>
      <c r="O287" s="4"/>
      <c r="P287" s="4">
        <v>8536</v>
      </c>
      <c r="Q287" s="4"/>
      <c r="R287" s="4"/>
      <c r="S287" s="4">
        <f t="shared" si="18"/>
        <v>793183</v>
      </c>
      <c r="T287" s="4">
        <v>0</v>
      </c>
      <c r="U287" s="4">
        <v>25300</v>
      </c>
      <c r="V287" s="4">
        <v>0</v>
      </c>
      <c r="W287" s="4">
        <v>0</v>
      </c>
      <c r="X287" s="4">
        <v>0</v>
      </c>
      <c r="Y287" s="4">
        <f t="shared" si="19"/>
        <v>25300</v>
      </c>
      <c r="Z287" s="4">
        <v>0</v>
      </c>
      <c r="AA287" s="4">
        <v>0</v>
      </c>
      <c r="AB287" s="4">
        <v>521</v>
      </c>
      <c r="AC287" s="4">
        <f t="shared" si="16"/>
        <v>521</v>
      </c>
      <c r="AD287" s="4">
        <f t="shared" si="17"/>
        <v>817962</v>
      </c>
    </row>
    <row r="288" spans="1:30" ht="12.75">
      <c r="A288" s="5">
        <v>286</v>
      </c>
      <c r="B288" s="2">
        <v>286</v>
      </c>
      <c r="C288" s="3" t="s">
        <v>302</v>
      </c>
      <c r="D288" s="4"/>
      <c r="E288" s="4">
        <v>0</v>
      </c>
      <c r="F288" s="5">
        <v>0</v>
      </c>
      <c r="G288" s="4">
        <v>23470</v>
      </c>
      <c r="H288" s="4">
        <v>1673</v>
      </c>
      <c r="I288" s="4">
        <v>1509</v>
      </c>
      <c r="J288" s="4">
        <v>0</v>
      </c>
      <c r="K288" s="4"/>
      <c r="L288" s="4">
        <v>7278</v>
      </c>
      <c r="M288" s="4">
        <v>0</v>
      </c>
      <c r="N288" s="4">
        <v>0</v>
      </c>
      <c r="O288" s="4"/>
      <c r="P288" s="4">
        <v>0</v>
      </c>
      <c r="Q288" s="4"/>
      <c r="R288" s="4"/>
      <c r="S288" s="4">
        <f t="shared" si="18"/>
        <v>33930</v>
      </c>
      <c r="T288" s="4">
        <v>0</v>
      </c>
      <c r="U288" s="4">
        <v>1760</v>
      </c>
      <c r="V288" s="4">
        <v>0</v>
      </c>
      <c r="W288" s="4">
        <v>0</v>
      </c>
      <c r="X288" s="4">
        <v>0</v>
      </c>
      <c r="Y288" s="4">
        <f t="shared" si="19"/>
        <v>1760</v>
      </c>
      <c r="Z288" s="4">
        <v>0</v>
      </c>
      <c r="AA288" s="4">
        <v>0</v>
      </c>
      <c r="AB288" s="4">
        <v>0</v>
      </c>
      <c r="AC288" s="4">
        <f t="shared" si="16"/>
        <v>0</v>
      </c>
      <c r="AD288" s="4">
        <f t="shared" si="17"/>
        <v>35690</v>
      </c>
    </row>
    <row r="289" spans="1:30" ht="12.75">
      <c r="A289" s="5">
        <v>287</v>
      </c>
      <c r="B289" s="2">
        <v>287</v>
      </c>
      <c r="C289" s="3" t="s">
        <v>303</v>
      </c>
      <c r="D289" s="4">
        <v>13025</v>
      </c>
      <c r="E289" s="4">
        <v>0</v>
      </c>
      <c r="F289" s="5">
        <v>0</v>
      </c>
      <c r="G289" s="4"/>
      <c r="H289" s="4">
        <v>1887</v>
      </c>
      <c r="I289" s="4">
        <v>0</v>
      </c>
      <c r="J289" s="4">
        <v>0</v>
      </c>
      <c r="K289" s="4"/>
      <c r="L289" s="4">
        <v>0</v>
      </c>
      <c r="M289" s="4">
        <v>0</v>
      </c>
      <c r="N289" s="4">
        <v>10175</v>
      </c>
      <c r="O289" s="4"/>
      <c r="P289" s="4">
        <v>920</v>
      </c>
      <c r="Q289" s="4"/>
      <c r="R289" s="4"/>
      <c r="S289" s="4">
        <f t="shared" si="18"/>
        <v>26007</v>
      </c>
      <c r="T289" s="4">
        <v>0</v>
      </c>
      <c r="U289" s="4">
        <v>4480</v>
      </c>
      <c r="V289" s="4">
        <v>0</v>
      </c>
      <c r="W289" s="4">
        <v>0</v>
      </c>
      <c r="X289" s="4">
        <v>927</v>
      </c>
      <c r="Y289" s="4">
        <f t="shared" si="19"/>
        <v>5407</v>
      </c>
      <c r="Z289" s="4">
        <v>0</v>
      </c>
      <c r="AA289" s="4">
        <v>0</v>
      </c>
      <c r="AB289" s="4">
        <v>0</v>
      </c>
      <c r="AC289" s="4">
        <f t="shared" si="16"/>
        <v>0</v>
      </c>
      <c r="AD289" s="4">
        <f t="shared" si="17"/>
        <v>31414</v>
      </c>
    </row>
    <row r="290" spans="1:30" ht="12.75">
      <c r="A290" s="5">
        <v>288</v>
      </c>
      <c r="B290" s="2">
        <v>288</v>
      </c>
      <c r="C290" s="3" t="s">
        <v>304</v>
      </c>
      <c r="D290" s="4"/>
      <c r="E290" s="4">
        <v>0</v>
      </c>
      <c r="F290" s="5">
        <v>0</v>
      </c>
      <c r="G290" s="4"/>
      <c r="H290" s="4">
        <v>5838</v>
      </c>
      <c r="I290" s="4">
        <v>4056</v>
      </c>
      <c r="J290" s="4">
        <v>0</v>
      </c>
      <c r="K290" s="4"/>
      <c r="L290" s="4">
        <v>296264</v>
      </c>
      <c r="M290" s="4">
        <v>0</v>
      </c>
      <c r="N290" s="4">
        <v>0</v>
      </c>
      <c r="O290" s="4"/>
      <c r="P290" s="4">
        <v>1044</v>
      </c>
      <c r="Q290" s="4"/>
      <c r="R290" s="4"/>
      <c r="S290" s="4">
        <f t="shared" si="18"/>
        <v>307202</v>
      </c>
      <c r="T290" s="4">
        <v>0</v>
      </c>
      <c r="U290" s="4">
        <v>3960</v>
      </c>
      <c r="V290" s="4">
        <v>0</v>
      </c>
      <c r="W290" s="4">
        <v>0</v>
      </c>
      <c r="X290" s="4">
        <v>0</v>
      </c>
      <c r="Y290" s="4">
        <f t="shared" si="19"/>
        <v>3960</v>
      </c>
      <c r="Z290" s="4">
        <v>0</v>
      </c>
      <c r="AA290" s="4">
        <v>0</v>
      </c>
      <c r="AB290" s="4">
        <v>2731</v>
      </c>
      <c r="AC290" s="4">
        <f t="shared" si="16"/>
        <v>2731</v>
      </c>
      <c r="AD290" s="4">
        <f t="shared" si="17"/>
        <v>308431</v>
      </c>
    </row>
    <row r="291" spans="1:30" ht="12.75">
      <c r="A291" s="5">
        <v>289</v>
      </c>
      <c r="B291" s="2">
        <v>289</v>
      </c>
      <c r="C291" s="3" t="s">
        <v>305</v>
      </c>
      <c r="D291" s="4"/>
      <c r="E291" s="4">
        <v>0</v>
      </c>
      <c r="F291" s="5">
        <v>0</v>
      </c>
      <c r="G291" s="4"/>
      <c r="H291" s="4">
        <v>745</v>
      </c>
      <c r="I291" s="4">
        <v>0</v>
      </c>
      <c r="J291" s="4">
        <v>0</v>
      </c>
      <c r="K291" s="4"/>
      <c r="L291" s="4">
        <v>0</v>
      </c>
      <c r="M291" s="4">
        <v>0</v>
      </c>
      <c r="N291" s="4">
        <v>95668</v>
      </c>
      <c r="O291" s="4"/>
      <c r="P291" s="4">
        <v>0</v>
      </c>
      <c r="Q291" s="4"/>
      <c r="R291" s="4"/>
      <c r="S291" s="4">
        <f t="shared" si="18"/>
        <v>96413</v>
      </c>
      <c r="T291" s="4">
        <v>0</v>
      </c>
      <c r="U291" s="4">
        <v>3060</v>
      </c>
      <c r="V291" s="4">
        <v>6403</v>
      </c>
      <c r="W291" s="4">
        <v>0</v>
      </c>
      <c r="X291" s="4">
        <v>0</v>
      </c>
      <c r="Y291" s="4">
        <f t="shared" si="19"/>
        <v>9463</v>
      </c>
      <c r="Z291" s="4">
        <v>0</v>
      </c>
      <c r="AA291" s="4">
        <v>0</v>
      </c>
      <c r="AB291" s="4">
        <v>0</v>
      </c>
      <c r="AC291" s="4">
        <f t="shared" si="16"/>
        <v>0</v>
      </c>
      <c r="AD291" s="4">
        <f t="shared" si="17"/>
        <v>105876</v>
      </c>
    </row>
    <row r="292" spans="1:30" ht="12.75">
      <c r="A292" s="5">
        <v>290</v>
      </c>
      <c r="B292" s="2">
        <v>290</v>
      </c>
      <c r="C292" s="3" t="s">
        <v>306</v>
      </c>
      <c r="D292" s="4">
        <v>12820</v>
      </c>
      <c r="E292" s="4">
        <v>0</v>
      </c>
      <c r="F292" s="5">
        <v>0</v>
      </c>
      <c r="G292" s="4"/>
      <c r="H292" s="4">
        <v>1888</v>
      </c>
      <c r="I292" s="4">
        <v>0</v>
      </c>
      <c r="J292" s="4">
        <v>0</v>
      </c>
      <c r="K292" s="4"/>
      <c r="L292" s="4">
        <v>0</v>
      </c>
      <c r="M292" s="4">
        <v>0</v>
      </c>
      <c r="N292" s="4">
        <v>22712</v>
      </c>
      <c r="O292" s="4"/>
      <c r="P292" s="4">
        <v>0</v>
      </c>
      <c r="Q292" s="4"/>
      <c r="R292" s="4"/>
      <c r="S292" s="4">
        <f t="shared" si="18"/>
        <v>37420</v>
      </c>
      <c r="T292" s="4">
        <v>0</v>
      </c>
      <c r="U292" s="4">
        <v>2480</v>
      </c>
      <c r="V292" s="4">
        <v>0</v>
      </c>
      <c r="W292" s="4">
        <v>0</v>
      </c>
      <c r="X292" s="4">
        <v>0</v>
      </c>
      <c r="Y292" s="4">
        <f t="shared" si="19"/>
        <v>2480</v>
      </c>
      <c r="Z292" s="4">
        <v>0</v>
      </c>
      <c r="AA292" s="4">
        <v>0</v>
      </c>
      <c r="AB292" s="4">
        <v>0</v>
      </c>
      <c r="AC292" s="4">
        <f t="shared" si="16"/>
        <v>0</v>
      </c>
      <c r="AD292" s="4">
        <f t="shared" si="17"/>
        <v>39900</v>
      </c>
    </row>
    <row r="293" spans="1:30" ht="12.75">
      <c r="A293" s="5">
        <v>291</v>
      </c>
      <c r="B293" s="2">
        <v>291</v>
      </c>
      <c r="C293" s="3" t="s">
        <v>307</v>
      </c>
      <c r="D293" s="4"/>
      <c r="E293" s="4">
        <v>0</v>
      </c>
      <c r="F293" s="5">
        <v>0</v>
      </c>
      <c r="G293" s="4">
        <v>13900</v>
      </c>
      <c r="H293" s="4">
        <v>4010</v>
      </c>
      <c r="I293" s="4">
        <v>3526</v>
      </c>
      <c r="J293" s="4">
        <v>0</v>
      </c>
      <c r="K293" s="4"/>
      <c r="L293" s="4">
        <v>443559</v>
      </c>
      <c r="M293" s="4">
        <v>0</v>
      </c>
      <c r="N293" s="4">
        <v>0</v>
      </c>
      <c r="O293" s="4"/>
      <c r="P293" s="4">
        <v>0</v>
      </c>
      <c r="Q293" s="4"/>
      <c r="R293" s="4"/>
      <c r="S293" s="4">
        <f t="shared" si="18"/>
        <v>464995</v>
      </c>
      <c r="T293" s="4">
        <v>0</v>
      </c>
      <c r="U293" s="4">
        <v>7020</v>
      </c>
      <c r="V293" s="4">
        <v>0</v>
      </c>
      <c r="W293" s="4">
        <v>0</v>
      </c>
      <c r="X293" s="4">
        <v>0</v>
      </c>
      <c r="Y293" s="4">
        <f t="shared" si="19"/>
        <v>7020</v>
      </c>
      <c r="Z293" s="4">
        <v>0</v>
      </c>
      <c r="AA293" s="4">
        <v>0</v>
      </c>
      <c r="AB293" s="4">
        <v>2588</v>
      </c>
      <c r="AC293" s="4">
        <f t="shared" si="16"/>
        <v>2588</v>
      </c>
      <c r="AD293" s="4">
        <f t="shared" si="17"/>
        <v>469427</v>
      </c>
    </row>
    <row r="294" spans="1:30" ht="12.75">
      <c r="A294" s="5">
        <v>292</v>
      </c>
      <c r="B294" s="2">
        <v>292</v>
      </c>
      <c r="C294" s="3" t="s">
        <v>308</v>
      </c>
      <c r="D294" s="4">
        <v>174206</v>
      </c>
      <c r="E294" s="4">
        <v>0</v>
      </c>
      <c r="F294" s="5">
        <v>0</v>
      </c>
      <c r="G294" s="4">
        <v>28582</v>
      </c>
      <c r="H294" s="4">
        <v>3624</v>
      </c>
      <c r="I294" s="4">
        <v>0</v>
      </c>
      <c r="J294" s="4">
        <v>0</v>
      </c>
      <c r="K294" s="4"/>
      <c r="L294" s="4">
        <v>0</v>
      </c>
      <c r="M294" s="4">
        <v>0</v>
      </c>
      <c r="N294" s="4">
        <v>37325</v>
      </c>
      <c r="O294" s="4"/>
      <c r="P294" s="4">
        <v>13825</v>
      </c>
      <c r="Q294" s="4"/>
      <c r="R294" s="4"/>
      <c r="S294" s="4">
        <f t="shared" si="18"/>
        <v>257562</v>
      </c>
      <c r="T294" s="4">
        <v>0</v>
      </c>
      <c r="U294" s="4">
        <v>12160</v>
      </c>
      <c r="V294" s="4">
        <v>0</v>
      </c>
      <c r="W294" s="4">
        <v>0</v>
      </c>
      <c r="X294" s="4">
        <v>817</v>
      </c>
      <c r="Y294" s="4">
        <f t="shared" si="19"/>
        <v>12977</v>
      </c>
      <c r="Z294" s="4">
        <v>0</v>
      </c>
      <c r="AA294" s="4">
        <v>0</v>
      </c>
      <c r="AB294" s="4">
        <v>0</v>
      </c>
      <c r="AC294" s="4">
        <f t="shared" si="16"/>
        <v>0</v>
      </c>
      <c r="AD294" s="4">
        <f t="shared" si="17"/>
        <v>270539</v>
      </c>
    </row>
    <row r="295" spans="1:30" ht="12.75">
      <c r="A295" s="5">
        <v>293</v>
      </c>
      <c r="B295" s="2">
        <v>293</v>
      </c>
      <c r="C295" s="3" t="s">
        <v>309</v>
      </c>
      <c r="D295" s="4">
        <v>427523</v>
      </c>
      <c r="E295" s="4">
        <v>35807</v>
      </c>
      <c r="F295" s="5">
        <v>0</v>
      </c>
      <c r="G295" s="4">
        <v>65524</v>
      </c>
      <c r="H295" s="4">
        <v>10800</v>
      </c>
      <c r="I295" s="4">
        <v>0</v>
      </c>
      <c r="J295" s="4">
        <v>0</v>
      </c>
      <c r="K295" s="4"/>
      <c r="L295" s="4">
        <v>0</v>
      </c>
      <c r="M295" s="4">
        <v>0</v>
      </c>
      <c r="N295" s="4">
        <v>215803</v>
      </c>
      <c r="O295" s="4"/>
      <c r="P295" s="4">
        <v>11800</v>
      </c>
      <c r="Q295" s="4"/>
      <c r="R295" s="4"/>
      <c r="S295" s="4">
        <f t="shared" si="18"/>
        <v>767257</v>
      </c>
      <c r="T295" s="4">
        <v>0</v>
      </c>
      <c r="U295" s="4">
        <v>58780</v>
      </c>
      <c r="V295" s="4">
        <v>0</v>
      </c>
      <c r="W295" s="4">
        <v>0</v>
      </c>
      <c r="X295" s="4">
        <v>0</v>
      </c>
      <c r="Y295" s="4">
        <f t="shared" si="19"/>
        <v>58780</v>
      </c>
      <c r="Z295" s="4">
        <v>0</v>
      </c>
      <c r="AA295" s="4">
        <v>412</v>
      </c>
      <c r="AB295" s="4">
        <v>11</v>
      </c>
      <c r="AC295" s="4">
        <f t="shared" si="16"/>
        <v>423</v>
      </c>
      <c r="AD295" s="4">
        <f t="shared" si="17"/>
        <v>825614</v>
      </c>
    </row>
    <row r="296" spans="1:30" ht="12.75">
      <c r="A296" s="5">
        <v>294</v>
      </c>
      <c r="B296" s="2">
        <v>294</v>
      </c>
      <c r="C296" s="3" t="s">
        <v>310</v>
      </c>
      <c r="D296" s="4">
        <v>6974</v>
      </c>
      <c r="E296" s="4">
        <v>0</v>
      </c>
      <c r="F296" s="5">
        <v>0</v>
      </c>
      <c r="G296" s="4"/>
      <c r="H296" s="4">
        <v>1386</v>
      </c>
      <c r="I296" s="4">
        <v>0</v>
      </c>
      <c r="J296" s="4">
        <v>0</v>
      </c>
      <c r="K296" s="4"/>
      <c r="L296" s="4">
        <v>0</v>
      </c>
      <c r="M296" s="4">
        <v>0</v>
      </c>
      <c r="N296" s="4">
        <v>8032</v>
      </c>
      <c r="O296" s="4"/>
      <c r="P296" s="4">
        <v>0</v>
      </c>
      <c r="Q296" s="4"/>
      <c r="R296" s="4"/>
      <c r="S296" s="4">
        <f t="shared" si="18"/>
        <v>16392</v>
      </c>
      <c r="T296" s="4">
        <v>0</v>
      </c>
      <c r="U296" s="4">
        <v>5980</v>
      </c>
      <c r="V296" s="4">
        <v>0</v>
      </c>
      <c r="W296" s="4">
        <v>0</v>
      </c>
      <c r="X296" s="4">
        <v>0</v>
      </c>
      <c r="Y296" s="4">
        <f t="shared" si="19"/>
        <v>5980</v>
      </c>
      <c r="Z296" s="4">
        <v>0</v>
      </c>
      <c r="AA296" s="4">
        <v>775</v>
      </c>
      <c r="AB296" s="4">
        <v>0</v>
      </c>
      <c r="AC296" s="4">
        <f t="shared" si="16"/>
        <v>775</v>
      </c>
      <c r="AD296" s="4">
        <f t="shared" si="17"/>
        <v>21597</v>
      </c>
    </row>
    <row r="297" spans="1:30" ht="12.75">
      <c r="A297" s="5">
        <v>295</v>
      </c>
      <c r="B297" s="2">
        <v>295</v>
      </c>
      <c r="C297" s="3" t="s">
        <v>311</v>
      </c>
      <c r="D297" s="4"/>
      <c r="E297" s="4">
        <v>3274</v>
      </c>
      <c r="F297" s="5">
        <v>0</v>
      </c>
      <c r="G297" s="4">
        <v>35450</v>
      </c>
      <c r="H297" s="4">
        <v>7329</v>
      </c>
      <c r="I297" s="4">
        <v>0</v>
      </c>
      <c r="J297" s="4">
        <v>0</v>
      </c>
      <c r="K297" s="4"/>
      <c r="L297" s="4">
        <v>0</v>
      </c>
      <c r="M297" s="4">
        <v>0</v>
      </c>
      <c r="N297" s="4">
        <v>187350</v>
      </c>
      <c r="O297" s="4"/>
      <c r="P297" s="4">
        <v>13586</v>
      </c>
      <c r="Q297" s="4"/>
      <c r="R297" s="4"/>
      <c r="S297" s="4">
        <f t="shared" si="18"/>
        <v>246989</v>
      </c>
      <c r="T297" s="4">
        <v>0</v>
      </c>
      <c r="U297" s="4">
        <v>18000</v>
      </c>
      <c r="V297" s="4">
        <v>0</v>
      </c>
      <c r="W297" s="4">
        <v>0</v>
      </c>
      <c r="X297" s="4">
        <v>6925</v>
      </c>
      <c r="Y297" s="4">
        <f t="shared" si="19"/>
        <v>24925</v>
      </c>
      <c r="Z297" s="4">
        <v>0</v>
      </c>
      <c r="AA297" s="4">
        <v>0</v>
      </c>
      <c r="AB297" s="4">
        <v>0</v>
      </c>
      <c r="AC297" s="4">
        <f t="shared" si="16"/>
        <v>0</v>
      </c>
      <c r="AD297" s="4">
        <f t="shared" si="17"/>
        <v>271914</v>
      </c>
    </row>
    <row r="298" spans="1:30" ht="12.75">
      <c r="A298" s="5">
        <v>296</v>
      </c>
      <c r="B298" s="2">
        <v>296</v>
      </c>
      <c r="C298" s="3" t="s">
        <v>312</v>
      </c>
      <c r="D298" s="4">
        <v>92354</v>
      </c>
      <c r="E298" s="4">
        <v>0</v>
      </c>
      <c r="F298" s="5">
        <v>0</v>
      </c>
      <c r="G298" s="4"/>
      <c r="H298" s="4">
        <v>1837</v>
      </c>
      <c r="I298" s="4">
        <v>0</v>
      </c>
      <c r="J298" s="4">
        <v>0</v>
      </c>
      <c r="K298" s="4"/>
      <c r="L298" s="4">
        <v>0</v>
      </c>
      <c r="M298" s="4">
        <v>0</v>
      </c>
      <c r="N298" s="4">
        <v>105000</v>
      </c>
      <c r="O298" s="4"/>
      <c r="P298" s="4">
        <v>0</v>
      </c>
      <c r="Q298" s="4"/>
      <c r="R298" s="4"/>
      <c r="S298" s="4">
        <f t="shared" si="18"/>
        <v>199191</v>
      </c>
      <c r="T298" s="4">
        <v>0</v>
      </c>
      <c r="U298" s="4">
        <v>11320</v>
      </c>
      <c r="V298" s="4">
        <v>0</v>
      </c>
      <c r="W298" s="4">
        <v>0</v>
      </c>
      <c r="X298" s="4">
        <v>0</v>
      </c>
      <c r="Y298" s="4">
        <f t="shared" si="19"/>
        <v>11320</v>
      </c>
      <c r="Z298" s="4">
        <v>0</v>
      </c>
      <c r="AA298" s="4">
        <v>0</v>
      </c>
      <c r="AB298" s="4">
        <v>0</v>
      </c>
      <c r="AC298" s="4">
        <f t="shared" si="16"/>
        <v>0</v>
      </c>
      <c r="AD298" s="4">
        <f t="shared" si="17"/>
        <v>210511</v>
      </c>
    </row>
    <row r="299" spans="1:30" ht="12.75">
      <c r="A299" s="5">
        <v>297</v>
      </c>
      <c r="B299" s="2">
        <v>297</v>
      </c>
      <c r="C299" s="3" t="s">
        <v>313</v>
      </c>
      <c r="D299" s="4">
        <v>8288</v>
      </c>
      <c r="E299" s="4">
        <v>0</v>
      </c>
      <c r="F299" s="5">
        <v>0</v>
      </c>
      <c r="G299" s="4"/>
      <c r="H299" s="4">
        <v>179</v>
      </c>
      <c r="I299" s="4">
        <v>0</v>
      </c>
      <c r="J299" s="4">
        <v>0</v>
      </c>
      <c r="K299" s="4"/>
      <c r="L299" s="4">
        <v>0</v>
      </c>
      <c r="M299" s="4">
        <v>0</v>
      </c>
      <c r="N299" s="4">
        <v>0</v>
      </c>
      <c r="O299" s="4"/>
      <c r="P299" s="4">
        <v>0</v>
      </c>
      <c r="Q299" s="4"/>
      <c r="R299" s="4"/>
      <c r="S299" s="4">
        <f t="shared" si="18"/>
        <v>8467</v>
      </c>
      <c r="T299" s="4">
        <v>0</v>
      </c>
      <c r="U299" s="4">
        <v>60</v>
      </c>
      <c r="V299" s="4">
        <v>0</v>
      </c>
      <c r="W299" s="4">
        <v>0</v>
      </c>
      <c r="X299" s="4">
        <v>0</v>
      </c>
      <c r="Y299" s="4">
        <f t="shared" si="19"/>
        <v>60</v>
      </c>
      <c r="Z299" s="4">
        <v>0</v>
      </c>
      <c r="AA299" s="4">
        <v>0</v>
      </c>
      <c r="AB299" s="4">
        <v>0</v>
      </c>
      <c r="AC299" s="4">
        <f t="shared" si="16"/>
        <v>0</v>
      </c>
      <c r="AD299" s="4">
        <f t="shared" si="17"/>
        <v>8527</v>
      </c>
    </row>
    <row r="300" spans="1:30" ht="12.75">
      <c r="A300" s="5">
        <v>298</v>
      </c>
      <c r="B300" s="2">
        <v>298</v>
      </c>
      <c r="C300" s="3" t="s">
        <v>314</v>
      </c>
      <c r="D300" s="4"/>
      <c r="E300" s="4">
        <v>0</v>
      </c>
      <c r="F300" s="5">
        <v>0</v>
      </c>
      <c r="G300" s="4"/>
      <c r="H300" s="4">
        <v>1894</v>
      </c>
      <c r="I300" s="4">
        <v>1570</v>
      </c>
      <c r="J300" s="4">
        <v>0</v>
      </c>
      <c r="K300" s="4"/>
      <c r="L300" s="4">
        <v>140163</v>
      </c>
      <c r="M300" s="4">
        <v>0</v>
      </c>
      <c r="N300" s="4">
        <v>0</v>
      </c>
      <c r="O300" s="4"/>
      <c r="P300" s="4">
        <v>0</v>
      </c>
      <c r="Q300" s="4"/>
      <c r="R300" s="4"/>
      <c r="S300" s="4">
        <f t="shared" si="18"/>
        <v>143627</v>
      </c>
      <c r="T300" s="4">
        <v>0</v>
      </c>
      <c r="U300" s="4">
        <v>1620</v>
      </c>
      <c r="V300" s="4">
        <v>0</v>
      </c>
      <c r="W300" s="4">
        <v>0</v>
      </c>
      <c r="X300" s="4">
        <v>0</v>
      </c>
      <c r="Y300" s="4">
        <f t="shared" si="19"/>
        <v>1620</v>
      </c>
      <c r="Z300" s="4">
        <v>0</v>
      </c>
      <c r="AA300" s="4">
        <v>0</v>
      </c>
      <c r="AB300" s="4">
        <v>0</v>
      </c>
      <c r="AC300" s="4">
        <f t="shared" si="16"/>
        <v>0</v>
      </c>
      <c r="AD300" s="4">
        <f t="shared" si="17"/>
        <v>145247</v>
      </c>
    </row>
    <row r="301" spans="1:30" ht="12.75">
      <c r="A301" s="5">
        <v>299</v>
      </c>
      <c r="B301" s="2">
        <v>299</v>
      </c>
      <c r="C301" s="3" t="s">
        <v>315</v>
      </c>
      <c r="D301" s="4"/>
      <c r="E301" s="4">
        <v>0</v>
      </c>
      <c r="F301" s="5">
        <v>0</v>
      </c>
      <c r="G301" s="4"/>
      <c r="H301" s="4">
        <v>1955</v>
      </c>
      <c r="I301" s="4">
        <v>0</v>
      </c>
      <c r="J301" s="4">
        <v>0</v>
      </c>
      <c r="K301" s="4"/>
      <c r="L301" s="4">
        <v>1567</v>
      </c>
      <c r="M301" s="4">
        <v>0</v>
      </c>
      <c r="N301" s="4">
        <v>10337</v>
      </c>
      <c r="O301" s="4"/>
      <c r="P301" s="4">
        <v>0</v>
      </c>
      <c r="Q301" s="4"/>
      <c r="R301" s="4"/>
      <c r="S301" s="4">
        <f t="shared" si="18"/>
        <v>13859</v>
      </c>
      <c r="T301" s="4">
        <v>0</v>
      </c>
      <c r="U301" s="4">
        <v>5200</v>
      </c>
      <c r="V301" s="4">
        <v>0</v>
      </c>
      <c r="W301" s="4">
        <v>0</v>
      </c>
      <c r="X301" s="4">
        <v>0</v>
      </c>
      <c r="Y301" s="4">
        <f t="shared" si="19"/>
        <v>5200</v>
      </c>
      <c r="Z301" s="4">
        <v>0</v>
      </c>
      <c r="AA301" s="4">
        <v>0</v>
      </c>
      <c r="AB301" s="4">
        <v>0</v>
      </c>
      <c r="AC301" s="4">
        <f t="shared" si="16"/>
        <v>0</v>
      </c>
      <c r="AD301" s="4">
        <f t="shared" si="17"/>
        <v>19059</v>
      </c>
    </row>
    <row r="302" spans="1:30" ht="12.75">
      <c r="A302" s="5">
        <v>300</v>
      </c>
      <c r="B302" s="2">
        <v>300</v>
      </c>
      <c r="C302" s="3" t="s">
        <v>316</v>
      </c>
      <c r="D302" s="4">
        <v>117121</v>
      </c>
      <c r="E302" s="4">
        <v>0</v>
      </c>
      <c r="F302" s="5">
        <v>0</v>
      </c>
      <c r="G302" s="4">
        <v>29674</v>
      </c>
      <c r="H302" s="4">
        <v>1475</v>
      </c>
      <c r="I302" s="4">
        <v>0</v>
      </c>
      <c r="J302" s="4">
        <v>0</v>
      </c>
      <c r="K302" s="4"/>
      <c r="L302" s="4">
        <v>0</v>
      </c>
      <c r="M302" s="4">
        <v>0</v>
      </c>
      <c r="N302" s="4">
        <v>22093</v>
      </c>
      <c r="O302" s="4"/>
      <c r="P302" s="4">
        <v>0</v>
      </c>
      <c r="Q302" s="4"/>
      <c r="R302" s="4"/>
      <c r="S302" s="4">
        <f t="shared" si="18"/>
        <v>170363</v>
      </c>
      <c r="T302" s="4">
        <v>0</v>
      </c>
      <c r="U302" s="4">
        <v>2120</v>
      </c>
      <c r="V302" s="4">
        <v>4691</v>
      </c>
      <c r="W302" s="4">
        <v>0</v>
      </c>
      <c r="X302" s="4">
        <v>0</v>
      </c>
      <c r="Y302" s="4">
        <f t="shared" si="19"/>
        <v>6811</v>
      </c>
      <c r="Z302" s="4">
        <v>1511</v>
      </c>
      <c r="AA302" s="4">
        <v>0</v>
      </c>
      <c r="AB302" s="4">
        <v>0</v>
      </c>
      <c r="AC302" s="4">
        <f t="shared" si="16"/>
        <v>1511</v>
      </c>
      <c r="AD302" s="4">
        <f t="shared" si="17"/>
        <v>175663</v>
      </c>
    </row>
    <row r="303" spans="1:30" ht="12.75">
      <c r="A303" s="5">
        <v>301</v>
      </c>
      <c r="B303" s="2">
        <v>301</v>
      </c>
      <c r="C303" s="3" t="s">
        <v>317</v>
      </c>
      <c r="D303" s="4"/>
      <c r="E303" s="4">
        <v>0</v>
      </c>
      <c r="F303" s="5">
        <v>0</v>
      </c>
      <c r="G303" s="4"/>
      <c r="H303" s="4">
        <v>2549</v>
      </c>
      <c r="I303" s="4">
        <v>0</v>
      </c>
      <c r="J303" s="4">
        <v>0</v>
      </c>
      <c r="K303" s="4"/>
      <c r="L303" s="4">
        <v>3998</v>
      </c>
      <c r="M303" s="4">
        <v>0</v>
      </c>
      <c r="N303" s="4">
        <v>9449</v>
      </c>
      <c r="O303" s="4"/>
      <c r="P303" s="4">
        <v>1330</v>
      </c>
      <c r="Q303" s="4"/>
      <c r="R303" s="4"/>
      <c r="S303" s="4">
        <f t="shared" si="18"/>
        <v>17326</v>
      </c>
      <c r="T303" s="4">
        <v>0</v>
      </c>
      <c r="U303" s="4">
        <v>5820</v>
      </c>
      <c r="V303" s="4">
        <v>0</v>
      </c>
      <c r="W303" s="4">
        <v>0</v>
      </c>
      <c r="X303" s="4">
        <v>0</v>
      </c>
      <c r="Y303" s="4">
        <f t="shared" si="19"/>
        <v>5820</v>
      </c>
      <c r="Z303" s="4">
        <v>0</v>
      </c>
      <c r="AA303" s="4">
        <v>0</v>
      </c>
      <c r="AB303" s="4">
        <v>1095</v>
      </c>
      <c r="AC303" s="4">
        <f t="shared" si="16"/>
        <v>1095</v>
      </c>
      <c r="AD303" s="4">
        <f t="shared" si="17"/>
        <v>22051</v>
      </c>
    </row>
    <row r="304" spans="1:30" ht="12.75">
      <c r="A304" s="5">
        <v>302</v>
      </c>
      <c r="B304" s="2">
        <v>302</v>
      </c>
      <c r="C304" s="3" t="s">
        <v>318</v>
      </c>
      <c r="D304" s="4"/>
      <c r="E304" s="4">
        <v>0</v>
      </c>
      <c r="F304" s="5">
        <v>0</v>
      </c>
      <c r="G304" s="4">
        <v>5959</v>
      </c>
      <c r="H304" s="4">
        <v>185</v>
      </c>
      <c r="I304" s="4">
        <v>0</v>
      </c>
      <c r="J304" s="4">
        <v>0</v>
      </c>
      <c r="K304" s="4"/>
      <c r="L304" s="4">
        <v>0</v>
      </c>
      <c r="M304" s="4">
        <v>0</v>
      </c>
      <c r="N304" s="4">
        <v>0</v>
      </c>
      <c r="O304" s="4"/>
      <c r="P304" s="4">
        <v>0</v>
      </c>
      <c r="Q304" s="4"/>
      <c r="R304" s="4"/>
      <c r="S304" s="4">
        <f t="shared" si="18"/>
        <v>6144</v>
      </c>
      <c r="T304" s="4">
        <v>0</v>
      </c>
      <c r="U304" s="4"/>
      <c r="V304" s="4">
        <v>0</v>
      </c>
      <c r="W304" s="4">
        <v>0</v>
      </c>
      <c r="X304" s="4">
        <v>0</v>
      </c>
      <c r="Y304" s="4">
        <f t="shared" si="19"/>
        <v>0</v>
      </c>
      <c r="Z304" s="4">
        <v>0</v>
      </c>
      <c r="AA304" s="4">
        <v>0</v>
      </c>
      <c r="AB304" s="4">
        <v>0</v>
      </c>
      <c r="AC304" s="4">
        <f t="shared" si="16"/>
        <v>0</v>
      </c>
      <c r="AD304" s="4">
        <f t="shared" si="17"/>
        <v>6144</v>
      </c>
    </row>
    <row r="305" spans="1:30" ht="12.75">
      <c r="A305" s="5">
        <v>303</v>
      </c>
      <c r="B305" s="2">
        <v>303</v>
      </c>
      <c r="C305" s="3" t="s">
        <v>319</v>
      </c>
      <c r="D305" s="4">
        <v>10974</v>
      </c>
      <c r="E305" s="4">
        <v>0</v>
      </c>
      <c r="F305" s="5">
        <v>0</v>
      </c>
      <c r="G305" s="4"/>
      <c r="H305" s="4">
        <v>1517</v>
      </c>
      <c r="I305" s="4">
        <v>0</v>
      </c>
      <c r="J305" s="4">
        <v>0</v>
      </c>
      <c r="K305" s="4"/>
      <c r="L305" s="4">
        <v>6925</v>
      </c>
      <c r="M305" s="4">
        <v>0</v>
      </c>
      <c r="N305" s="4">
        <v>0</v>
      </c>
      <c r="O305" s="4"/>
      <c r="P305" s="4">
        <v>0</v>
      </c>
      <c r="Q305" s="4"/>
      <c r="R305" s="4"/>
      <c r="S305" s="4">
        <f t="shared" si="18"/>
        <v>19416</v>
      </c>
      <c r="T305" s="4">
        <v>0</v>
      </c>
      <c r="U305" s="4">
        <v>1700</v>
      </c>
      <c r="V305" s="4">
        <v>0</v>
      </c>
      <c r="W305" s="4">
        <v>0</v>
      </c>
      <c r="X305" s="4">
        <v>0</v>
      </c>
      <c r="Y305" s="4">
        <f t="shared" si="19"/>
        <v>1700</v>
      </c>
      <c r="Z305" s="4">
        <v>0</v>
      </c>
      <c r="AA305" s="4">
        <v>0</v>
      </c>
      <c r="AB305" s="4">
        <v>0</v>
      </c>
      <c r="AC305" s="4">
        <f t="shared" si="16"/>
        <v>0</v>
      </c>
      <c r="AD305" s="4">
        <f t="shared" si="17"/>
        <v>21116</v>
      </c>
    </row>
    <row r="306" spans="1:30" ht="12.75">
      <c r="A306" s="5">
        <v>304</v>
      </c>
      <c r="B306" s="2">
        <v>304</v>
      </c>
      <c r="C306" s="3" t="s">
        <v>320</v>
      </c>
      <c r="D306" s="4">
        <v>14871</v>
      </c>
      <c r="E306" s="4">
        <v>0</v>
      </c>
      <c r="F306" s="5">
        <v>0</v>
      </c>
      <c r="G306" s="4"/>
      <c r="H306" s="4">
        <v>2572</v>
      </c>
      <c r="I306" s="4">
        <v>0</v>
      </c>
      <c r="J306" s="4">
        <v>0</v>
      </c>
      <c r="K306" s="4"/>
      <c r="L306" s="4">
        <v>0</v>
      </c>
      <c r="M306" s="4">
        <v>0</v>
      </c>
      <c r="N306" s="4">
        <v>0</v>
      </c>
      <c r="O306" s="4"/>
      <c r="P306" s="4">
        <v>0</v>
      </c>
      <c r="Q306" s="4"/>
      <c r="R306" s="4"/>
      <c r="S306" s="4">
        <f t="shared" si="18"/>
        <v>17443</v>
      </c>
      <c r="T306" s="4">
        <v>0</v>
      </c>
      <c r="U306" s="4">
        <v>7980</v>
      </c>
      <c r="V306" s="4">
        <v>0</v>
      </c>
      <c r="W306" s="4">
        <v>0</v>
      </c>
      <c r="X306" s="4">
        <v>0</v>
      </c>
      <c r="Y306" s="4">
        <f t="shared" si="19"/>
        <v>7980</v>
      </c>
      <c r="Z306" s="4">
        <v>0</v>
      </c>
      <c r="AA306" s="4">
        <v>0</v>
      </c>
      <c r="AB306" s="4">
        <v>1200</v>
      </c>
      <c r="AC306" s="4">
        <f t="shared" si="16"/>
        <v>1200</v>
      </c>
      <c r="AD306" s="4">
        <f t="shared" si="17"/>
        <v>24223</v>
      </c>
    </row>
    <row r="307" spans="1:30" ht="12.75">
      <c r="A307" s="5">
        <v>305</v>
      </c>
      <c r="B307" s="2">
        <v>305</v>
      </c>
      <c r="C307" s="3" t="s">
        <v>321</v>
      </c>
      <c r="D307" s="4"/>
      <c r="E307" s="4">
        <v>0</v>
      </c>
      <c r="F307" s="5">
        <v>0</v>
      </c>
      <c r="G307" s="4"/>
      <c r="H307" s="4">
        <v>6682</v>
      </c>
      <c r="I307" s="4">
        <v>6383</v>
      </c>
      <c r="J307" s="4">
        <v>0</v>
      </c>
      <c r="K307" s="4"/>
      <c r="L307" s="4">
        <v>652736</v>
      </c>
      <c r="M307" s="4">
        <v>0</v>
      </c>
      <c r="N307" s="4">
        <v>0</v>
      </c>
      <c r="O307" s="4"/>
      <c r="P307" s="4">
        <v>8725</v>
      </c>
      <c r="Q307" s="4"/>
      <c r="R307" s="4"/>
      <c r="S307" s="4">
        <f t="shared" si="18"/>
        <v>674526</v>
      </c>
      <c r="T307" s="4">
        <v>0</v>
      </c>
      <c r="U307" s="4">
        <v>23440</v>
      </c>
      <c r="V307" s="4">
        <v>0</v>
      </c>
      <c r="W307" s="4">
        <v>0</v>
      </c>
      <c r="X307" s="4">
        <v>0</v>
      </c>
      <c r="Y307" s="4">
        <f t="shared" si="19"/>
        <v>23440</v>
      </c>
      <c r="Z307" s="4">
        <v>0</v>
      </c>
      <c r="AA307" s="4">
        <v>0</v>
      </c>
      <c r="AB307" s="4">
        <v>3967</v>
      </c>
      <c r="AC307" s="4">
        <f t="shared" si="16"/>
        <v>3967</v>
      </c>
      <c r="AD307" s="4">
        <f t="shared" si="17"/>
        <v>693999</v>
      </c>
    </row>
    <row r="308" spans="1:30" ht="12.75">
      <c r="A308" s="5">
        <v>306</v>
      </c>
      <c r="B308" s="2">
        <v>306</v>
      </c>
      <c r="C308" s="3" t="s">
        <v>322</v>
      </c>
      <c r="D308" s="4">
        <v>6906</v>
      </c>
      <c r="E308" s="4">
        <v>0</v>
      </c>
      <c r="F308" s="5">
        <v>0</v>
      </c>
      <c r="G308" s="4"/>
      <c r="H308" s="4">
        <v>320</v>
      </c>
      <c r="I308" s="4">
        <v>0</v>
      </c>
      <c r="J308" s="4">
        <v>0</v>
      </c>
      <c r="K308" s="4"/>
      <c r="L308" s="4">
        <v>0</v>
      </c>
      <c r="M308" s="4">
        <v>0</v>
      </c>
      <c r="N308" s="4">
        <v>441</v>
      </c>
      <c r="O308" s="4"/>
      <c r="P308" s="4">
        <v>0</v>
      </c>
      <c r="Q308" s="4"/>
      <c r="R308" s="4"/>
      <c r="S308" s="4">
        <f t="shared" si="18"/>
        <v>7667</v>
      </c>
      <c r="T308" s="4">
        <v>0</v>
      </c>
      <c r="U308" s="4">
        <v>1600</v>
      </c>
      <c r="V308" s="4">
        <v>0</v>
      </c>
      <c r="W308" s="4">
        <v>0</v>
      </c>
      <c r="X308" s="4">
        <v>0</v>
      </c>
      <c r="Y308" s="4">
        <f t="shared" si="19"/>
        <v>1600</v>
      </c>
      <c r="Z308" s="4">
        <v>0</v>
      </c>
      <c r="AA308" s="4">
        <v>0</v>
      </c>
      <c r="AB308" s="4">
        <v>0</v>
      </c>
      <c r="AC308" s="4">
        <f t="shared" si="16"/>
        <v>0</v>
      </c>
      <c r="AD308" s="4">
        <f t="shared" si="17"/>
        <v>9267</v>
      </c>
    </row>
    <row r="309" spans="1:30" ht="12.75">
      <c r="A309" s="5">
        <v>307</v>
      </c>
      <c r="B309" s="2">
        <v>307</v>
      </c>
      <c r="C309" s="3" t="s">
        <v>323</v>
      </c>
      <c r="D309" s="4">
        <v>137206</v>
      </c>
      <c r="E309" s="4">
        <v>2226</v>
      </c>
      <c r="F309" s="5">
        <v>0</v>
      </c>
      <c r="G309" s="4">
        <v>38672</v>
      </c>
      <c r="H309" s="4">
        <v>6065</v>
      </c>
      <c r="I309" s="4">
        <v>5655</v>
      </c>
      <c r="J309" s="4">
        <v>0</v>
      </c>
      <c r="K309" s="4"/>
      <c r="L309" s="4">
        <v>546766</v>
      </c>
      <c r="M309" s="4">
        <v>0</v>
      </c>
      <c r="N309" s="4">
        <v>0</v>
      </c>
      <c r="O309" s="4"/>
      <c r="P309" s="4">
        <v>949</v>
      </c>
      <c r="Q309" s="4"/>
      <c r="R309" s="4"/>
      <c r="S309" s="4">
        <f t="shared" si="18"/>
        <v>737539</v>
      </c>
      <c r="T309" s="4">
        <v>0</v>
      </c>
      <c r="U309" s="4">
        <v>8080</v>
      </c>
      <c r="V309" s="4">
        <v>0</v>
      </c>
      <c r="W309" s="4">
        <v>0</v>
      </c>
      <c r="X309" s="4">
        <v>0</v>
      </c>
      <c r="Y309" s="4">
        <f t="shared" si="19"/>
        <v>8080</v>
      </c>
      <c r="Z309" s="4">
        <v>0</v>
      </c>
      <c r="AA309" s="4">
        <v>0</v>
      </c>
      <c r="AB309" s="4">
        <v>5342</v>
      </c>
      <c r="AC309" s="4">
        <f t="shared" si="16"/>
        <v>5342</v>
      </c>
      <c r="AD309" s="4">
        <f t="shared" si="17"/>
        <v>740277</v>
      </c>
    </row>
    <row r="310" spans="1:30" ht="12.75">
      <c r="A310" s="5">
        <v>308</v>
      </c>
      <c r="B310" s="2">
        <v>308</v>
      </c>
      <c r="C310" s="3" t="s">
        <v>324</v>
      </c>
      <c r="D310" s="4"/>
      <c r="E310" s="4">
        <v>18565</v>
      </c>
      <c r="F310" s="5">
        <v>0</v>
      </c>
      <c r="G310" s="4"/>
      <c r="H310" s="4">
        <v>16062</v>
      </c>
      <c r="I310" s="4">
        <v>15016</v>
      </c>
      <c r="J310" s="4">
        <v>0</v>
      </c>
      <c r="K310" s="4"/>
      <c r="L310" s="4">
        <v>1437547</v>
      </c>
      <c r="M310" s="4">
        <v>0</v>
      </c>
      <c r="N310" s="4">
        <v>0</v>
      </c>
      <c r="O310" s="4"/>
      <c r="P310" s="4">
        <v>3822</v>
      </c>
      <c r="Q310" s="4"/>
      <c r="R310" s="4"/>
      <c r="S310" s="4">
        <f t="shared" si="18"/>
        <v>1491012</v>
      </c>
      <c r="T310" s="4">
        <v>0</v>
      </c>
      <c r="U310" s="4">
        <v>77020</v>
      </c>
      <c r="V310" s="4">
        <v>0</v>
      </c>
      <c r="W310" s="4">
        <v>0</v>
      </c>
      <c r="X310" s="4">
        <v>0</v>
      </c>
      <c r="Y310" s="4">
        <f t="shared" si="19"/>
        <v>77020</v>
      </c>
      <c r="Z310" s="4">
        <v>0</v>
      </c>
      <c r="AA310" s="4">
        <v>0</v>
      </c>
      <c r="AB310" s="4">
        <v>10356</v>
      </c>
      <c r="AC310" s="4">
        <f t="shared" si="16"/>
        <v>10356</v>
      </c>
      <c r="AD310" s="4">
        <f t="shared" si="17"/>
        <v>1557676</v>
      </c>
    </row>
    <row r="311" spans="1:30" ht="12.75">
      <c r="A311" s="5">
        <v>309</v>
      </c>
      <c r="B311" s="2">
        <v>309</v>
      </c>
      <c r="C311" s="3" t="s">
        <v>325</v>
      </c>
      <c r="D311" s="4"/>
      <c r="E311" s="4">
        <v>0</v>
      </c>
      <c r="F311" s="4">
        <v>186213</v>
      </c>
      <c r="G311" s="4"/>
      <c r="H311" s="4">
        <v>1872</v>
      </c>
      <c r="I311" s="4">
        <v>0</v>
      </c>
      <c r="J311" s="4">
        <v>0</v>
      </c>
      <c r="K311" s="4"/>
      <c r="L311" s="4">
        <v>0</v>
      </c>
      <c r="M311" s="4">
        <v>0</v>
      </c>
      <c r="N311" s="4">
        <v>72446</v>
      </c>
      <c r="O311" s="4"/>
      <c r="P311" s="4">
        <v>9899</v>
      </c>
      <c r="Q311" s="4"/>
      <c r="R311" s="4"/>
      <c r="S311" s="4">
        <f t="shared" si="18"/>
        <v>270430</v>
      </c>
      <c r="T311" s="4">
        <v>0</v>
      </c>
      <c r="U311" s="4">
        <v>12820</v>
      </c>
      <c r="V311" s="4">
        <v>13230</v>
      </c>
      <c r="W311" s="4">
        <v>0</v>
      </c>
      <c r="X311" s="4">
        <v>0</v>
      </c>
      <c r="Y311" s="4">
        <f t="shared" si="19"/>
        <v>26050</v>
      </c>
      <c r="Z311" s="4">
        <v>0</v>
      </c>
      <c r="AA311" s="4">
        <v>0</v>
      </c>
      <c r="AB311" s="4">
        <v>564</v>
      </c>
      <c r="AC311" s="4">
        <f t="shared" si="16"/>
        <v>564</v>
      </c>
      <c r="AD311" s="4">
        <f t="shared" si="17"/>
        <v>295916</v>
      </c>
    </row>
    <row r="312" spans="1:30" ht="12.75">
      <c r="A312" s="5">
        <v>310</v>
      </c>
      <c r="B312" s="2">
        <v>310</v>
      </c>
      <c r="C312" s="3" t="s">
        <v>326</v>
      </c>
      <c r="D312" s="4">
        <v>46343</v>
      </c>
      <c r="E312" s="4">
        <v>0</v>
      </c>
      <c r="F312" s="4">
        <v>449000</v>
      </c>
      <c r="G312" s="4">
        <v>50953</v>
      </c>
      <c r="H312" s="4">
        <v>4891</v>
      </c>
      <c r="I312" s="4">
        <v>0</v>
      </c>
      <c r="J312" s="4">
        <v>0</v>
      </c>
      <c r="K312" s="4"/>
      <c r="L312" s="4">
        <v>0</v>
      </c>
      <c r="M312" s="4">
        <v>0</v>
      </c>
      <c r="N312" s="4">
        <v>45772</v>
      </c>
      <c r="O312" s="4"/>
      <c r="P312" s="4">
        <v>3864</v>
      </c>
      <c r="Q312" s="4"/>
      <c r="R312" s="4"/>
      <c r="S312" s="4">
        <f t="shared" si="18"/>
        <v>600823</v>
      </c>
      <c r="T312" s="4">
        <v>0</v>
      </c>
      <c r="U312" s="4">
        <v>28780</v>
      </c>
      <c r="V312" s="4">
        <v>0</v>
      </c>
      <c r="W312" s="4">
        <v>0</v>
      </c>
      <c r="X312" s="4">
        <v>1571</v>
      </c>
      <c r="Y312" s="4">
        <f t="shared" si="19"/>
        <v>30351</v>
      </c>
      <c r="Z312" s="4">
        <v>0</v>
      </c>
      <c r="AA312" s="4">
        <v>4125</v>
      </c>
      <c r="AB312" s="4">
        <v>0</v>
      </c>
      <c r="AC312" s="4">
        <f t="shared" si="16"/>
        <v>4125</v>
      </c>
      <c r="AD312" s="4">
        <f t="shared" si="17"/>
        <v>627049</v>
      </c>
    </row>
    <row r="313" spans="1:30" ht="12.75">
      <c r="A313" s="5">
        <v>311</v>
      </c>
      <c r="B313" s="2">
        <v>311</v>
      </c>
      <c r="C313" s="3" t="s">
        <v>327</v>
      </c>
      <c r="D313" s="4">
        <v>5025</v>
      </c>
      <c r="E313" s="4">
        <v>0</v>
      </c>
      <c r="F313" s="5">
        <v>0</v>
      </c>
      <c r="G313" s="4"/>
      <c r="H313" s="4">
        <v>912</v>
      </c>
      <c r="I313" s="4">
        <v>0</v>
      </c>
      <c r="J313" s="4">
        <v>0</v>
      </c>
      <c r="K313" s="4"/>
      <c r="L313" s="4">
        <v>0</v>
      </c>
      <c r="M313" s="4">
        <v>0</v>
      </c>
      <c r="N313" s="4">
        <v>3371</v>
      </c>
      <c r="O313" s="4"/>
      <c r="P313" s="4">
        <v>0</v>
      </c>
      <c r="Q313" s="4"/>
      <c r="R313" s="4"/>
      <c r="S313" s="4">
        <f t="shared" si="18"/>
        <v>9308</v>
      </c>
      <c r="T313" s="4">
        <v>0</v>
      </c>
      <c r="U313" s="4">
        <v>2560</v>
      </c>
      <c r="V313" s="4">
        <v>0</v>
      </c>
      <c r="W313" s="4">
        <v>0</v>
      </c>
      <c r="X313" s="4">
        <v>0</v>
      </c>
      <c r="Y313" s="4">
        <f t="shared" si="19"/>
        <v>2560</v>
      </c>
      <c r="Z313" s="4">
        <v>0</v>
      </c>
      <c r="AA313" s="4">
        <v>0</v>
      </c>
      <c r="AB313" s="4">
        <v>0</v>
      </c>
      <c r="AC313" s="4">
        <f t="shared" si="16"/>
        <v>0</v>
      </c>
      <c r="AD313" s="4">
        <f t="shared" si="17"/>
        <v>11868</v>
      </c>
    </row>
    <row r="314" spans="1:30" ht="12.75">
      <c r="A314" s="5">
        <v>312</v>
      </c>
      <c r="B314" s="2">
        <v>312</v>
      </c>
      <c r="C314" s="3" t="s">
        <v>328</v>
      </c>
      <c r="D314" s="4"/>
      <c r="E314" s="4">
        <v>0</v>
      </c>
      <c r="F314" s="5">
        <v>0</v>
      </c>
      <c r="G314" s="4"/>
      <c r="H314" s="4">
        <v>157</v>
      </c>
      <c r="I314" s="4">
        <v>0</v>
      </c>
      <c r="J314" s="4">
        <v>0</v>
      </c>
      <c r="K314" s="4"/>
      <c r="L314" s="4">
        <v>0</v>
      </c>
      <c r="M314" s="4">
        <v>0</v>
      </c>
      <c r="N314" s="4">
        <v>1128</v>
      </c>
      <c r="O314" s="4"/>
      <c r="P314" s="4">
        <v>0</v>
      </c>
      <c r="Q314" s="4"/>
      <c r="R314" s="4"/>
      <c r="S314" s="4">
        <f t="shared" si="18"/>
        <v>1285</v>
      </c>
      <c r="T314" s="4">
        <v>0</v>
      </c>
      <c r="U314" s="4">
        <v>300</v>
      </c>
      <c r="V314" s="4">
        <v>0</v>
      </c>
      <c r="W314" s="4">
        <v>0</v>
      </c>
      <c r="X314" s="4">
        <v>0</v>
      </c>
      <c r="Y314" s="4">
        <f t="shared" si="19"/>
        <v>300</v>
      </c>
      <c r="Z314" s="4">
        <v>0</v>
      </c>
      <c r="AA314" s="4">
        <v>0</v>
      </c>
      <c r="AB314" s="4">
        <v>0</v>
      </c>
      <c r="AC314" s="4">
        <f t="shared" si="16"/>
        <v>0</v>
      </c>
      <c r="AD314" s="4">
        <f t="shared" si="17"/>
        <v>1585</v>
      </c>
    </row>
    <row r="315" spans="1:30" ht="12.75">
      <c r="A315" s="5">
        <v>313</v>
      </c>
      <c r="B315" s="2">
        <v>313</v>
      </c>
      <c r="C315" s="3" t="s">
        <v>329</v>
      </c>
      <c r="D315" s="4"/>
      <c r="E315" s="4">
        <v>0</v>
      </c>
      <c r="F315" s="5">
        <v>0</v>
      </c>
      <c r="G315" s="4"/>
      <c r="H315" s="4">
        <v>142</v>
      </c>
      <c r="I315" s="4">
        <v>0</v>
      </c>
      <c r="J315" s="4">
        <v>0</v>
      </c>
      <c r="K315" s="4"/>
      <c r="L315" s="4">
        <v>0</v>
      </c>
      <c r="M315" s="4">
        <v>0</v>
      </c>
      <c r="N315" s="4">
        <v>53</v>
      </c>
      <c r="O315" s="4"/>
      <c r="P315" s="4">
        <v>0</v>
      </c>
      <c r="Q315" s="4"/>
      <c r="R315" s="4"/>
      <c r="S315" s="4">
        <f t="shared" si="18"/>
        <v>195</v>
      </c>
      <c r="T315" s="4">
        <v>0</v>
      </c>
      <c r="U315" s="4"/>
      <c r="V315" s="4">
        <v>0</v>
      </c>
      <c r="W315" s="4">
        <v>0</v>
      </c>
      <c r="X315" s="4">
        <v>0</v>
      </c>
      <c r="Y315" s="4">
        <f t="shared" si="19"/>
        <v>0</v>
      </c>
      <c r="Z315" s="4">
        <v>0</v>
      </c>
      <c r="AA315" s="4">
        <v>0</v>
      </c>
      <c r="AB315" s="4">
        <v>0</v>
      </c>
      <c r="AC315" s="4">
        <f t="shared" si="16"/>
        <v>0</v>
      </c>
      <c r="AD315" s="4">
        <f t="shared" si="17"/>
        <v>195</v>
      </c>
    </row>
    <row r="316" spans="1:30" ht="12.75">
      <c r="A316" s="5">
        <v>314</v>
      </c>
      <c r="B316" s="2">
        <v>314</v>
      </c>
      <c r="C316" s="3" t="s">
        <v>330</v>
      </c>
      <c r="D316" s="4"/>
      <c r="E316" s="4">
        <v>1126</v>
      </c>
      <c r="F316" s="4">
        <v>737247</v>
      </c>
      <c r="G316" s="4"/>
      <c r="H316" s="4">
        <v>8806</v>
      </c>
      <c r="I316" s="4">
        <v>8267</v>
      </c>
      <c r="J316" s="4">
        <v>0</v>
      </c>
      <c r="K316" s="4"/>
      <c r="L316" s="4">
        <v>2097240</v>
      </c>
      <c r="M316" s="4">
        <v>704</v>
      </c>
      <c r="N316" s="4">
        <v>0</v>
      </c>
      <c r="O316" s="4"/>
      <c r="P316" s="4">
        <v>9998</v>
      </c>
      <c r="Q316" s="4"/>
      <c r="R316" s="4"/>
      <c r="S316" s="4">
        <f t="shared" si="18"/>
        <v>2863388</v>
      </c>
      <c r="T316" s="4">
        <v>0</v>
      </c>
      <c r="U316" s="4">
        <v>86900</v>
      </c>
      <c r="V316" s="4">
        <v>0</v>
      </c>
      <c r="W316" s="4">
        <v>0</v>
      </c>
      <c r="X316" s="4">
        <v>9104</v>
      </c>
      <c r="Y316" s="4">
        <f t="shared" si="19"/>
        <v>96004</v>
      </c>
      <c r="Z316" s="4">
        <v>0</v>
      </c>
      <c r="AA316" s="4">
        <v>0</v>
      </c>
      <c r="AB316" s="4">
        <v>0</v>
      </c>
      <c r="AC316" s="4">
        <f t="shared" si="16"/>
        <v>0</v>
      </c>
      <c r="AD316" s="4">
        <f t="shared" si="17"/>
        <v>2959392</v>
      </c>
    </row>
    <row r="317" spans="1:30" ht="12.75">
      <c r="A317" s="5">
        <v>315</v>
      </c>
      <c r="B317" s="2">
        <v>315</v>
      </c>
      <c r="C317" s="3" t="s">
        <v>331</v>
      </c>
      <c r="D317" s="4"/>
      <c r="E317" s="4">
        <v>0</v>
      </c>
      <c r="F317" s="5">
        <v>0</v>
      </c>
      <c r="G317" s="4"/>
      <c r="H317" s="4">
        <v>4711</v>
      </c>
      <c r="I317" s="4">
        <v>3165</v>
      </c>
      <c r="J317" s="4">
        <v>0</v>
      </c>
      <c r="K317" s="4"/>
      <c r="L317" s="4">
        <v>247549</v>
      </c>
      <c r="M317" s="4">
        <v>0</v>
      </c>
      <c r="N317" s="4">
        <v>0</v>
      </c>
      <c r="O317" s="4"/>
      <c r="P317" s="4">
        <v>5048</v>
      </c>
      <c r="Q317" s="4"/>
      <c r="R317" s="4"/>
      <c r="S317" s="4">
        <f t="shared" si="18"/>
        <v>260473</v>
      </c>
      <c r="T317" s="4">
        <v>0</v>
      </c>
      <c r="U317" s="4">
        <v>4780</v>
      </c>
      <c r="V317" s="4">
        <v>0</v>
      </c>
      <c r="W317" s="4">
        <v>0</v>
      </c>
      <c r="X317" s="4">
        <v>2665</v>
      </c>
      <c r="Y317" s="4">
        <f t="shared" si="19"/>
        <v>7445</v>
      </c>
      <c r="Z317" s="4">
        <v>0</v>
      </c>
      <c r="AA317" s="4">
        <v>0</v>
      </c>
      <c r="AB317" s="4">
        <v>0</v>
      </c>
      <c r="AC317" s="4">
        <f t="shared" si="16"/>
        <v>0</v>
      </c>
      <c r="AD317" s="4">
        <f t="shared" si="17"/>
        <v>267918</v>
      </c>
    </row>
    <row r="318" spans="1:30" ht="12.75">
      <c r="A318" s="5">
        <v>316</v>
      </c>
      <c r="B318" s="2">
        <v>316</v>
      </c>
      <c r="C318" s="3" t="s">
        <v>332</v>
      </c>
      <c r="D318" s="4">
        <v>19179</v>
      </c>
      <c r="E318" s="4">
        <v>0</v>
      </c>
      <c r="F318" s="5">
        <v>0</v>
      </c>
      <c r="G318" s="4"/>
      <c r="H318" s="4">
        <v>3275</v>
      </c>
      <c r="I318" s="4">
        <v>0</v>
      </c>
      <c r="J318" s="4">
        <v>0</v>
      </c>
      <c r="K318" s="4"/>
      <c r="L318" s="4">
        <v>0</v>
      </c>
      <c r="M318" s="4">
        <v>0</v>
      </c>
      <c r="N318" s="4">
        <v>45920</v>
      </c>
      <c r="O318" s="4"/>
      <c r="P318" s="4">
        <v>2874</v>
      </c>
      <c r="Q318" s="4"/>
      <c r="R318" s="4"/>
      <c r="S318" s="4">
        <f t="shared" si="18"/>
        <v>71248</v>
      </c>
      <c r="T318" s="4">
        <v>0</v>
      </c>
      <c r="U318" s="4">
        <v>15820</v>
      </c>
      <c r="V318" s="4">
        <v>0</v>
      </c>
      <c r="W318" s="4">
        <v>0</v>
      </c>
      <c r="X318" s="4">
        <v>0</v>
      </c>
      <c r="Y318" s="4">
        <f t="shared" si="19"/>
        <v>15820</v>
      </c>
      <c r="Z318" s="4">
        <v>0</v>
      </c>
      <c r="AA318" s="4">
        <v>0</v>
      </c>
      <c r="AB318" s="4">
        <v>4769</v>
      </c>
      <c r="AC318" s="4">
        <f t="shared" si="16"/>
        <v>4769</v>
      </c>
      <c r="AD318" s="4">
        <f t="shared" si="17"/>
        <v>82299</v>
      </c>
    </row>
    <row r="319" spans="1:30" ht="12.75">
      <c r="A319" s="5">
        <v>317</v>
      </c>
      <c r="B319" s="2">
        <v>317</v>
      </c>
      <c r="C319" s="3" t="s">
        <v>333</v>
      </c>
      <c r="D319" s="4">
        <v>360457</v>
      </c>
      <c r="E319" s="4">
        <v>14652</v>
      </c>
      <c r="F319" s="5">
        <v>0</v>
      </c>
      <c r="G319" s="4"/>
      <c r="H319" s="4">
        <v>11744</v>
      </c>
      <c r="I319" s="4">
        <v>6828</v>
      </c>
      <c r="J319" s="4">
        <v>0</v>
      </c>
      <c r="K319" s="4"/>
      <c r="L319" s="4">
        <v>581929</v>
      </c>
      <c r="M319" s="4">
        <v>0</v>
      </c>
      <c r="N319" s="4">
        <v>0</v>
      </c>
      <c r="O319" s="4"/>
      <c r="P319" s="4">
        <v>4907</v>
      </c>
      <c r="Q319" s="4"/>
      <c r="R319" s="4"/>
      <c r="S319" s="4">
        <f t="shared" si="18"/>
        <v>980517</v>
      </c>
      <c r="T319" s="4">
        <v>0</v>
      </c>
      <c r="U319" s="4">
        <v>40200</v>
      </c>
      <c r="V319" s="4">
        <v>0</v>
      </c>
      <c r="W319" s="4">
        <v>0</v>
      </c>
      <c r="X319" s="4">
        <v>0</v>
      </c>
      <c r="Y319" s="4">
        <f t="shared" si="19"/>
        <v>40200</v>
      </c>
      <c r="Z319" s="4">
        <v>0</v>
      </c>
      <c r="AA319" s="4">
        <v>0</v>
      </c>
      <c r="AB319" s="4">
        <v>1565</v>
      </c>
      <c r="AC319" s="4">
        <f t="shared" si="16"/>
        <v>1565</v>
      </c>
      <c r="AD319" s="4">
        <f t="shared" si="17"/>
        <v>1019152</v>
      </c>
    </row>
    <row r="320" spans="1:30" ht="12.75">
      <c r="A320" s="5">
        <v>318</v>
      </c>
      <c r="B320" s="2">
        <v>318</v>
      </c>
      <c r="C320" s="3" t="s">
        <v>334</v>
      </c>
      <c r="D320" s="4">
        <v>130944</v>
      </c>
      <c r="E320" s="4">
        <v>0</v>
      </c>
      <c r="F320" s="5">
        <v>0</v>
      </c>
      <c r="G320" s="4">
        <v>33120</v>
      </c>
      <c r="H320" s="4">
        <v>1742</v>
      </c>
      <c r="I320" s="4">
        <v>0</v>
      </c>
      <c r="J320" s="4">
        <v>0</v>
      </c>
      <c r="K320" s="4"/>
      <c r="L320" s="4">
        <v>0</v>
      </c>
      <c r="M320" s="4">
        <v>0</v>
      </c>
      <c r="N320" s="4">
        <v>10362</v>
      </c>
      <c r="O320" s="4"/>
      <c r="P320" s="4">
        <v>1186</v>
      </c>
      <c r="Q320" s="4"/>
      <c r="R320" s="4"/>
      <c r="S320" s="4">
        <f t="shared" si="18"/>
        <v>177354</v>
      </c>
      <c r="T320" s="4">
        <v>0</v>
      </c>
      <c r="U320" s="4">
        <v>2180</v>
      </c>
      <c r="V320" s="4">
        <v>222</v>
      </c>
      <c r="W320" s="4">
        <v>0</v>
      </c>
      <c r="X320" s="4">
        <v>1115</v>
      </c>
      <c r="Y320" s="4">
        <f t="shared" si="19"/>
        <v>3517</v>
      </c>
      <c r="Z320" s="4">
        <v>1798</v>
      </c>
      <c r="AA320" s="4">
        <v>0</v>
      </c>
      <c r="AB320" s="4">
        <v>0</v>
      </c>
      <c r="AC320" s="4">
        <f t="shared" si="16"/>
        <v>1798</v>
      </c>
      <c r="AD320" s="4">
        <f t="shared" si="17"/>
        <v>179073</v>
      </c>
    </row>
    <row r="321" spans="1:30" ht="12.75">
      <c r="A321" s="5">
        <v>319</v>
      </c>
      <c r="B321" s="2">
        <v>319</v>
      </c>
      <c r="C321" s="3" t="s">
        <v>335</v>
      </c>
      <c r="D321" s="4"/>
      <c r="E321" s="4">
        <v>0</v>
      </c>
      <c r="F321" s="5">
        <v>0</v>
      </c>
      <c r="G321" s="4"/>
      <c r="H321" s="4">
        <v>192</v>
      </c>
      <c r="I321" s="4">
        <v>0</v>
      </c>
      <c r="J321" s="4">
        <v>0</v>
      </c>
      <c r="K321" s="4"/>
      <c r="L321" s="4">
        <v>0</v>
      </c>
      <c r="M321" s="4">
        <v>0</v>
      </c>
      <c r="N321" s="4">
        <v>127</v>
      </c>
      <c r="O321" s="4"/>
      <c r="P321" s="4">
        <v>0</v>
      </c>
      <c r="Q321" s="4"/>
      <c r="R321" s="4"/>
      <c r="S321" s="4">
        <f t="shared" si="18"/>
        <v>319</v>
      </c>
      <c r="T321" s="4">
        <v>0</v>
      </c>
      <c r="U321" s="4">
        <v>1100</v>
      </c>
      <c r="V321" s="4">
        <v>0</v>
      </c>
      <c r="W321" s="4">
        <v>0</v>
      </c>
      <c r="X321" s="4">
        <v>0</v>
      </c>
      <c r="Y321" s="4">
        <f t="shared" si="19"/>
        <v>1100</v>
      </c>
      <c r="Z321" s="4">
        <v>0</v>
      </c>
      <c r="AA321" s="4">
        <v>0</v>
      </c>
      <c r="AB321" s="4">
        <v>0</v>
      </c>
      <c r="AC321" s="4">
        <f t="shared" si="16"/>
        <v>0</v>
      </c>
      <c r="AD321" s="4">
        <f t="shared" si="17"/>
        <v>1419</v>
      </c>
    </row>
    <row r="322" spans="1:30" ht="12.75">
      <c r="A322" s="5">
        <v>320</v>
      </c>
      <c r="B322" s="2">
        <v>320</v>
      </c>
      <c r="C322" s="3" t="s">
        <v>336</v>
      </c>
      <c r="D322" s="4"/>
      <c r="E322" s="4">
        <v>0</v>
      </c>
      <c r="F322" s="5">
        <v>0</v>
      </c>
      <c r="G322" s="4"/>
      <c r="H322" s="4">
        <v>1324</v>
      </c>
      <c r="I322" s="4">
        <v>1172</v>
      </c>
      <c r="J322" s="4">
        <v>0</v>
      </c>
      <c r="K322" s="4"/>
      <c r="L322" s="4">
        <v>89718</v>
      </c>
      <c r="M322" s="4">
        <v>0</v>
      </c>
      <c r="N322" s="4">
        <v>0</v>
      </c>
      <c r="O322" s="4"/>
      <c r="P322" s="4">
        <v>0</v>
      </c>
      <c r="Q322" s="4"/>
      <c r="R322" s="4"/>
      <c r="S322" s="4">
        <f t="shared" si="18"/>
        <v>92214</v>
      </c>
      <c r="T322" s="4">
        <v>0</v>
      </c>
      <c r="U322" s="4">
        <v>820</v>
      </c>
      <c r="V322" s="4">
        <v>0</v>
      </c>
      <c r="W322" s="4">
        <v>0</v>
      </c>
      <c r="X322" s="4">
        <v>0</v>
      </c>
      <c r="Y322" s="4">
        <f t="shared" si="19"/>
        <v>820</v>
      </c>
      <c r="Z322" s="4">
        <v>0</v>
      </c>
      <c r="AA322" s="4">
        <v>0</v>
      </c>
      <c r="AB322" s="4">
        <v>0</v>
      </c>
      <c r="AC322" s="4">
        <f t="shared" si="16"/>
        <v>0</v>
      </c>
      <c r="AD322" s="4">
        <f t="shared" si="17"/>
        <v>93034</v>
      </c>
    </row>
    <row r="323" spans="1:30" ht="12.75">
      <c r="A323" s="5">
        <v>322</v>
      </c>
      <c r="B323" s="2">
        <v>321</v>
      </c>
      <c r="C323" s="3" t="s">
        <v>337</v>
      </c>
      <c r="D323" s="4">
        <v>11076</v>
      </c>
      <c r="E323" s="4">
        <v>0</v>
      </c>
      <c r="F323" s="5">
        <v>0</v>
      </c>
      <c r="G323" s="4"/>
      <c r="H323" s="4">
        <v>1554</v>
      </c>
      <c r="I323" s="4">
        <v>0</v>
      </c>
      <c r="J323" s="4">
        <v>0</v>
      </c>
      <c r="K323" s="4"/>
      <c r="L323" s="4">
        <v>0</v>
      </c>
      <c r="M323" s="4">
        <v>0</v>
      </c>
      <c r="N323" s="4">
        <v>29726</v>
      </c>
      <c r="O323" s="4"/>
      <c r="P323" s="4">
        <v>7505</v>
      </c>
      <c r="Q323" s="4"/>
      <c r="R323" s="4"/>
      <c r="S323" s="4">
        <f t="shared" si="18"/>
        <v>49861</v>
      </c>
      <c r="T323" s="4">
        <v>0</v>
      </c>
      <c r="U323" s="4">
        <v>1680</v>
      </c>
      <c r="V323" s="4">
        <v>0</v>
      </c>
      <c r="W323" s="4">
        <v>0</v>
      </c>
      <c r="X323" s="4">
        <v>6416</v>
      </c>
      <c r="Y323" s="4">
        <f t="shared" si="19"/>
        <v>8096</v>
      </c>
      <c r="Z323" s="4">
        <v>0</v>
      </c>
      <c r="AA323" s="4">
        <v>0</v>
      </c>
      <c r="AB323" s="4">
        <v>0</v>
      </c>
      <c r="AC323" s="4">
        <f aca="true" t="shared" si="20" ref="AC323:AC353">SUM(Z323:AB323)</f>
        <v>0</v>
      </c>
      <c r="AD323" s="4">
        <f aca="true" t="shared" si="21" ref="AD323:AD353">S323+Y323-AC323</f>
        <v>57957</v>
      </c>
    </row>
    <row r="324" spans="1:30" ht="12.75">
      <c r="A324" s="5">
        <v>323</v>
      </c>
      <c r="B324" s="2">
        <v>322</v>
      </c>
      <c r="C324" s="3" t="s">
        <v>543</v>
      </c>
      <c r="D324" s="4">
        <v>19584</v>
      </c>
      <c r="E324" s="4">
        <v>0</v>
      </c>
      <c r="F324" s="4">
        <v>199460</v>
      </c>
      <c r="G324" s="4">
        <v>21298</v>
      </c>
      <c r="H324" s="4">
        <v>1869</v>
      </c>
      <c r="I324" s="4">
        <v>0</v>
      </c>
      <c r="J324" s="4">
        <v>1791</v>
      </c>
      <c r="K324" s="4"/>
      <c r="L324" s="4">
        <v>3931</v>
      </c>
      <c r="M324" s="4">
        <v>0</v>
      </c>
      <c r="N324" s="4">
        <v>4600</v>
      </c>
      <c r="O324" s="4"/>
      <c r="P324" s="4">
        <v>11776</v>
      </c>
      <c r="Q324" s="4"/>
      <c r="R324" s="4"/>
      <c r="S324" s="4">
        <f aca="true" t="shared" si="22" ref="S324:S353">SUM(D324:R324)</f>
        <v>264309</v>
      </c>
      <c r="T324" s="4">
        <v>0</v>
      </c>
      <c r="U324" s="4">
        <v>5260</v>
      </c>
      <c r="V324" s="4">
        <v>0</v>
      </c>
      <c r="W324" s="4">
        <v>0</v>
      </c>
      <c r="X324" s="4">
        <v>65</v>
      </c>
      <c r="Y324" s="4">
        <f aca="true" t="shared" si="23" ref="Y324:Y353">SUM(T324:X324)</f>
        <v>5325</v>
      </c>
      <c r="Z324" s="4">
        <v>0</v>
      </c>
      <c r="AA324" s="4">
        <v>0</v>
      </c>
      <c r="AB324" s="4">
        <v>0</v>
      </c>
      <c r="AC324" s="4">
        <f t="shared" si="20"/>
        <v>0</v>
      </c>
      <c r="AD324" s="4">
        <f t="shared" si="21"/>
        <v>269634</v>
      </c>
    </row>
    <row r="325" spans="1:30" ht="12.75">
      <c r="A325" s="5">
        <v>324</v>
      </c>
      <c r="B325" s="2">
        <v>323</v>
      </c>
      <c r="C325" s="3" t="s">
        <v>338</v>
      </c>
      <c r="D325" s="4">
        <v>5025</v>
      </c>
      <c r="E325" s="4">
        <v>0</v>
      </c>
      <c r="F325" s="5">
        <v>0</v>
      </c>
      <c r="G325" s="4"/>
      <c r="H325" s="4">
        <v>790</v>
      </c>
      <c r="I325" s="4">
        <v>0</v>
      </c>
      <c r="J325" s="4">
        <v>0</v>
      </c>
      <c r="K325" s="4"/>
      <c r="L325" s="4">
        <v>0</v>
      </c>
      <c r="M325" s="4">
        <v>0</v>
      </c>
      <c r="N325" s="4">
        <v>4206</v>
      </c>
      <c r="O325" s="4"/>
      <c r="P325" s="4">
        <v>0</v>
      </c>
      <c r="Q325" s="4"/>
      <c r="R325" s="4"/>
      <c r="S325" s="4">
        <f t="shared" si="22"/>
        <v>10021</v>
      </c>
      <c r="T325" s="4">
        <v>0</v>
      </c>
      <c r="U325" s="4">
        <v>40</v>
      </c>
      <c r="V325" s="4">
        <v>0</v>
      </c>
      <c r="W325" s="4">
        <v>0</v>
      </c>
      <c r="X325" s="4">
        <v>0</v>
      </c>
      <c r="Y325" s="4">
        <f t="shared" si="23"/>
        <v>40</v>
      </c>
      <c r="Z325" s="4">
        <v>0</v>
      </c>
      <c r="AA325" s="4">
        <v>0</v>
      </c>
      <c r="AB325" s="4">
        <v>0</v>
      </c>
      <c r="AC325" s="4">
        <f t="shared" si="20"/>
        <v>0</v>
      </c>
      <c r="AD325" s="4">
        <f t="shared" si="21"/>
        <v>10061</v>
      </c>
    </row>
    <row r="326" spans="1:30" ht="12.75">
      <c r="A326" s="5">
        <v>329</v>
      </c>
      <c r="B326" s="2">
        <v>324</v>
      </c>
      <c r="C326" s="3" t="s">
        <v>339</v>
      </c>
      <c r="D326" s="4"/>
      <c r="E326" s="4">
        <v>0</v>
      </c>
      <c r="F326" s="5">
        <v>0</v>
      </c>
      <c r="G326" s="4"/>
      <c r="H326" s="4">
        <v>1221</v>
      </c>
      <c r="I326" s="4">
        <v>0</v>
      </c>
      <c r="J326" s="4">
        <v>0</v>
      </c>
      <c r="K326" s="4"/>
      <c r="L326" s="4">
        <v>5019</v>
      </c>
      <c r="M326" s="4">
        <v>0</v>
      </c>
      <c r="N326" s="4">
        <v>0</v>
      </c>
      <c r="O326" s="4"/>
      <c r="P326" s="4">
        <v>0</v>
      </c>
      <c r="Q326" s="4"/>
      <c r="R326" s="4"/>
      <c r="S326" s="4">
        <f t="shared" si="22"/>
        <v>6240</v>
      </c>
      <c r="T326" s="4">
        <v>0</v>
      </c>
      <c r="U326" s="4">
        <v>1220</v>
      </c>
      <c r="V326" s="4">
        <v>0</v>
      </c>
      <c r="W326" s="4">
        <v>0</v>
      </c>
      <c r="X326" s="4">
        <v>0</v>
      </c>
      <c r="Y326" s="4">
        <f t="shared" si="23"/>
        <v>1220</v>
      </c>
      <c r="Z326" s="4">
        <v>0</v>
      </c>
      <c r="AA326" s="4">
        <v>0</v>
      </c>
      <c r="AB326" s="4">
        <v>0</v>
      </c>
      <c r="AC326" s="4">
        <f t="shared" si="20"/>
        <v>0</v>
      </c>
      <c r="AD326" s="4">
        <f t="shared" si="21"/>
        <v>7460</v>
      </c>
    </row>
    <row r="327" spans="1:30" ht="12.75">
      <c r="A327" s="5">
        <v>332</v>
      </c>
      <c r="B327" s="2">
        <v>325</v>
      </c>
      <c r="C327" s="3" t="s">
        <v>544</v>
      </c>
      <c r="D327" s="4">
        <v>128461</v>
      </c>
      <c r="E327" s="4">
        <v>0</v>
      </c>
      <c r="F327" s="4">
        <v>837398</v>
      </c>
      <c r="G327" s="4"/>
      <c r="H327" s="4">
        <v>5617</v>
      </c>
      <c r="I327" s="4">
        <v>0</v>
      </c>
      <c r="J327" s="4">
        <v>0</v>
      </c>
      <c r="K327" s="4"/>
      <c r="L327" s="4">
        <v>0</v>
      </c>
      <c r="M327" s="4">
        <v>0</v>
      </c>
      <c r="N327" s="4">
        <v>289023</v>
      </c>
      <c r="O327" s="4"/>
      <c r="P327" s="4">
        <v>6781</v>
      </c>
      <c r="Q327" s="4"/>
      <c r="R327" s="4"/>
      <c r="S327" s="4">
        <f t="shared" si="22"/>
        <v>1267280</v>
      </c>
      <c r="T327" s="4">
        <v>0</v>
      </c>
      <c r="U327" s="4">
        <v>32860</v>
      </c>
      <c r="V327" s="4">
        <v>0</v>
      </c>
      <c r="W327" s="4">
        <v>0</v>
      </c>
      <c r="X327" s="4">
        <v>1846</v>
      </c>
      <c r="Y327" s="4">
        <f t="shared" si="23"/>
        <v>34706</v>
      </c>
      <c r="Z327" s="4">
        <v>0</v>
      </c>
      <c r="AA327" s="4">
        <v>5090</v>
      </c>
      <c r="AB327" s="4">
        <v>0</v>
      </c>
      <c r="AC327" s="4">
        <f t="shared" si="20"/>
        <v>5090</v>
      </c>
      <c r="AD327" s="4">
        <f t="shared" si="21"/>
        <v>1296896</v>
      </c>
    </row>
    <row r="328" spans="1:30" ht="12.75">
      <c r="A328" s="5">
        <v>333</v>
      </c>
      <c r="B328" s="2">
        <v>326</v>
      </c>
      <c r="C328" s="3" t="s">
        <v>545</v>
      </c>
      <c r="D328" s="4"/>
      <c r="E328" s="4">
        <v>0</v>
      </c>
      <c r="F328" s="5">
        <v>0</v>
      </c>
      <c r="G328" s="4"/>
      <c r="H328" s="4">
        <v>453</v>
      </c>
      <c r="I328" s="4">
        <v>0</v>
      </c>
      <c r="J328" s="4">
        <v>0</v>
      </c>
      <c r="K328" s="4"/>
      <c r="L328" s="4">
        <v>0</v>
      </c>
      <c r="M328" s="4">
        <v>0</v>
      </c>
      <c r="N328" s="4">
        <v>0</v>
      </c>
      <c r="O328" s="4"/>
      <c r="P328" s="4">
        <v>0</v>
      </c>
      <c r="Q328" s="4"/>
      <c r="R328" s="4"/>
      <c r="S328" s="4">
        <f t="shared" si="22"/>
        <v>453</v>
      </c>
      <c r="T328" s="4">
        <v>0</v>
      </c>
      <c r="U328" s="4">
        <v>200</v>
      </c>
      <c r="V328" s="4">
        <v>0</v>
      </c>
      <c r="W328" s="4">
        <v>0</v>
      </c>
      <c r="X328" s="4">
        <v>0</v>
      </c>
      <c r="Y328" s="4">
        <f t="shared" si="23"/>
        <v>200</v>
      </c>
      <c r="Z328" s="4">
        <v>0</v>
      </c>
      <c r="AA328" s="4">
        <v>0</v>
      </c>
      <c r="AB328" s="4">
        <v>0</v>
      </c>
      <c r="AC328" s="4">
        <f t="shared" si="20"/>
        <v>0</v>
      </c>
      <c r="AD328" s="4">
        <f t="shared" si="21"/>
        <v>653</v>
      </c>
    </row>
    <row r="329" spans="1:30" ht="12.75">
      <c r="A329" s="5">
        <v>334</v>
      </c>
      <c r="B329" s="2">
        <v>327</v>
      </c>
      <c r="C329" s="3" t="s">
        <v>340</v>
      </c>
      <c r="D329" s="4">
        <v>96436</v>
      </c>
      <c r="E329" s="4">
        <v>0</v>
      </c>
      <c r="F329" s="5">
        <v>0</v>
      </c>
      <c r="G329" s="4"/>
      <c r="H329" s="4">
        <v>1760</v>
      </c>
      <c r="I329" s="4">
        <v>0</v>
      </c>
      <c r="J329" s="4">
        <v>0</v>
      </c>
      <c r="K329" s="4"/>
      <c r="L329" s="4">
        <v>0</v>
      </c>
      <c r="M329" s="4">
        <v>0</v>
      </c>
      <c r="N329" s="4">
        <v>58000</v>
      </c>
      <c r="O329" s="4"/>
      <c r="P329" s="4">
        <v>0</v>
      </c>
      <c r="Q329" s="4"/>
      <c r="R329" s="4"/>
      <c r="S329" s="4">
        <f t="shared" si="22"/>
        <v>156196</v>
      </c>
      <c r="T329" s="4">
        <v>0</v>
      </c>
      <c r="U329" s="4">
        <v>420</v>
      </c>
      <c r="V329" s="4">
        <v>0</v>
      </c>
      <c r="W329" s="4">
        <v>0</v>
      </c>
      <c r="X329" s="4">
        <v>0</v>
      </c>
      <c r="Y329" s="4">
        <f t="shared" si="23"/>
        <v>420</v>
      </c>
      <c r="Z329" s="4">
        <v>0</v>
      </c>
      <c r="AA329" s="4">
        <v>0</v>
      </c>
      <c r="AB329" s="4">
        <v>0</v>
      </c>
      <c r="AC329" s="4">
        <f t="shared" si="20"/>
        <v>0</v>
      </c>
      <c r="AD329" s="4">
        <f t="shared" si="21"/>
        <v>156616</v>
      </c>
    </row>
    <row r="330" spans="1:30" ht="12.75">
      <c r="A330" s="5">
        <v>321</v>
      </c>
      <c r="B330" s="2">
        <v>328</v>
      </c>
      <c r="C330" s="3" t="s">
        <v>341</v>
      </c>
      <c r="D330" s="4">
        <v>38562</v>
      </c>
      <c r="E330" s="4">
        <v>0</v>
      </c>
      <c r="F330" s="5">
        <v>0</v>
      </c>
      <c r="G330" s="4">
        <v>35190</v>
      </c>
      <c r="H330" s="4">
        <v>5349</v>
      </c>
      <c r="I330" s="4">
        <v>0</v>
      </c>
      <c r="J330" s="4">
        <v>0</v>
      </c>
      <c r="K330" s="4"/>
      <c r="L330" s="4">
        <v>11017</v>
      </c>
      <c r="M330" s="4">
        <v>0</v>
      </c>
      <c r="N330" s="4">
        <v>7880</v>
      </c>
      <c r="O330" s="4"/>
      <c r="P330" s="4">
        <v>14163</v>
      </c>
      <c r="Q330" s="4"/>
      <c r="R330" s="4"/>
      <c r="S330" s="4">
        <f t="shared" si="22"/>
        <v>112161</v>
      </c>
      <c r="T330" s="4">
        <v>0</v>
      </c>
      <c r="U330" s="4">
        <v>9260</v>
      </c>
      <c r="V330" s="4">
        <v>0</v>
      </c>
      <c r="W330" s="4">
        <v>0</v>
      </c>
      <c r="X330" s="4">
        <v>160</v>
      </c>
      <c r="Y330" s="4">
        <f t="shared" si="23"/>
        <v>9420</v>
      </c>
      <c r="Z330" s="4">
        <v>0</v>
      </c>
      <c r="AA330" s="4">
        <v>0</v>
      </c>
      <c r="AB330" s="4">
        <v>0</v>
      </c>
      <c r="AC330" s="4">
        <f t="shared" si="20"/>
        <v>0</v>
      </c>
      <c r="AD330" s="4">
        <f t="shared" si="21"/>
        <v>121581</v>
      </c>
    </row>
    <row r="331" spans="1:30" ht="12.75">
      <c r="A331" s="5">
        <v>325</v>
      </c>
      <c r="B331" s="2">
        <v>329</v>
      </c>
      <c r="C331" s="3" t="s">
        <v>342</v>
      </c>
      <c r="D331" s="4">
        <v>153324</v>
      </c>
      <c r="E331" s="4">
        <v>9547</v>
      </c>
      <c r="F331" s="4">
        <v>1192875</v>
      </c>
      <c r="G331" s="4"/>
      <c r="H331" s="4">
        <v>7651</v>
      </c>
      <c r="I331" s="4">
        <v>0</v>
      </c>
      <c r="J331" s="4">
        <v>0</v>
      </c>
      <c r="K331" s="4"/>
      <c r="L331" s="4">
        <v>0</v>
      </c>
      <c r="M331" s="4">
        <v>0</v>
      </c>
      <c r="N331" s="4">
        <v>214791</v>
      </c>
      <c r="O331" s="4"/>
      <c r="P331" s="4">
        <v>270</v>
      </c>
      <c r="Q331" s="4"/>
      <c r="R331" s="4"/>
      <c r="S331" s="4">
        <f t="shared" si="22"/>
        <v>1578458</v>
      </c>
      <c r="T331" s="4">
        <v>0</v>
      </c>
      <c r="U331" s="4">
        <v>24400</v>
      </c>
      <c r="V331" s="4">
        <v>0</v>
      </c>
      <c r="W331" s="4">
        <v>0</v>
      </c>
      <c r="X331" s="4">
        <v>0</v>
      </c>
      <c r="Y331" s="4">
        <f t="shared" si="23"/>
        <v>24400</v>
      </c>
      <c r="Z331" s="4">
        <v>0</v>
      </c>
      <c r="AA331" s="4">
        <v>14415</v>
      </c>
      <c r="AB331" s="4">
        <v>2110</v>
      </c>
      <c r="AC331" s="4">
        <f t="shared" si="20"/>
        <v>16525</v>
      </c>
      <c r="AD331" s="4">
        <f t="shared" si="21"/>
        <v>1586333</v>
      </c>
    </row>
    <row r="332" spans="1:30" ht="12.75">
      <c r="A332" s="5">
        <v>326</v>
      </c>
      <c r="B332" s="2">
        <v>330</v>
      </c>
      <c r="C332" s="3" t="s">
        <v>343</v>
      </c>
      <c r="D332" s="4"/>
      <c r="E332" s="4">
        <v>0</v>
      </c>
      <c r="F332" s="5">
        <v>0</v>
      </c>
      <c r="G332" s="4">
        <v>45968</v>
      </c>
      <c r="H332" s="4">
        <v>5860</v>
      </c>
      <c r="I332" s="4">
        <v>0</v>
      </c>
      <c r="J332" s="4">
        <v>0</v>
      </c>
      <c r="K332" s="4"/>
      <c r="L332" s="4">
        <v>12213</v>
      </c>
      <c r="M332" s="4">
        <v>0</v>
      </c>
      <c r="N332" s="4">
        <v>13108</v>
      </c>
      <c r="O332" s="4"/>
      <c r="P332" s="4">
        <v>15</v>
      </c>
      <c r="Q332" s="4"/>
      <c r="R332" s="4"/>
      <c r="S332" s="4">
        <f t="shared" si="22"/>
        <v>77164</v>
      </c>
      <c r="T332" s="4">
        <v>0</v>
      </c>
      <c r="U332" s="4">
        <v>9200</v>
      </c>
      <c r="V332" s="4">
        <v>0</v>
      </c>
      <c r="W332" s="4">
        <v>0</v>
      </c>
      <c r="X332" s="4">
        <v>0</v>
      </c>
      <c r="Y332" s="4">
        <f t="shared" si="23"/>
        <v>9200</v>
      </c>
      <c r="Z332" s="4">
        <v>0</v>
      </c>
      <c r="AA332" s="4">
        <v>0</v>
      </c>
      <c r="AB332" s="4">
        <v>2837</v>
      </c>
      <c r="AC332" s="4">
        <f t="shared" si="20"/>
        <v>2837</v>
      </c>
      <c r="AD332" s="4">
        <f t="shared" si="21"/>
        <v>83527</v>
      </c>
    </row>
    <row r="333" spans="1:30" ht="12.75">
      <c r="A333" s="5">
        <v>327</v>
      </c>
      <c r="B333" s="2">
        <v>331</v>
      </c>
      <c r="C333" s="3" t="s">
        <v>344</v>
      </c>
      <c r="D333" s="4"/>
      <c r="E333" s="4">
        <v>0</v>
      </c>
      <c r="F333" s="5">
        <v>0</v>
      </c>
      <c r="G333" s="4"/>
      <c r="H333" s="4">
        <v>352</v>
      </c>
      <c r="I333" s="4">
        <v>0</v>
      </c>
      <c r="J333" s="4">
        <v>0</v>
      </c>
      <c r="K333" s="4"/>
      <c r="L333" s="4">
        <v>0</v>
      </c>
      <c r="M333" s="4">
        <v>0</v>
      </c>
      <c r="N333" s="4">
        <v>684</v>
      </c>
      <c r="O333" s="4"/>
      <c r="P333" s="4">
        <v>0</v>
      </c>
      <c r="Q333" s="4"/>
      <c r="R333" s="4"/>
      <c r="S333" s="4">
        <f t="shared" si="22"/>
        <v>1036</v>
      </c>
      <c r="T333" s="4">
        <v>0</v>
      </c>
      <c r="U333" s="4">
        <v>380</v>
      </c>
      <c r="V333" s="4">
        <v>0</v>
      </c>
      <c r="W333" s="4">
        <v>0</v>
      </c>
      <c r="X333" s="4">
        <v>0</v>
      </c>
      <c r="Y333" s="4">
        <f t="shared" si="23"/>
        <v>380</v>
      </c>
      <c r="Z333" s="4">
        <v>0</v>
      </c>
      <c r="AA333" s="4">
        <v>0</v>
      </c>
      <c r="AB333" s="4">
        <v>0</v>
      </c>
      <c r="AC333" s="4">
        <f t="shared" si="20"/>
        <v>0</v>
      </c>
      <c r="AD333" s="4">
        <f t="shared" si="21"/>
        <v>1416</v>
      </c>
    </row>
    <row r="334" spans="1:30" ht="12.75">
      <c r="A334" s="5">
        <v>328</v>
      </c>
      <c r="B334" s="2">
        <v>332</v>
      </c>
      <c r="C334" s="3" t="s">
        <v>345</v>
      </c>
      <c r="D334" s="4">
        <v>10666</v>
      </c>
      <c r="E334" s="4">
        <v>0</v>
      </c>
      <c r="F334" s="5">
        <v>0</v>
      </c>
      <c r="G334" s="4"/>
      <c r="H334" s="4">
        <v>1635</v>
      </c>
      <c r="I334" s="4">
        <v>0</v>
      </c>
      <c r="J334" s="4">
        <v>0</v>
      </c>
      <c r="K334" s="4"/>
      <c r="L334" s="4">
        <v>0</v>
      </c>
      <c r="M334" s="4">
        <v>0</v>
      </c>
      <c r="N334" s="4">
        <v>21324</v>
      </c>
      <c r="O334" s="4"/>
      <c r="P334" s="4">
        <v>0</v>
      </c>
      <c r="Q334" s="4"/>
      <c r="R334" s="4"/>
      <c r="S334" s="4">
        <f t="shared" si="22"/>
        <v>33625</v>
      </c>
      <c r="T334" s="4">
        <v>0</v>
      </c>
      <c r="U334" s="4">
        <v>4080</v>
      </c>
      <c r="V334" s="4">
        <v>0</v>
      </c>
      <c r="W334" s="4">
        <v>0</v>
      </c>
      <c r="X334" s="4">
        <v>0</v>
      </c>
      <c r="Y334" s="4">
        <f t="shared" si="23"/>
        <v>4080</v>
      </c>
      <c r="Z334" s="4">
        <v>0</v>
      </c>
      <c r="AA334" s="4">
        <v>269</v>
      </c>
      <c r="AB334" s="4">
        <v>0</v>
      </c>
      <c r="AC334" s="4">
        <f t="shared" si="20"/>
        <v>269</v>
      </c>
      <c r="AD334" s="4">
        <f t="shared" si="21"/>
        <v>37436</v>
      </c>
    </row>
    <row r="335" spans="1:30" ht="12.75">
      <c r="A335" s="5">
        <v>330</v>
      </c>
      <c r="B335" s="2">
        <v>333</v>
      </c>
      <c r="C335" s="3" t="s">
        <v>346</v>
      </c>
      <c r="D335" s="4"/>
      <c r="E335" s="4">
        <v>1548</v>
      </c>
      <c r="F335" s="5">
        <v>0</v>
      </c>
      <c r="G335" s="4"/>
      <c r="H335" s="4">
        <v>5723</v>
      </c>
      <c r="I335" s="4">
        <v>2747</v>
      </c>
      <c r="J335" s="4">
        <v>0</v>
      </c>
      <c r="K335" s="4"/>
      <c r="L335" s="4">
        <v>223831</v>
      </c>
      <c r="M335" s="4">
        <v>0</v>
      </c>
      <c r="N335" s="4">
        <v>0</v>
      </c>
      <c r="O335" s="4"/>
      <c r="P335" s="4">
        <v>0</v>
      </c>
      <c r="Q335" s="4"/>
      <c r="R335" s="4"/>
      <c r="S335" s="4">
        <f t="shared" si="22"/>
        <v>233849</v>
      </c>
      <c r="T335" s="4">
        <v>0</v>
      </c>
      <c r="U335" s="4">
        <v>2320</v>
      </c>
      <c r="V335" s="4">
        <v>0</v>
      </c>
      <c r="W335" s="4">
        <v>0</v>
      </c>
      <c r="X335" s="4">
        <v>0</v>
      </c>
      <c r="Y335" s="4">
        <f t="shared" si="23"/>
        <v>2320</v>
      </c>
      <c r="Z335" s="4">
        <v>0</v>
      </c>
      <c r="AA335" s="4">
        <v>0</v>
      </c>
      <c r="AB335" s="4">
        <v>2523</v>
      </c>
      <c r="AC335" s="4">
        <f t="shared" si="20"/>
        <v>2523</v>
      </c>
      <c r="AD335" s="4">
        <f t="shared" si="21"/>
        <v>233646</v>
      </c>
    </row>
    <row r="336" spans="1:30" ht="12.75">
      <c r="A336" s="5">
        <v>331</v>
      </c>
      <c r="B336" s="2">
        <v>334</v>
      </c>
      <c r="C336" s="3" t="s">
        <v>347</v>
      </c>
      <c r="D336" s="4">
        <v>222152</v>
      </c>
      <c r="E336" s="4">
        <v>0</v>
      </c>
      <c r="F336" s="5">
        <v>0</v>
      </c>
      <c r="G336" s="4">
        <v>53340</v>
      </c>
      <c r="H336" s="4">
        <v>3947</v>
      </c>
      <c r="I336" s="4">
        <v>0</v>
      </c>
      <c r="J336" s="4">
        <v>0</v>
      </c>
      <c r="K336" s="4"/>
      <c r="L336" s="4">
        <v>0</v>
      </c>
      <c r="M336" s="4">
        <v>0</v>
      </c>
      <c r="N336" s="4">
        <v>15350</v>
      </c>
      <c r="O336" s="4"/>
      <c r="P336" s="4">
        <v>16107</v>
      </c>
      <c r="Q336" s="4"/>
      <c r="R336" s="4"/>
      <c r="S336" s="4">
        <f t="shared" si="22"/>
        <v>310896</v>
      </c>
      <c r="T336" s="4">
        <v>0</v>
      </c>
      <c r="U336" s="4">
        <v>6580</v>
      </c>
      <c r="V336" s="4">
        <v>0</v>
      </c>
      <c r="W336" s="4">
        <v>0</v>
      </c>
      <c r="X336" s="4">
        <v>0</v>
      </c>
      <c r="Y336" s="4">
        <f t="shared" si="23"/>
        <v>6580</v>
      </c>
      <c r="Z336" s="4">
        <v>0</v>
      </c>
      <c r="AA336" s="4">
        <v>0</v>
      </c>
      <c r="AB336" s="4">
        <v>833</v>
      </c>
      <c r="AC336" s="4">
        <f t="shared" si="20"/>
        <v>833</v>
      </c>
      <c r="AD336" s="4">
        <f t="shared" si="21"/>
        <v>316643</v>
      </c>
    </row>
    <row r="337" spans="1:30" ht="12.75">
      <c r="A337" s="5">
        <v>335</v>
      </c>
      <c r="B337" s="2">
        <v>335</v>
      </c>
      <c r="C337" s="3" t="s">
        <v>348</v>
      </c>
      <c r="D337" s="4">
        <v>151824</v>
      </c>
      <c r="E337" s="4">
        <v>0</v>
      </c>
      <c r="F337" s="5">
        <v>0</v>
      </c>
      <c r="G337" s="4">
        <v>28448</v>
      </c>
      <c r="H337" s="4">
        <v>5196</v>
      </c>
      <c r="I337" s="4">
        <v>3385</v>
      </c>
      <c r="J337" s="4">
        <v>0</v>
      </c>
      <c r="K337" s="4"/>
      <c r="L337" s="4">
        <v>329893</v>
      </c>
      <c r="M337" s="4">
        <v>0</v>
      </c>
      <c r="N337" s="4">
        <v>0</v>
      </c>
      <c r="O337" s="4"/>
      <c r="P337" s="4">
        <v>0</v>
      </c>
      <c r="Q337" s="4"/>
      <c r="R337" s="4"/>
      <c r="S337" s="4">
        <f t="shared" si="22"/>
        <v>518746</v>
      </c>
      <c r="T337" s="4">
        <v>0</v>
      </c>
      <c r="U337" s="4">
        <v>4420</v>
      </c>
      <c r="V337" s="4">
        <v>0</v>
      </c>
      <c r="W337" s="4">
        <v>0</v>
      </c>
      <c r="X337" s="4">
        <v>0</v>
      </c>
      <c r="Y337" s="4">
        <f t="shared" si="23"/>
        <v>4420</v>
      </c>
      <c r="Z337" s="4">
        <v>0</v>
      </c>
      <c r="AA337" s="4">
        <v>0</v>
      </c>
      <c r="AB337" s="4">
        <v>0</v>
      </c>
      <c r="AC337" s="4">
        <f t="shared" si="20"/>
        <v>0</v>
      </c>
      <c r="AD337" s="4">
        <f t="shared" si="21"/>
        <v>523166</v>
      </c>
    </row>
    <row r="338" spans="1:30" ht="12.75">
      <c r="A338" s="5">
        <v>336</v>
      </c>
      <c r="B338" s="2">
        <v>336</v>
      </c>
      <c r="C338" s="3" t="s">
        <v>349</v>
      </c>
      <c r="D338" s="4">
        <v>226573</v>
      </c>
      <c r="E338" s="4">
        <v>3226</v>
      </c>
      <c r="F338" s="4">
        <v>1333278</v>
      </c>
      <c r="G338" s="4">
        <v>43995</v>
      </c>
      <c r="H338" s="4">
        <v>12132</v>
      </c>
      <c r="I338" s="4">
        <v>14005</v>
      </c>
      <c r="J338" s="4">
        <v>0</v>
      </c>
      <c r="K338" s="4"/>
      <c r="L338" s="4">
        <v>1506333</v>
      </c>
      <c r="M338" s="4">
        <v>0</v>
      </c>
      <c r="N338" s="4">
        <v>0</v>
      </c>
      <c r="O338" s="4"/>
      <c r="P338" s="4">
        <v>28917</v>
      </c>
      <c r="Q338" s="4"/>
      <c r="R338" s="4"/>
      <c r="S338" s="4">
        <f t="shared" si="22"/>
        <v>3168459</v>
      </c>
      <c r="T338" s="4">
        <v>0</v>
      </c>
      <c r="U338" s="4">
        <v>46840</v>
      </c>
      <c r="V338" s="4">
        <v>0</v>
      </c>
      <c r="W338" s="4">
        <v>0</v>
      </c>
      <c r="X338" s="4">
        <v>20112</v>
      </c>
      <c r="Y338" s="4">
        <f t="shared" si="23"/>
        <v>66952</v>
      </c>
      <c r="Z338" s="4">
        <v>0</v>
      </c>
      <c r="AA338" s="4">
        <v>0</v>
      </c>
      <c r="AB338" s="4">
        <v>0</v>
      </c>
      <c r="AC338" s="4">
        <f t="shared" si="20"/>
        <v>0</v>
      </c>
      <c r="AD338" s="4">
        <f t="shared" si="21"/>
        <v>3235411</v>
      </c>
    </row>
    <row r="339" spans="1:30" ht="12.75">
      <c r="A339" s="5">
        <v>337</v>
      </c>
      <c r="B339" s="2">
        <v>337</v>
      </c>
      <c r="C339" s="3" t="s">
        <v>350</v>
      </c>
      <c r="D339" s="4"/>
      <c r="E339" s="4">
        <v>0</v>
      </c>
      <c r="F339" s="5">
        <v>0</v>
      </c>
      <c r="G339" s="4"/>
      <c r="H339" s="4">
        <v>365</v>
      </c>
      <c r="I339" s="4">
        <v>0</v>
      </c>
      <c r="J339" s="4">
        <v>0</v>
      </c>
      <c r="K339" s="4"/>
      <c r="L339" s="4">
        <v>0</v>
      </c>
      <c r="M339" s="4">
        <v>0</v>
      </c>
      <c r="N339" s="4">
        <v>253</v>
      </c>
      <c r="O339" s="4"/>
      <c r="P339" s="4">
        <v>0</v>
      </c>
      <c r="Q339" s="4"/>
      <c r="R339" s="4"/>
      <c r="S339" s="4">
        <f t="shared" si="22"/>
        <v>618</v>
      </c>
      <c r="T339" s="4">
        <v>0</v>
      </c>
      <c r="U339" s="4">
        <v>900</v>
      </c>
      <c r="V339" s="4">
        <v>0</v>
      </c>
      <c r="W339" s="4">
        <v>0</v>
      </c>
      <c r="X339" s="4">
        <v>0</v>
      </c>
      <c r="Y339" s="4">
        <f t="shared" si="23"/>
        <v>900</v>
      </c>
      <c r="Z339" s="4">
        <v>0</v>
      </c>
      <c r="AA339" s="4">
        <v>0</v>
      </c>
      <c r="AB339" s="4">
        <v>0</v>
      </c>
      <c r="AC339" s="4">
        <f t="shared" si="20"/>
        <v>0</v>
      </c>
      <c r="AD339" s="4">
        <f t="shared" si="21"/>
        <v>1518</v>
      </c>
    </row>
    <row r="340" spans="1:30" ht="12.75">
      <c r="A340" s="5">
        <v>338</v>
      </c>
      <c r="B340" s="2">
        <v>338</v>
      </c>
      <c r="C340" s="3" t="s">
        <v>351</v>
      </c>
      <c r="D340" s="4">
        <v>20630</v>
      </c>
      <c r="E340" s="4">
        <v>0</v>
      </c>
      <c r="F340" s="5">
        <v>0</v>
      </c>
      <c r="G340" s="4">
        <v>15299</v>
      </c>
      <c r="H340" s="4">
        <v>2887</v>
      </c>
      <c r="I340" s="4">
        <v>0</v>
      </c>
      <c r="J340" s="4">
        <v>3802</v>
      </c>
      <c r="K340" s="4"/>
      <c r="L340" s="4">
        <v>11400</v>
      </c>
      <c r="M340" s="4">
        <v>0</v>
      </c>
      <c r="N340" s="4">
        <v>5700</v>
      </c>
      <c r="O340" s="4"/>
      <c r="P340" s="4">
        <v>0</v>
      </c>
      <c r="Q340" s="4"/>
      <c r="R340" s="4"/>
      <c r="S340" s="4">
        <f t="shared" si="22"/>
        <v>59718</v>
      </c>
      <c r="T340" s="4">
        <v>0</v>
      </c>
      <c r="U340" s="4">
        <v>15860</v>
      </c>
      <c r="V340" s="4">
        <v>0</v>
      </c>
      <c r="W340" s="4">
        <v>0</v>
      </c>
      <c r="X340" s="4">
        <v>0</v>
      </c>
      <c r="Y340" s="4">
        <f t="shared" si="23"/>
        <v>15860</v>
      </c>
      <c r="Z340" s="4">
        <v>0</v>
      </c>
      <c r="AA340" s="4">
        <v>0</v>
      </c>
      <c r="AB340" s="4">
        <v>0</v>
      </c>
      <c r="AC340" s="4">
        <f t="shared" si="20"/>
        <v>0</v>
      </c>
      <c r="AD340" s="4">
        <f t="shared" si="21"/>
        <v>75578</v>
      </c>
    </row>
    <row r="341" spans="1:30" ht="12.75">
      <c r="A341" s="5">
        <v>339</v>
      </c>
      <c r="B341" s="2">
        <v>339</v>
      </c>
      <c r="C341" s="3" t="s">
        <v>352</v>
      </c>
      <c r="D341" s="4">
        <v>78389</v>
      </c>
      <c r="E341" s="4">
        <v>0</v>
      </c>
      <c r="F341" s="4">
        <v>230531</v>
      </c>
      <c r="G341" s="4"/>
      <c r="H341" s="4">
        <v>3091</v>
      </c>
      <c r="I341" s="4">
        <v>0</v>
      </c>
      <c r="J341" s="4">
        <v>0</v>
      </c>
      <c r="K341" s="4"/>
      <c r="L341" s="4">
        <v>0</v>
      </c>
      <c r="M341" s="4">
        <v>0</v>
      </c>
      <c r="N341" s="4">
        <v>28895</v>
      </c>
      <c r="O341" s="4"/>
      <c r="P341" s="4">
        <v>0</v>
      </c>
      <c r="Q341" s="4"/>
      <c r="R341" s="4"/>
      <c r="S341" s="4">
        <f t="shared" si="22"/>
        <v>340906</v>
      </c>
      <c r="T341" s="4">
        <v>0</v>
      </c>
      <c r="U341" s="4">
        <v>6660</v>
      </c>
      <c r="V341" s="4">
        <v>3339</v>
      </c>
      <c r="W341" s="4">
        <v>0</v>
      </c>
      <c r="X341" s="4">
        <v>0</v>
      </c>
      <c r="Y341" s="4">
        <f t="shared" si="23"/>
        <v>9999</v>
      </c>
      <c r="Z341" s="4">
        <v>0</v>
      </c>
      <c r="AA341" s="4">
        <v>0</v>
      </c>
      <c r="AB341" s="4">
        <v>0</v>
      </c>
      <c r="AC341" s="4">
        <f t="shared" si="20"/>
        <v>0</v>
      </c>
      <c r="AD341" s="4">
        <f t="shared" si="21"/>
        <v>350905</v>
      </c>
    </row>
    <row r="342" spans="1:30" ht="12.75">
      <c r="A342" s="5">
        <v>340</v>
      </c>
      <c r="B342" s="2">
        <v>340</v>
      </c>
      <c r="C342" s="3" t="s">
        <v>353</v>
      </c>
      <c r="D342" s="4"/>
      <c r="E342" s="4">
        <v>0</v>
      </c>
      <c r="F342" s="5">
        <v>0</v>
      </c>
      <c r="G342" s="4"/>
      <c r="H342" s="4">
        <v>588</v>
      </c>
      <c r="I342" s="4">
        <v>0</v>
      </c>
      <c r="J342" s="4">
        <v>0</v>
      </c>
      <c r="K342" s="4"/>
      <c r="L342" s="4">
        <v>0</v>
      </c>
      <c r="M342" s="4">
        <v>0</v>
      </c>
      <c r="N342" s="4">
        <v>12223</v>
      </c>
      <c r="O342" s="4"/>
      <c r="P342" s="4">
        <v>0</v>
      </c>
      <c r="Q342" s="4"/>
      <c r="R342" s="4"/>
      <c r="S342" s="4">
        <f t="shared" si="22"/>
        <v>12811</v>
      </c>
      <c r="T342" s="4">
        <v>0</v>
      </c>
      <c r="U342" s="4">
        <v>920</v>
      </c>
      <c r="V342" s="4">
        <v>4940</v>
      </c>
      <c r="W342" s="4">
        <v>0</v>
      </c>
      <c r="X342" s="4">
        <v>0</v>
      </c>
      <c r="Y342" s="4">
        <f t="shared" si="23"/>
        <v>5860</v>
      </c>
      <c r="Z342" s="4">
        <v>0</v>
      </c>
      <c r="AA342" s="4">
        <v>0</v>
      </c>
      <c r="AB342" s="4">
        <v>0</v>
      </c>
      <c r="AC342" s="4">
        <f t="shared" si="20"/>
        <v>0</v>
      </c>
      <c r="AD342" s="4">
        <f t="shared" si="21"/>
        <v>18671</v>
      </c>
    </row>
    <row r="343" spans="1:30" ht="12.75">
      <c r="A343" s="5">
        <v>341</v>
      </c>
      <c r="B343" s="2">
        <v>341</v>
      </c>
      <c r="C343" s="3" t="s">
        <v>354</v>
      </c>
      <c r="D343" s="4"/>
      <c r="E343" s="4">
        <v>0</v>
      </c>
      <c r="F343" s="5">
        <v>0</v>
      </c>
      <c r="G343" s="4"/>
      <c r="H343" s="4">
        <v>1952</v>
      </c>
      <c r="I343" s="4">
        <v>0</v>
      </c>
      <c r="J343" s="4">
        <v>0</v>
      </c>
      <c r="K343" s="4"/>
      <c r="L343" s="4">
        <v>0</v>
      </c>
      <c r="M343" s="4">
        <v>0</v>
      </c>
      <c r="N343" s="4">
        <v>16112</v>
      </c>
      <c r="O343" s="4"/>
      <c r="P343" s="4">
        <v>0</v>
      </c>
      <c r="Q343" s="4"/>
      <c r="R343" s="4"/>
      <c r="S343" s="4">
        <f t="shared" si="22"/>
        <v>18064</v>
      </c>
      <c r="T343" s="4">
        <v>0</v>
      </c>
      <c r="U343" s="4">
        <v>3100</v>
      </c>
      <c r="V343" s="4">
        <v>0</v>
      </c>
      <c r="W343" s="4">
        <v>0</v>
      </c>
      <c r="X343" s="4">
        <v>0</v>
      </c>
      <c r="Y343" s="4">
        <f t="shared" si="23"/>
        <v>3100</v>
      </c>
      <c r="Z343" s="4">
        <v>0</v>
      </c>
      <c r="AA343" s="4">
        <v>1859</v>
      </c>
      <c r="AB343" s="4">
        <v>0</v>
      </c>
      <c r="AC343" s="4">
        <f t="shared" si="20"/>
        <v>1859</v>
      </c>
      <c r="AD343" s="4">
        <f t="shared" si="21"/>
        <v>19305</v>
      </c>
    </row>
    <row r="344" spans="1:30" ht="12.75">
      <c r="A344" s="5">
        <v>342</v>
      </c>
      <c r="B344" s="2">
        <v>342</v>
      </c>
      <c r="C344" s="3" t="s">
        <v>355</v>
      </c>
      <c r="D344" s="4"/>
      <c r="E344" s="4">
        <v>0</v>
      </c>
      <c r="F344" s="5">
        <v>0</v>
      </c>
      <c r="G344" s="4">
        <v>29841</v>
      </c>
      <c r="H344" s="4">
        <v>5898</v>
      </c>
      <c r="I344" s="4">
        <v>5337</v>
      </c>
      <c r="J344" s="4">
        <v>0</v>
      </c>
      <c r="K344" s="4"/>
      <c r="L344" s="4">
        <v>424820</v>
      </c>
      <c r="M344" s="4">
        <v>0</v>
      </c>
      <c r="N344" s="4">
        <v>0</v>
      </c>
      <c r="O344" s="4"/>
      <c r="P344" s="4">
        <v>202</v>
      </c>
      <c r="Q344" s="4">
        <v>0</v>
      </c>
      <c r="R344" s="4"/>
      <c r="S344" s="4">
        <f t="shared" si="22"/>
        <v>466098</v>
      </c>
      <c r="T344" s="4">
        <v>0</v>
      </c>
      <c r="U344" s="4">
        <v>13260</v>
      </c>
      <c r="V344" s="4">
        <v>0</v>
      </c>
      <c r="W344" s="4">
        <v>0</v>
      </c>
      <c r="X344" s="4">
        <v>0</v>
      </c>
      <c r="Y344" s="4">
        <f t="shared" si="23"/>
        <v>13260</v>
      </c>
      <c r="Z344" s="4">
        <v>0</v>
      </c>
      <c r="AA344" s="4">
        <v>0</v>
      </c>
      <c r="AB344" s="4">
        <v>1358</v>
      </c>
      <c r="AC344" s="4">
        <f t="shared" si="20"/>
        <v>1358</v>
      </c>
      <c r="AD344" s="4">
        <f t="shared" si="21"/>
        <v>478000</v>
      </c>
    </row>
    <row r="345" spans="1:30" ht="12.75">
      <c r="A345" s="5">
        <v>343</v>
      </c>
      <c r="B345" s="2">
        <v>343</v>
      </c>
      <c r="C345" s="3" t="s">
        <v>356</v>
      </c>
      <c r="D345" s="4">
        <v>8718</v>
      </c>
      <c r="E345" s="4">
        <v>0</v>
      </c>
      <c r="F345" s="5">
        <v>0</v>
      </c>
      <c r="G345" s="4"/>
      <c r="H345" s="4">
        <v>1767</v>
      </c>
      <c r="I345" s="4">
        <v>0</v>
      </c>
      <c r="J345" s="4">
        <v>0</v>
      </c>
      <c r="K345" s="4"/>
      <c r="L345" s="4">
        <v>0</v>
      </c>
      <c r="M345" s="4">
        <v>0</v>
      </c>
      <c r="N345" s="4">
        <v>0</v>
      </c>
      <c r="O345" s="4"/>
      <c r="P345" s="4">
        <v>428</v>
      </c>
      <c r="Q345" s="4"/>
      <c r="R345" s="4"/>
      <c r="S345" s="4">
        <f t="shared" si="22"/>
        <v>10913</v>
      </c>
      <c r="T345" s="4">
        <v>0</v>
      </c>
      <c r="U345" s="4">
        <v>7980</v>
      </c>
      <c r="V345" s="4">
        <v>0</v>
      </c>
      <c r="W345" s="4">
        <v>0</v>
      </c>
      <c r="X345" s="4">
        <v>424</v>
      </c>
      <c r="Y345" s="4">
        <f t="shared" si="23"/>
        <v>8404</v>
      </c>
      <c r="Z345" s="4">
        <v>0</v>
      </c>
      <c r="AA345" s="4">
        <v>0</v>
      </c>
      <c r="AB345" s="4">
        <v>0</v>
      </c>
      <c r="AC345" s="4">
        <f t="shared" si="20"/>
        <v>0</v>
      </c>
      <c r="AD345" s="4">
        <f t="shared" si="21"/>
        <v>19317</v>
      </c>
    </row>
    <row r="346" spans="1:30" ht="12.75">
      <c r="A346" s="5">
        <v>344</v>
      </c>
      <c r="B346" s="2">
        <v>344</v>
      </c>
      <c r="C346" s="3" t="s">
        <v>357</v>
      </c>
      <c r="D346" s="4"/>
      <c r="E346" s="4">
        <v>634</v>
      </c>
      <c r="F346" s="5">
        <v>0</v>
      </c>
      <c r="G346" s="4"/>
      <c r="H346" s="4">
        <v>7144</v>
      </c>
      <c r="I346" s="4">
        <v>5244</v>
      </c>
      <c r="J346" s="4">
        <v>0</v>
      </c>
      <c r="K346" s="4"/>
      <c r="L346" s="4">
        <v>522719</v>
      </c>
      <c r="M346" s="4">
        <v>0</v>
      </c>
      <c r="N346" s="4">
        <v>0</v>
      </c>
      <c r="O346" s="4"/>
      <c r="P346" s="4">
        <v>16079</v>
      </c>
      <c r="Q346" s="4"/>
      <c r="R346" s="4"/>
      <c r="S346" s="4">
        <f t="shared" si="22"/>
        <v>551820</v>
      </c>
      <c r="T346" s="4">
        <v>0</v>
      </c>
      <c r="U346" s="4">
        <v>10360</v>
      </c>
      <c r="V346" s="4">
        <v>0</v>
      </c>
      <c r="W346" s="4">
        <v>0</v>
      </c>
      <c r="X346" s="4">
        <v>7890</v>
      </c>
      <c r="Y346" s="4">
        <f t="shared" si="23"/>
        <v>18250</v>
      </c>
      <c r="Z346" s="4">
        <v>0</v>
      </c>
      <c r="AA346" s="4">
        <v>0</v>
      </c>
      <c r="AB346" s="4">
        <v>0</v>
      </c>
      <c r="AC346" s="4">
        <f t="shared" si="20"/>
        <v>0</v>
      </c>
      <c r="AD346" s="4">
        <f t="shared" si="21"/>
        <v>570070</v>
      </c>
    </row>
    <row r="347" spans="1:30" ht="12.75">
      <c r="A347" s="5">
        <v>345</v>
      </c>
      <c r="B347" s="2">
        <v>345</v>
      </c>
      <c r="C347" s="3" t="s">
        <v>358</v>
      </c>
      <c r="D347" s="4"/>
      <c r="E347" s="4">
        <v>0</v>
      </c>
      <c r="F347" s="5">
        <v>0</v>
      </c>
      <c r="G347" s="4"/>
      <c r="H347" s="4">
        <v>195</v>
      </c>
      <c r="I347" s="4">
        <v>0</v>
      </c>
      <c r="J347" s="4">
        <v>0</v>
      </c>
      <c r="K347" s="4"/>
      <c r="L347" s="4">
        <v>0</v>
      </c>
      <c r="M347" s="4">
        <v>0</v>
      </c>
      <c r="N347" s="4">
        <v>0</v>
      </c>
      <c r="O347" s="4"/>
      <c r="P347" s="4">
        <v>0</v>
      </c>
      <c r="Q347" s="4"/>
      <c r="R347" s="4">
        <v>14907</v>
      </c>
      <c r="S347" s="4">
        <f t="shared" si="22"/>
        <v>15102</v>
      </c>
      <c r="T347" s="4">
        <v>0</v>
      </c>
      <c r="U347" s="4">
        <v>200</v>
      </c>
      <c r="V347" s="4">
        <v>0</v>
      </c>
      <c r="W347" s="4">
        <v>0</v>
      </c>
      <c r="X347" s="4">
        <v>0</v>
      </c>
      <c r="Y347" s="4">
        <f t="shared" si="23"/>
        <v>200</v>
      </c>
      <c r="Z347" s="4">
        <v>0</v>
      </c>
      <c r="AA347" s="4">
        <v>0</v>
      </c>
      <c r="AB347" s="4">
        <v>0</v>
      </c>
      <c r="AC347" s="4">
        <f t="shared" si="20"/>
        <v>0</v>
      </c>
      <c r="AD347" s="4">
        <f t="shared" si="21"/>
        <v>15302</v>
      </c>
    </row>
    <row r="348" spans="1:30" ht="12.75">
      <c r="A348" s="5">
        <v>346</v>
      </c>
      <c r="B348" s="2">
        <v>346</v>
      </c>
      <c r="C348" s="3" t="s">
        <v>359</v>
      </c>
      <c r="D348" s="4"/>
      <c r="E348" s="4">
        <v>2326</v>
      </c>
      <c r="F348" s="4">
        <v>368221</v>
      </c>
      <c r="G348" s="4">
        <v>8583</v>
      </c>
      <c r="H348" s="4">
        <v>3750</v>
      </c>
      <c r="I348" s="4">
        <v>4424</v>
      </c>
      <c r="J348" s="4">
        <v>0</v>
      </c>
      <c r="K348" s="4"/>
      <c r="L348" s="4">
        <v>495140</v>
      </c>
      <c r="M348" s="4">
        <v>0</v>
      </c>
      <c r="N348" s="4">
        <v>0</v>
      </c>
      <c r="O348" s="4"/>
      <c r="P348" s="4">
        <v>5608</v>
      </c>
      <c r="Q348" s="4"/>
      <c r="R348" s="4"/>
      <c r="S348" s="4">
        <f t="shared" si="22"/>
        <v>888052</v>
      </c>
      <c r="T348" s="4">
        <v>0</v>
      </c>
      <c r="U348" s="4">
        <v>19060</v>
      </c>
      <c r="V348" s="4">
        <v>0</v>
      </c>
      <c r="W348" s="4">
        <v>0</v>
      </c>
      <c r="X348" s="4">
        <v>5281</v>
      </c>
      <c r="Y348" s="4">
        <f t="shared" si="23"/>
        <v>24341</v>
      </c>
      <c r="Z348" s="4">
        <v>0</v>
      </c>
      <c r="AA348" s="4">
        <v>0</v>
      </c>
      <c r="AB348" s="4">
        <v>0</v>
      </c>
      <c r="AC348" s="4">
        <f t="shared" si="20"/>
        <v>0</v>
      </c>
      <c r="AD348" s="4">
        <f t="shared" si="21"/>
        <v>912393</v>
      </c>
    </row>
    <row r="349" spans="1:30" ht="12.75">
      <c r="A349" s="5">
        <v>347</v>
      </c>
      <c r="B349" s="2">
        <v>347</v>
      </c>
      <c r="C349" s="3" t="s">
        <v>360</v>
      </c>
      <c r="D349" s="4"/>
      <c r="E349" s="4">
        <v>0</v>
      </c>
      <c r="F349" s="4">
        <v>865678</v>
      </c>
      <c r="G349" s="4"/>
      <c r="H349" s="4">
        <v>10133</v>
      </c>
      <c r="I349" s="4">
        <v>9583</v>
      </c>
      <c r="J349" s="4">
        <v>0</v>
      </c>
      <c r="K349" s="4"/>
      <c r="L349" s="4">
        <v>936609</v>
      </c>
      <c r="M349" s="4">
        <v>0</v>
      </c>
      <c r="N349" s="4">
        <v>0</v>
      </c>
      <c r="O349" s="4"/>
      <c r="P349" s="4">
        <v>9552</v>
      </c>
      <c r="Q349" s="4"/>
      <c r="R349" s="4"/>
      <c r="S349" s="4">
        <f t="shared" si="22"/>
        <v>1831555</v>
      </c>
      <c r="T349" s="4">
        <v>0</v>
      </c>
      <c r="U349" s="4">
        <v>26640</v>
      </c>
      <c r="V349" s="4">
        <v>0</v>
      </c>
      <c r="W349" s="4">
        <v>0</v>
      </c>
      <c r="X349" s="4">
        <v>0</v>
      </c>
      <c r="Y349" s="4">
        <f t="shared" si="23"/>
        <v>26640</v>
      </c>
      <c r="Z349" s="4">
        <v>0</v>
      </c>
      <c r="AA349" s="4">
        <v>0</v>
      </c>
      <c r="AB349" s="4">
        <v>2543</v>
      </c>
      <c r="AC349" s="4">
        <f t="shared" si="20"/>
        <v>2543</v>
      </c>
      <c r="AD349" s="4">
        <f t="shared" si="21"/>
        <v>1855652</v>
      </c>
    </row>
    <row r="350" spans="1:30" ht="12.75">
      <c r="A350" s="5">
        <v>348</v>
      </c>
      <c r="B350" s="2">
        <v>348</v>
      </c>
      <c r="C350" s="3" t="s">
        <v>361</v>
      </c>
      <c r="D350" s="4">
        <v>147071</v>
      </c>
      <c r="E350" s="4">
        <v>25950</v>
      </c>
      <c r="F350" s="5">
        <v>0</v>
      </c>
      <c r="G350" s="4"/>
      <c r="H350" s="4">
        <v>30537</v>
      </c>
      <c r="I350" s="4">
        <v>0</v>
      </c>
      <c r="J350" s="4">
        <v>0</v>
      </c>
      <c r="K350" s="4"/>
      <c r="L350" s="4">
        <v>0</v>
      </c>
      <c r="M350" s="4">
        <v>0</v>
      </c>
      <c r="N350" s="4">
        <v>1706700</v>
      </c>
      <c r="O350" s="4"/>
      <c r="P350" s="4">
        <v>78547</v>
      </c>
      <c r="Q350" s="4"/>
      <c r="R350" s="4"/>
      <c r="S350" s="4">
        <f t="shared" si="22"/>
        <v>1988805</v>
      </c>
      <c r="T350" s="4">
        <v>0</v>
      </c>
      <c r="U350" s="4">
        <v>290180</v>
      </c>
      <c r="V350" s="4">
        <v>0</v>
      </c>
      <c r="W350" s="4">
        <v>0</v>
      </c>
      <c r="X350" s="4">
        <v>0</v>
      </c>
      <c r="Y350" s="4">
        <f t="shared" si="23"/>
        <v>290180</v>
      </c>
      <c r="Z350" s="4">
        <v>0</v>
      </c>
      <c r="AA350" s="4">
        <v>0</v>
      </c>
      <c r="AB350" s="4">
        <v>25391</v>
      </c>
      <c r="AC350" s="4">
        <f t="shared" si="20"/>
        <v>25391</v>
      </c>
      <c r="AD350" s="4">
        <f t="shared" si="21"/>
        <v>2253594</v>
      </c>
    </row>
    <row r="351" spans="1:30" ht="12.75">
      <c r="A351" s="5">
        <v>349</v>
      </c>
      <c r="B351" s="2">
        <v>349</v>
      </c>
      <c r="C351" s="3" t="s">
        <v>362</v>
      </c>
      <c r="D351" s="4"/>
      <c r="E351" s="4">
        <v>0</v>
      </c>
      <c r="F351" s="5">
        <v>0</v>
      </c>
      <c r="G351" s="4"/>
      <c r="H351" s="4">
        <v>300</v>
      </c>
      <c r="I351" s="4">
        <v>0</v>
      </c>
      <c r="J351" s="4">
        <v>0</v>
      </c>
      <c r="K351" s="4"/>
      <c r="L351" s="4">
        <v>0</v>
      </c>
      <c r="M351" s="4">
        <v>0</v>
      </c>
      <c r="N351" s="4">
        <v>268</v>
      </c>
      <c r="O351" s="4"/>
      <c r="P351" s="4">
        <v>0</v>
      </c>
      <c r="Q351" s="4"/>
      <c r="R351" s="4"/>
      <c r="S351" s="4">
        <f t="shared" si="22"/>
        <v>568</v>
      </c>
      <c r="T351" s="4">
        <v>0</v>
      </c>
      <c r="U351" s="4">
        <v>180</v>
      </c>
      <c r="V351" s="4">
        <v>0</v>
      </c>
      <c r="W351" s="4">
        <v>0</v>
      </c>
      <c r="X351" s="4">
        <v>0</v>
      </c>
      <c r="Y351" s="4">
        <f t="shared" si="23"/>
        <v>180</v>
      </c>
      <c r="Z351" s="4">
        <v>0</v>
      </c>
      <c r="AA351" s="4">
        <v>0</v>
      </c>
      <c r="AB351" s="4">
        <v>0</v>
      </c>
      <c r="AC351" s="4">
        <f t="shared" si="20"/>
        <v>0</v>
      </c>
      <c r="AD351" s="4">
        <f t="shared" si="21"/>
        <v>748</v>
      </c>
    </row>
    <row r="352" spans="1:30" ht="15">
      <c r="A352" s="5">
        <v>350</v>
      </c>
      <c r="B352" s="2">
        <v>350</v>
      </c>
      <c r="C352" s="3" t="s">
        <v>363</v>
      </c>
      <c r="D352" s="4">
        <v>63121</v>
      </c>
      <c r="E352" s="4">
        <v>0</v>
      </c>
      <c r="F352" s="5">
        <v>0</v>
      </c>
      <c r="G352" s="4">
        <v>24883</v>
      </c>
      <c r="H352" s="4">
        <v>2773</v>
      </c>
      <c r="I352" s="4">
        <v>2664</v>
      </c>
      <c r="J352" s="4">
        <v>0</v>
      </c>
      <c r="K352" s="4"/>
      <c r="L352" s="4">
        <v>12854</v>
      </c>
      <c r="M352" s="7">
        <v>0</v>
      </c>
      <c r="N352" s="4">
        <v>0</v>
      </c>
      <c r="O352" s="4"/>
      <c r="P352" s="4">
        <v>661</v>
      </c>
      <c r="Q352" s="4"/>
      <c r="R352" s="4"/>
      <c r="S352" s="4">
        <f t="shared" si="22"/>
        <v>106956</v>
      </c>
      <c r="T352" s="4">
        <v>0</v>
      </c>
      <c r="U352" s="4">
        <v>7180</v>
      </c>
      <c r="V352" s="4">
        <v>0</v>
      </c>
      <c r="W352" s="4">
        <v>0</v>
      </c>
      <c r="X352" s="4">
        <v>620</v>
      </c>
      <c r="Y352" s="4">
        <f t="shared" si="23"/>
        <v>7800</v>
      </c>
      <c r="Z352" s="4">
        <v>0</v>
      </c>
      <c r="AA352" s="4">
        <v>0</v>
      </c>
      <c r="AB352" s="4">
        <v>0</v>
      </c>
      <c r="AC352" s="4">
        <f t="shared" si="20"/>
        <v>0</v>
      </c>
      <c r="AD352" s="4">
        <f t="shared" si="21"/>
        <v>114756</v>
      </c>
    </row>
    <row r="353" spans="1:30" ht="15">
      <c r="A353" s="5">
        <v>351</v>
      </c>
      <c r="B353" s="2">
        <v>351</v>
      </c>
      <c r="C353" s="3" t="s">
        <v>364</v>
      </c>
      <c r="D353" s="4">
        <v>387739</v>
      </c>
      <c r="E353" s="4">
        <v>0</v>
      </c>
      <c r="F353" s="5">
        <v>0</v>
      </c>
      <c r="G353" s="4">
        <v>98334</v>
      </c>
      <c r="H353" s="4">
        <v>7019</v>
      </c>
      <c r="I353" s="4">
        <v>0</v>
      </c>
      <c r="J353" s="4">
        <v>0</v>
      </c>
      <c r="K353" s="4"/>
      <c r="L353" s="4">
        <v>0</v>
      </c>
      <c r="M353" s="7">
        <v>0</v>
      </c>
      <c r="N353" s="4">
        <v>75577</v>
      </c>
      <c r="O353" s="4"/>
      <c r="P353" s="4">
        <v>0</v>
      </c>
      <c r="Q353" s="4"/>
      <c r="R353" s="4"/>
      <c r="S353" s="4">
        <f t="shared" si="22"/>
        <v>568669</v>
      </c>
      <c r="T353" s="4">
        <v>0</v>
      </c>
      <c r="U353" s="4">
        <v>14200</v>
      </c>
      <c r="V353" s="4">
        <v>0</v>
      </c>
      <c r="W353" s="4">
        <v>0</v>
      </c>
      <c r="X353" s="4">
        <v>0</v>
      </c>
      <c r="Y353" s="4">
        <f t="shared" si="23"/>
        <v>14200</v>
      </c>
      <c r="Z353" s="4">
        <v>5395</v>
      </c>
      <c r="AA353" s="4">
        <v>479</v>
      </c>
      <c r="AB353" s="4">
        <v>0</v>
      </c>
      <c r="AC353" s="4">
        <f t="shared" si="20"/>
        <v>5874</v>
      </c>
      <c r="AD353" s="4">
        <f t="shared" si="21"/>
        <v>576995</v>
      </c>
    </row>
    <row r="354" spans="2:30" ht="12.75">
      <c r="B354" s="2">
        <v>0</v>
      </c>
      <c r="C354" s="5" t="s">
        <v>537</v>
      </c>
      <c r="D354" s="4">
        <f aca="true" t="shared" si="24" ref="D354:AD354">SUM(D3:D353)</f>
        <v>17850238.387730002</v>
      </c>
      <c r="E354" s="4">
        <f t="shared" si="24"/>
        <v>1064303</v>
      </c>
      <c r="F354" s="4">
        <f t="shared" si="24"/>
        <v>28870075</v>
      </c>
      <c r="G354" s="4">
        <f t="shared" si="24"/>
        <v>5526560</v>
      </c>
      <c r="H354" s="4">
        <f t="shared" si="24"/>
        <v>1548061</v>
      </c>
      <c r="I354" s="4">
        <f t="shared" si="24"/>
        <v>756936</v>
      </c>
      <c r="J354" s="4">
        <f t="shared" si="24"/>
        <v>83990</v>
      </c>
      <c r="K354" s="4">
        <f t="shared" si="24"/>
        <v>0</v>
      </c>
      <c r="L354" s="4">
        <f t="shared" si="24"/>
        <v>142848358</v>
      </c>
      <c r="M354" s="4">
        <f>SUM(M3:M353)</f>
        <v>25000</v>
      </c>
      <c r="N354" s="4">
        <f t="shared" si="24"/>
        <v>17698372</v>
      </c>
      <c r="O354" s="4">
        <f t="shared" si="24"/>
        <v>676629</v>
      </c>
      <c r="P354" s="4">
        <f t="shared" si="24"/>
        <v>2224275</v>
      </c>
      <c r="Q354" s="9" t="s">
        <v>577</v>
      </c>
      <c r="R354" s="4">
        <f t="shared" si="24"/>
        <v>41672</v>
      </c>
      <c r="S354" s="4">
        <f t="shared" si="24"/>
        <v>219214469.38773</v>
      </c>
      <c r="T354" s="4">
        <f t="shared" si="24"/>
        <v>1</v>
      </c>
      <c r="U354" s="4">
        <f t="shared" si="24"/>
        <v>10020260</v>
      </c>
      <c r="V354" s="4">
        <f t="shared" si="24"/>
        <v>414660</v>
      </c>
      <c r="W354" s="4">
        <f t="shared" si="24"/>
        <v>308273</v>
      </c>
      <c r="X354" s="4">
        <f t="shared" si="24"/>
        <v>352454</v>
      </c>
      <c r="Y354" s="4">
        <f t="shared" si="24"/>
        <v>11095648</v>
      </c>
      <c r="Z354" s="4">
        <f t="shared" si="24"/>
        <v>64084</v>
      </c>
      <c r="AA354" s="4">
        <v>414165</v>
      </c>
      <c r="AB354" s="4">
        <f t="shared" si="24"/>
        <v>405060</v>
      </c>
      <c r="AC354" s="4">
        <f t="shared" si="24"/>
        <v>883309</v>
      </c>
      <c r="AD354" s="4">
        <f t="shared" si="24"/>
        <v>229426808.38773</v>
      </c>
    </row>
  </sheetData>
  <printOptions gridLines="1"/>
  <pageMargins left="0.05" right="0.05" top="0.5" bottom="0.5" header="0.5" footer="0.5"/>
  <pageSetup horizontalDpi="600" verticalDpi="600" orientation="landscape" paperSize="5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8.88671875" defaultRowHeight="15"/>
  <cols>
    <col min="1" max="1" width="3.3359375" style="5" customWidth="1"/>
    <col min="2" max="2" width="4.10546875" style="5" bestFit="1" customWidth="1"/>
    <col min="3" max="3" width="29.77734375" style="5" customWidth="1"/>
    <col min="4" max="4" width="8.88671875" style="5" customWidth="1"/>
    <col min="5" max="6" width="9.88671875" style="5" bestFit="1" customWidth="1"/>
    <col min="7" max="8" width="8.88671875" style="5" bestFit="1" customWidth="1"/>
    <col min="9" max="9" width="9.77734375" style="5" bestFit="1" customWidth="1"/>
    <col min="10" max="10" width="7.88671875" style="5" bestFit="1" customWidth="1"/>
    <col min="11" max="11" width="5.88671875" style="5" bestFit="1" customWidth="1"/>
    <col min="12" max="16384" width="8.88671875" style="5" customWidth="1"/>
  </cols>
  <sheetData>
    <row r="1" spans="1:16" ht="51">
      <c r="A1" s="5" t="s">
        <v>570</v>
      </c>
      <c r="B1" s="1" t="s">
        <v>0</v>
      </c>
      <c r="C1" s="1" t="s">
        <v>365</v>
      </c>
      <c r="D1" s="8" t="s">
        <v>2</v>
      </c>
      <c r="E1" s="8" t="s">
        <v>572</v>
      </c>
      <c r="F1" s="8" t="s">
        <v>571</v>
      </c>
      <c r="G1" s="8" t="s">
        <v>4</v>
      </c>
      <c r="H1" s="8" t="s">
        <v>575</v>
      </c>
      <c r="I1" s="8" t="s">
        <v>535</v>
      </c>
      <c r="J1" s="8" t="s">
        <v>573</v>
      </c>
      <c r="K1" s="8" t="s">
        <v>574</v>
      </c>
      <c r="L1" s="8" t="s">
        <v>366</v>
      </c>
      <c r="M1" s="8" t="s">
        <v>569</v>
      </c>
      <c r="N1" s="8" t="s">
        <v>367</v>
      </c>
      <c r="O1" s="8" t="s">
        <v>368</v>
      </c>
      <c r="P1" s="8" t="s">
        <v>369</v>
      </c>
    </row>
    <row r="2" spans="1:16" ht="12.75">
      <c r="A2" s="5">
        <v>600</v>
      </c>
      <c r="B2" s="3" t="s">
        <v>372</v>
      </c>
      <c r="C2" s="3" t="s">
        <v>373</v>
      </c>
      <c r="D2" s="6">
        <v>3543199</v>
      </c>
      <c r="E2" s="4">
        <v>695152</v>
      </c>
      <c r="F2" s="4">
        <v>59932</v>
      </c>
      <c r="G2" s="4">
        <v>0</v>
      </c>
      <c r="H2" s="4">
        <v>0</v>
      </c>
      <c r="I2" s="6"/>
      <c r="J2" s="4">
        <v>0</v>
      </c>
      <c r="K2" s="4">
        <v>7616</v>
      </c>
      <c r="L2" s="4">
        <f>SUM(D2:K2)</f>
        <v>4305899</v>
      </c>
      <c r="M2" s="4"/>
      <c r="N2" s="4">
        <v>-8371</v>
      </c>
      <c r="O2" s="4">
        <f aca="true" t="shared" si="0" ref="O2:O65">SUM(M2:N2)</f>
        <v>-8371</v>
      </c>
      <c r="P2" s="4">
        <f aca="true" t="shared" si="1" ref="P2:P33">L2+O2</f>
        <v>4297528</v>
      </c>
    </row>
    <row r="3" spans="1:16" ht="12.75">
      <c r="A3" s="5">
        <v>603</v>
      </c>
      <c r="B3" s="3" t="s">
        <v>374</v>
      </c>
      <c r="C3" s="3" t="s">
        <v>375</v>
      </c>
      <c r="D3" s="6">
        <v>9669729</v>
      </c>
      <c r="E3" s="4">
        <v>523396</v>
      </c>
      <c r="F3" s="4">
        <v>25991</v>
      </c>
      <c r="G3" s="4">
        <v>409154</v>
      </c>
      <c r="H3" s="4">
        <v>0</v>
      </c>
      <c r="I3" s="6">
        <v>43629</v>
      </c>
      <c r="J3" s="4">
        <v>0</v>
      </c>
      <c r="K3" s="4">
        <v>13079</v>
      </c>
      <c r="L3" s="4">
        <f aca="true" t="shared" si="2" ref="L3:L66">SUM(D3:K3)</f>
        <v>10684978</v>
      </c>
      <c r="M3" s="4"/>
      <c r="N3" s="4">
        <v>0</v>
      </c>
      <c r="O3" s="4">
        <f aca="true" t="shared" si="3" ref="O3:O33">SUM(M3:N3)</f>
        <v>0</v>
      </c>
      <c r="P3" s="4">
        <f t="shared" si="1"/>
        <v>10684978</v>
      </c>
    </row>
    <row r="4" spans="1:16" ht="12.75">
      <c r="A4" s="5">
        <v>605</v>
      </c>
      <c r="B4" s="3" t="s">
        <v>376</v>
      </c>
      <c r="C4" s="3" t="s">
        <v>377</v>
      </c>
      <c r="D4" s="6">
        <v>9419188</v>
      </c>
      <c r="E4" s="4">
        <v>688497</v>
      </c>
      <c r="F4" s="4">
        <v>101350</v>
      </c>
      <c r="G4" s="4">
        <v>1245188</v>
      </c>
      <c r="H4" s="4">
        <v>0</v>
      </c>
      <c r="I4" s="6"/>
      <c r="J4" s="4">
        <v>0</v>
      </c>
      <c r="K4" s="4">
        <v>7534</v>
      </c>
      <c r="L4" s="4">
        <f t="shared" si="2"/>
        <v>11461757</v>
      </c>
      <c r="M4" s="4"/>
      <c r="N4" s="4">
        <v>-2774</v>
      </c>
      <c r="O4" s="4">
        <f t="shared" si="3"/>
        <v>-2774</v>
      </c>
      <c r="P4" s="4">
        <f t="shared" si="1"/>
        <v>11458983</v>
      </c>
    </row>
    <row r="5" spans="1:16" ht="12.75">
      <c r="A5" s="5">
        <v>610</v>
      </c>
      <c r="B5" s="3" t="s">
        <v>378</v>
      </c>
      <c r="C5" s="3" t="s">
        <v>379</v>
      </c>
      <c r="D5" s="6">
        <v>8446322</v>
      </c>
      <c r="E5" s="4">
        <v>731986</v>
      </c>
      <c r="F5" s="4">
        <v>40380</v>
      </c>
      <c r="G5" s="4">
        <v>1148740</v>
      </c>
      <c r="H5" s="4">
        <v>0</v>
      </c>
      <c r="I5" s="6"/>
      <c r="J5" s="4">
        <v>0</v>
      </c>
      <c r="K5" s="4">
        <v>7718</v>
      </c>
      <c r="L5" s="4">
        <f t="shared" si="2"/>
        <v>10375146</v>
      </c>
      <c r="M5" s="4"/>
      <c r="N5" s="4">
        <v>-7734</v>
      </c>
      <c r="O5" s="4">
        <f t="shared" si="3"/>
        <v>-7734</v>
      </c>
      <c r="P5" s="4">
        <f t="shared" si="1"/>
        <v>10367412</v>
      </c>
    </row>
    <row r="6" spans="1:16" ht="12.75">
      <c r="A6" s="5">
        <v>801</v>
      </c>
      <c r="B6" s="3" t="s">
        <v>493</v>
      </c>
      <c r="C6" s="3" t="s">
        <v>494</v>
      </c>
      <c r="D6" s="6">
        <v>3051938</v>
      </c>
      <c r="E6" s="4">
        <v>730052</v>
      </c>
      <c r="F6" s="4">
        <v>2783</v>
      </c>
      <c r="G6" s="4">
        <v>0</v>
      </c>
      <c r="H6" s="4">
        <v>0</v>
      </c>
      <c r="I6" s="6"/>
      <c r="J6" s="4">
        <v>0</v>
      </c>
      <c r="K6" s="4">
        <v>3578</v>
      </c>
      <c r="L6" s="4">
        <f t="shared" si="2"/>
        <v>3788351</v>
      </c>
      <c r="M6" s="4"/>
      <c r="N6" s="4">
        <v>0</v>
      </c>
      <c r="O6" s="4">
        <f t="shared" si="3"/>
        <v>0</v>
      </c>
      <c r="P6" s="4">
        <f t="shared" si="1"/>
        <v>3788351</v>
      </c>
    </row>
    <row r="7" spans="1:16" ht="12.75">
      <c r="A7" s="5">
        <v>615</v>
      </c>
      <c r="B7" s="3" t="s">
        <v>380</v>
      </c>
      <c r="C7" s="3" t="s">
        <v>381</v>
      </c>
      <c r="D7" s="6">
        <v>15673951</v>
      </c>
      <c r="E7" s="4">
        <v>379488</v>
      </c>
      <c r="F7" s="4">
        <v>48286</v>
      </c>
      <c r="G7" s="4">
        <v>1141953</v>
      </c>
      <c r="H7" s="4">
        <v>0</v>
      </c>
      <c r="I7" s="6">
        <v>64098</v>
      </c>
      <c r="J7" s="4">
        <v>0</v>
      </c>
      <c r="K7" s="4">
        <v>11922</v>
      </c>
      <c r="L7" s="4">
        <f t="shared" si="2"/>
        <v>17319698</v>
      </c>
      <c r="M7" s="4"/>
      <c r="N7" s="4">
        <v>-19554</v>
      </c>
      <c r="O7" s="4">
        <f t="shared" si="3"/>
        <v>-19554</v>
      </c>
      <c r="P7" s="4">
        <f t="shared" si="1"/>
        <v>17300144</v>
      </c>
    </row>
    <row r="8" spans="1:16" ht="12.75">
      <c r="A8" s="5">
        <v>618</v>
      </c>
      <c r="B8" s="3" t="s">
        <v>382</v>
      </c>
      <c r="C8" s="3" t="s">
        <v>383</v>
      </c>
      <c r="D8" s="6">
        <v>3268521</v>
      </c>
      <c r="E8" s="4">
        <v>540010</v>
      </c>
      <c r="F8" s="4">
        <v>38498</v>
      </c>
      <c r="G8" s="4">
        <v>0</v>
      </c>
      <c r="H8" s="4">
        <v>0</v>
      </c>
      <c r="I8" s="6">
        <v>19207</v>
      </c>
      <c r="J8" s="4">
        <v>0</v>
      </c>
      <c r="K8" s="4">
        <v>8037</v>
      </c>
      <c r="L8" s="4">
        <f t="shared" si="2"/>
        <v>3874273</v>
      </c>
      <c r="M8" s="4"/>
      <c r="N8" s="4">
        <v>0</v>
      </c>
      <c r="O8" s="4">
        <f t="shared" si="3"/>
        <v>0</v>
      </c>
      <c r="P8" s="4">
        <f t="shared" si="1"/>
        <v>3874273</v>
      </c>
    </row>
    <row r="9" spans="1:16" ht="12.75">
      <c r="A9" s="5">
        <v>620</v>
      </c>
      <c r="B9" s="3" t="s">
        <v>384</v>
      </c>
      <c r="C9" s="3" t="s">
        <v>385</v>
      </c>
      <c r="D9" s="6">
        <v>962915</v>
      </c>
      <c r="E9" s="4">
        <v>121059</v>
      </c>
      <c r="F9" s="4">
        <v>16221</v>
      </c>
      <c r="G9" s="4">
        <v>0</v>
      </c>
      <c r="H9" s="4">
        <v>0</v>
      </c>
      <c r="I9" s="6"/>
      <c r="J9" s="4">
        <v>0</v>
      </c>
      <c r="K9" s="4">
        <v>2275</v>
      </c>
      <c r="L9" s="4">
        <f t="shared" si="2"/>
        <v>1102470</v>
      </c>
      <c r="M9" s="4"/>
      <c r="N9" s="4">
        <v>0</v>
      </c>
      <c r="O9" s="4">
        <f t="shared" si="3"/>
        <v>0</v>
      </c>
      <c r="P9" s="4">
        <f t="shared" si="1"/>
        <v>1102470</v>
      </c>
    </row>
    <row r="10" spans="1:16" ht="12.75">
      <c r="A10" s="5">
        <v>622</v>
      </c>
      <c r="B10" s="3" t="s">
        <v>487</v>
      </c>
      <c r="C10" s="3" t="s">
        <v>488</v>
      </c>
      <c r="D10" s="6">
        <v>10632254</v>
      </c>
      <c r="E10" s="4">
        <v>623347</v>
      </c>
      <c r="F10" s="4">
        <v>52297</v>
      </c>
      <c r="G10" s="4">
        <v>1171342</v>
      </c>
      <c r="H10" s="4">
        <v>0</v>
      </c>
      <c r="I10" s="6"/>
      <c r="J10" s="4">
        <v>0</v>
      </c>
      <c r="K10" s="4">
        <v>11615</v>
      </c>
      <c r="L10" s="4">
        <f t="shared" si="2"/>
        <v>12490855</v>
      </c>
      <c r="M10" s="4"/>
      <c r="N10" s="4">
        <v>0</v>
      </c>
      <c r="O10" s="4">
        <f t="shared" si="3"/>
        <v>0</v>
      </c>
      <c r="P10" s="4">
        <f t="shared" si="1"/>
        <v>12490855</v>
      </c>
    </row>
    <row r="11" spans="1:16" ht="12.75">
      <c r="A11" s="5">
        <v>805</v>
      </c>
      <c r="B11" s="3" t="s">
        <v>386</v>
      </c>
      <c r="C11" s="3" t="s">
        <v>387</v>
      </c>
      <c r="D11" s="6">
        <v>5635627</v>
      </c>
      <c r="E11" s="4">
        <v>560310</v>
      </c>
      <c r="F11" s="4">
        <v>396</v>
      </c>
      <c r="G11" s="4">
        <v>0</v>
      </c>
      <c r="H11" s="4">
        <v>0</v>
      </c>
      <c r="I11" s="6"/>
      <c r="J11" s="4">
        <v>0</v>
      </c>
      <c r="K11" s="4">
        <v>3060</v>
      </c>
      <c r="L11" s="4">
        <f t="shared" si="2"/>
        <v>6199393</v>
      </c>
      <c r="M11" s="4"/>
      <c r="N11" s="4">
        <v>0</v>
      </c>
      <c r="O11" s="4">
        <f t="shared" si="3"/>
        <v>0</v>
      </c>
      <c r="P11" s="4">
        <f t="shared" si="1"/>
        <v>6199393</v>
      </c>
    </row>
    <row r="12" spans="1:16" ht="12.75">
      <c r="A12" s="5">
        <v>806</v>
      </c>
      <c r="B12" s="3" t="s">
        <v>388</v>
      </c>
      <c r="C12" s="3" t="s">
        <v>389</v>
      </c>
      <c r="D12" s="6">
        <v>3794449</v>
      </c>
      <c r="E12" s="4">
        <v>486600</v>
      </c>
      <c r="F12" s="4">
        <v>0</v>
      </c>
      <c r="G12" s="4">
        <v>0</v>
      </c>
      <c r="H12" s="4">
        <v>0</v>
      </c>
      <c r="I12" s="6"/>
      <c r="J12" s="4">
        <v>0</v>
      </c>
      <c r="K12" s="4">
        <v>2965</v>
      </c>
      <c r="L12" s="4">
        <f t="shared" si="2"/>
        <v>4284014</v>
      </c>
      <c r="M12" s="4"/>
      <c r="N12" s="4">
        <v>0</v>
      </c>
      <c r="O12" s="4">
        <f t="shared" si="3"/>
        <v>0</v>
      </c>
      <c r="P12" s="4">
        <f t="shared" si="1"/>
        <v>4284014</v>
      </c>
    </row>
    <row r="13" spans="1:16" ht="12.75">
      <c r="A13" s="5">
        <v>625</v>
      </c>
      <c r="B13" s="3" t="s">
        <v>390</v>
      </c>
      <c r="C13" s="3" t="s">
        <v>391</v>
      </c>
      <c r="D13" s="6">
        <v>18684258</v>
      </c>
      <c r="E13" s="4">
        <v>1140822</v>
      </c>
      <c r="F13" s="4">
        <v>97954</v>
      </c>
      <c r="G13" s="4">
        <v>0</v>
      </c>
      <c r="H13" s="4">
        <v>0</v>
      </c>
      <c r="I13" s="6"/>
      <c r="J13" s="4">
        <v>0</v>
      </c>
      <c r="K13" s="4">
        <v>27421</v>
      </c>
      <c r="L13" s="4">
        <f t="shared" si="2"/>
        <v>19950455</v>
      </c>
      <c r="M13" s="4"/>
      <c r="N13" s="4">
        <v>-4076</v>
      </c>
      <c r="O13" s="4">
        <f t="shared" si="3"/>
        <v>-4076</v>
      </c>
      <c r="P13" s="4">
        <f t="shared" si="1"/>
        <v>19946379</v>
      </c>
    </row>
    <row r="14" spans="1:16" ht="12.75">
      <c r="A14" s="5">
        <v>910</v>
      </c>
      <c r="B14" s="3" t="s">
        <v>529</v>
      </c>
      <c r="C14" s="3" t="s">
        <v>530</v>
      </c>
      <c r="D14" s="6">
        <v>1461167</v>
      </c>
      <c r="E14" s="4">
        <v>234920</v>
      </c>
      <c r="F14" s="4">
        <v>0</v>
      </c>
      <c r="G14" s="4">
        <v>0</v>
      </c>
      <c r="H14" s="4">
        <v>0</v>
      </c>
      <c r="I14" s="6"/>
      <c r="J14" s="4">
        <v>0</v>
      </c>
      <c r="K14" s="4">
        <v>2098</v>
      </c>
      <c r="L14" s="4">
        <f t="shared" si="2"/>
        <v>1698185</v>
      </c>
      <c r="M14" s="4"/>
      <c r="N14" s="4">
        <v>0</v>
      </c>
      <c r="O14" s="4">
        <f t="shared" si="3"/>
        <v>0</v>
      </c>
      <c r="P14" s="4">
        <f t="shared" si="1"/>
        <v>1698185</v>
      </c>
    </row>
    <row r="15" spans="1:16" ht="12.75">
      <c r="A15" s="5">
        <v>810</v>
      </c>
      <c r="B15" s="3" t="s">
        <v>495</v>
      </c>
      <c r="C15" s="3" t="s">
        <v>496</v>
      </c>
      <c r="D15" s="6">
        <v>5538845</v>
      </c>
      <c r="E15" s="4">
        <v>358178</v>
      </c>
      <c r="F15" s="4">
        <v>0</v>
      </c>
      <c r="G15" s="4">
        <v>0</v>
      </c>
      <c r="H15" s="4">
        <v>0</v>
      </c>
      <c r="I15" s="6"/>
      <c r="J15" s="4">
        <v>0</v>
      </c>
      <c r="K15" s="4">
        <v>5454</v>
      </c>
      <c r="L15" s="4">
        <f t="shared" si="2"/>
        <v>5902477</v>
      </c>
      <c r="M15" s="4"/>
      <c r="N15" s="4">
        <v>0</v>
      </c>
      <c r="O15" s="4">
        <f t="shared" si="3"/>
        <v>0</v>
      </c>
      <c r="P15" s="4">
        <f t="shared" si="1"/>
        <v>5902477</v>
      </c>
    </row>
    <row r="16" spans="1:16" ht="12.75">
      <c r="A16" s="5">
        <v>815</v>
      </c>
      <c r="B16" s="3" t="s">
        <v>507</v>
      </c>
      <c r="C16" s="3" t="s">
        <v>508</v>
      </c>
      <c r="D16" s="6">
        <v>2220714</v>
      </c>
      <c r="E16" s="4">
        <v>393863</v>
      </c>
      <c r="F16" s="4">
        <v>0</v>
      </c>
      <c r="G16" s="4">
        <v>0</v>
      </c>
      <c r="H16" s="4">
        <v>0</v>
      </c>
      <c r="I16" s="6"/>
      <c r="J16" s="4">
        <v>0</v>
      </c>
      <c r="K16" s="4">
        <v>2184</v>
      </c>
      <c r="L16" s="4">
        <f t="shared" si="2"/>
        <v>2616761</v>
      </c>
      <c r="M16" s="4"/>
      <c r="N16" s="4">
        <v>0</v>
      </c>
      <c r="O16" s="4">
        <f t="shared" si="3"/>
        <v>0</v>
      </c>
      <c r="P16" s="4">
        <f t="shared" si="1"/>
        <v>2616761</v>
      </c>
    </row>
    <row r="17" spans="1:16" ht="12.75">
      <c r="A17" s="5">
        <v>635</v>
      </c>
      <c r="B17" s="3" t="s">
        <v>392</v>
      </c>
      <c r="C17" s="3" t="s">
        <v>393</v>
      </c>
      <c r="D17" s="6">
        <v>8286804</v>
      </c>
      <c r="E17" s="4">
        <v>1155900</v>
      </c>
      <c r="F17" s="4">
        <v>47011</v>
      </c>
      <c r="G17" s="4">
        <v>1732210</v>
      </c>
      <c r="H17" s="4">
        <v>0</v>
      </c>
      <c r="I17" s="6"/>
      <c r="J17" s="4">
        <v>0</v>
      </c>
      <c r="K17" s="4">
        <v>15144</v>
      </c>
      <c r="L17" s="4">
        <f t="shared" si="2"/>
        <v>11237069</v>
      </c>
      <c r="M17" s="4"/>
      <c r="N17" s="4">
        <v>-9882</v>
      </c>
      <c r="O17" s="4">
        <f t="shared" si="3"/>
        <v>-9882</v>
      </c>
      <c r="P17" s="4">
        <f t="shared" si="1"/>
        <v>11227187</v>
      </c>
    </row>
    <row r="18" spans="1:16" ht="12.75">
      <c r="A18" s="5">
        <v>632</v>
      </c>
      <c r="B18" s="3" t="s">
        <v>370</v>
      </c>
      <c r="C18" s="3" t="s">
        <v>371</v>
      </c>
      <c r="D18" s="6">
        <v>646949</v>
      </c>
      <c r="E18" s="4">
        <v>71778</v>
      </c>
      <c r="F18" s="4">
        <v>0</v>
      </c>
      <c r="G18" s="4">
        <v>281524</v>
      </c>
      <c r="H18" s="4">
        <v>0</v>
      </c>
      <c r="I18" s="6"/>
      <c r="J18" s="4">
        <v>0</v>
      </c>
      <c r="K18" s="4">
        <v>897</v>
      </c>
      <c r="L18" s="4">
        <f t="shared" si="2"/>
        <v>1001148</v>
      </c>
      <c r="M18" s="4"/>
      <c r="N18" s="4">
        <v>0</v>
      </c>
      <c r="O18" s="4">
        <f t="shared" si="3"/>
        <v>0</v>
      </c>
      <c r="P18" s="4">
        <f t="shared" si="1"/>
        <v>1001148</v>
      </c>
    </row>
    <row r="19" spans="1:16" ht="12.75">
      <c r="A19" s="5">
        <v>640</v>
      </c>
      <c r="B19" s="3" t="s">
        <v>394</v>
      </c>
      <c r="C19" s="3" t="s">
        <v>395</v>
      </c>
      <c r="D19" s="6">
        <v>1772474</v>
      </c>
      <c r="E19" s="4">
        <v>310913</v>
      </c>
      <c r="F19" s="4">
        <v>28363</v>
      </c>
      <c r="G19" s="4">
        <v>288950</v>
      </c>
      <c r="H19" s="4">
        <v>0</v>
      </c>
      <c r="I19" s="6"/>
      <c r="J19" s="4">
        <v>782444</v>
      </c>
      <c r="K19" s="4">
        <v>3440</v>
      </c>
      <c r="L19" s="4">
        <f t="shared" si="2"/>
        <v>3186584</v>
      </c>
      <c r="M19" s="4"/>
      <c r="N19" s="4">
        <v>0</v>
      </c>
      <c r="O19" s="4">
        <f t="shared" si="3"/>
        <v>0</v>
      </c>
      <c r="P19" s="4">
        <f t="shared" si="1"/>
        <v>3186584</v>
      </c>
    </row>
    <row r="20" spans="1:16" ht="12.75">
      <c r="A20" s="5">
        <v>645</v>
      </c>
      <c r="B20" s="3" t="s">
        <v>396</v>
      </c>
      <c r="C20" s="3" t="s">
        <v>397</v>
      </c>
      <c r="D20" s="6">
        <v>7424130</v>
      </c>
      <c r="E20" s="4">
        <v>905680</v>
      </c>
      <c r="F20" s="4">
        <v>72143</v>
      </c>
      <c r="G20" s="4">
        <v>459489</v>
      </c>
      <c r="H20" s="4">
        <v>0</v>
      </c>
      <c r="I20" s="6">
        <v>85336</v>
      </c>
      <c r="J20" s="4">
        <v>0</v>
      </c>
      <c r="K20" s="4">
        <v>17820</v>
      </c>
      <c r="L20" s="4">
        <f t="shared" si="2"/>
        <v>8964598</v>
      </c>
      <c r="M20" s="4"/>
      <c r="N20" s="4">
        <v>-4433</v>
      </c>
      <c r="O20" s="4">
        <f t="shared" si="3"/>
        <v>-4433</v>
      </c>
      <c r="P20" s="4">
        <f t="shared" si="1"/>
        <v>8960165</v>
      </c>
    </row>
    <row r="21" spans="1:16" ht="12.75">
      <c r="A21" s="5">
        <v>650</v>
      </c>
      <c r="B21" s="3" t="s">
        <v>398</v>
      </c>
      <c r="C21" s="3" t="s">
        <v>399</v>
      </c>
      <c r="D21" s="6">
        <v>10767210</v>
      </c>
      <c r="E21" s="4">
        <v>507690</v>
      </c>
      <c r="F21" s="4">
        <v>55582</v>
      </c>
      <c r="G21" s="4">
        <v>1901806</v>
      </c>
      <c r="H21" s="4">
        <v>0</v>
      </c>
      <c r="I21" s="6"/>
      <c r="J21" s="4">
        <v>0</v>
      </c>
      <c r="K21" s="4">
        <v>14380</v>
      </c>
      <c r="L21" s="4">
        <f t="shared" si="2"/>
        <v>13246668</v>
      </c>
      <c r="M21" s="4"/>
      <c r="N21" s="4">
        <v>-6215</v>
      </c>
      <c r="O21" s="4">
        <f t="shared" si="3"/>
        <v>-6215</v>
      </c>
      <c r="P21" s="4">
        <f t="shared" si="1"/>
        <v>13240453</v>
      </c>
    </row>
    <row r="22" spans="1:16" ht="12.75">
      <c r="A22" s="5">
        <v>655</v>
      </c>
      <c r="B22" s="3" t="s">
        <v>400</v>
      </c>
      <c r="C22" s="3" t="s">
        <v>401</v>
      </c>
      <c r="D22" s="6">
        <v>1423318</v>
      </c>
      <c r="E22" s="4">
        <v>303612</v>
      </c>
      <c r="F22" s="4">
        <v>0</v>
      </c>
      <c r="G22" s="4">
        <v>0</v>
      </c>
      <c r="H22" s="4">
        <v>0</v>
      </c>
      <c r="I22" s="6"/>
      <c r="J22" s="4">
        <v>175477</v>
      </c>
      <c r="K22" s="4">
        <v>2478</v>
      </c>
      <c r="L22" s="4">
        <f t="shared" si="2"/>
        <v>1904885</v>
      </c>
      <c r="M22" s="4"/>
      <c r="N22" s="4">
        <v>0</v>
      </c>
      <c r="O22" s="4">
        <f t="shared" si="3"/>
        <v>0</v>
      </c>
      <c r="P22" s="4">
        <f t="shared" si="1"/>
        <v>1904885</v>
      </c>
    </row>
    <row r="23" spans="1:16" ht="12.75">
      <c r="A23" s="5">
        <v>658</v>
      </c>
      <c r="B23" s="3" t="s">
        <v>509</v>
      </c>
      <c r="C23" s="3" t="s">
        <v>510</v>
      </c>
      <c r="D23" s="6">
        <v>18341137</v>
      </c>
      <c r="E23" s="4">
        <v>1029585</v>
      </c>
      <c r="F23" s="4">
        <v>80200</v>
      </c>
      <c r="G23" s="4">
        <v>2778438</v>
      </c>
      <c r="H23" s="4">
        <v>0</v>
      </c>
      <c r="I23" s="6"/>
      <c r="J23" s="4">
        <v>0</v>
      </c>
      <c r="K23" s="4">
        <v>18753</v>
      </c>
      <c r="L23" s="4">
        <f t="shared" si="2"/>
        <v>22248113</v>
      </c>
      <c r="M23" s="4"/>
      <c r="N23" s="4">
        <v>-614</v>
      </c>
      <c r="O23" s="4">
        <f t="shared" si="3"/>
        <v>-614</v>
      </c>
      <c r="P23" s="4">
        <f t="shared" si="1"/>
        <v>22247499</v>
      </c>
    </row>
    <row r="24" spans="1:16" ht="12.75">
      <c r="A24" s="5">
        <v>913</v>
      </c>
      <c r="B24" s="3" t="s">
        <v>531</v>
      </c>
      <c r="C24" s="3" t="s">
        <v>532</v>
      </c>
      <c r="D24" s="6">
        <v>3664972</v>
      </c>
      <c r="E24" s="4">
        <v>364023</v>
      </c>
      <c r="F24" s="4">
        <v>0</v>
      </c>
      <c r="G24" s="4">
        <v>0</v>
      </c>
      <c r="H24" s="4">
        <v>0</v>
      </c>
      <c r="I24" s="6"/>
      <c r="J24" s="4">
        <v>0</v>
      </c>
      <c r="K24" s="4">
        <v>1851</v>
      </c>
      <c r="L24" s="4">
        <f t="shared" si="2"/>
        <v>4030846</v>
      </c>
      <c r="M24" s="4"/>
      <c r="N24" s="4">
        <v>0</v>
      </c>
      <c r="O24" s="4">
        <f t="shared" si="3"/>
        <v>0</v>
      </c>
      <c r="P24" s="4">
        <f t="shared" si="1"/>
        <v>4030846</v>
      </c>
    </row>
    <row r="25" spans="1:16" ht="12.75">
      <c r="A25" s="5">
        <v>662</v>
      </c>
      <c r="B25" s="3" t="s">
        <v>525</v>
      </c>
      <c r="C25" s="3" t="s">
        <v>526</v>
      </c>
      <c r="D25" s="6">
        <v>451007</v>
      </c>
      <c r="E25" s="4">
        <v>253754</v>
      </c>
      <c r="F25" s="4">
        <v>3296</v>
      </c>
      <c r="G25" s="4">
        <v>270823</v>
      </c>
      <c r="H25" s="4">
        <v>0</v>
      </c>
      <c r="I25" s="6"/>
      <c r="J25" s="4">
        <v>0</v>
      </c>
      <c r="K25" s="4">
        <v>1177</v>
      </c>
      <c r="L25" s="4">
        <f t="shared" si="2"/>
        <v>980057</v>
      </c>
      <c r="M25" s="4"/>
      <c r="N25" s="4">
        <v>0</v>
      </c>
      <c r="O25" s="4">
        <f t="shared" si="3"/>
        <v>0</v>
      </c>
      <c r="P25" s="4">
        <f t="shared" si="1"/>
        <v>980057</v>
      </c>
    </row>
    <row r="26" spans="1:16" ht="12.75">
      <c r="A26" s="5">
        <v>818</v>
      </c>
      <c r="B26" s="3" t="s">
        <v>513</v>
      </c>
      <c r="C26" s="3" t="s">
        <v>514</v>
      </c>
      <c r="D26" s="6">
        <v>2346963</v>
      </c>
      <c r="E26" s="4">
        <v>521683</v>
      </c>
      <c r="F26" s="4">
        <v>0</v>
      </c>
      <c r="G26" s="4">
        <v>0</v>
      </c>
      <c r="H26" s="4">
        <v>0</v>
      </c>
      <c r="I26" s="6"/>
      <c r="J26" s="4">
        <v>0</v>
      </c>
      <c r="K26" s="4">
        <v>2946</v>
      </c>
      <c r="L26" s="4">
        <f t="shared" si="2"/>
        <v>2871592</v>
      </c>
      <c r="M26" s="4"/>
      <c r="N26" s="4">
        <v>0</v>
      </c>
      <c r="O26" s="4">
        <f t="shared" si="3"/>
        <v>0</v>
      </c>
      <c r="P26" s="4">
        <f t="shared" si="1"/>
        <v>2871592</v>
      </c>
    </row>
    <row r="27" spans="1:16" ht="12.75">
      <c r="A27" s="5">
        <v>665</v>
      </c>
      <c r="B27" s="3" t="s">
        <v>402</v>
      </c>
      <c r="C27" s="3" t="s">
        <v>403</v>
      </c>
      <c r="D27" s="6">
        <v>5567682</v>
      </c>
      <c r="E27" s="4">
        <v>497446</v>
      </c>
      <c r="F27" s="4">
        <v>3343</v>
      </c>
      <c r="G27" s="4">
        <v>413200</v>
      </c>
      <c r="H27" s="4">
        <v>0</v>
      </c>
      <c r="I27" s="6"/>
      <c r="J27" s="4">
        <v>0</v>
      </c>
      <c r="K27" s="4">
        <v>3947</v>
      </c>
      <c r="L27" s="4">
        <f t="shared" si="2"/>
        <v>6485618</v>
      </c>
      <c r="M27" s="4"/>
      <c r="N27" s="4">
        <v>-8375</v>
      </c>
      <c r="O27" s="4">
        <f t="shared" si="3"/>
        <v>-8375</v>
      </c>
      <c r="P27" s="4">
        <f t="shared" si="1"/>
        <v>6477243</v>
      </c>
    </row>
    <row r="28" spans="1:16" ht="12.75">
      <c r="A28" s="5">
        <v>670</v>
      </c>
      <c r="B28" s="3" t="s">
        <v>404</v>
      </c>
      <c r="C28" s="3" t="s">
        <v>405</v>
      </c>
      <c r="D28" s="6">
        <v>2483459</v>
      </c>
      <c r="E28" s="4">
        <v>180203</v>
      </c>
      <c r="F28" s="4">
        <v>22199</v>
      </c>
      <c r="G28" s="4">
        <v>1059379</v>
      </c>
      <c r="H28" s="4">
        <v>0</v>
      </c>
      <c r="I28" s="6"/>
      <c r="J28" s="4">
        <v>0</v>
      </c>
      <c r="K28" s="4">
        <v>3471</v>
      </c>
      <c r="L28" s="4">
        <f t="shared" si="2"/>
        <v>3748711</v>
      </c>
      <c r="M28" s="4"/>
      <c r="N28" s="4">
        <v>-292</v>
      </c>
      <c r="O28" s="4">
        <f t="shared" si="3"/>
        <v>-292</v>
      </c>
      <c r="P28" s="4">
        <f t="shared" si="1"/>
        <v>3748419</v>
      </c>
    </row>
    <row r="29" spans="1:16" ht="12.75">
      <c r="A29" s="5">
        <v>672</v>
      </c>
      <c r="B29" s="3" t="s">
        <v>406</v>
      </c>
      <c r="C29" s="3" t="s">
        <v>407</v>
      </c>
      <c r="D29" s="6">
        <v>6957660</v>
      </c>
      <c r="E29" s="4">
        <v>960774</v>
      </c>
      <c r="F29" s="4">
        <v>46187</v>
      </c>
      <c r="G29" s="4">
        <v>0</v>
      </c>
      <c r="H29" s="4">
        <v>0</v>
      </c>
      <c r="I29" s="6"/>
      <c r="J29" s="4">
        <v>0</v>
      </c>
      <c r="K29" s="4">
        <v>7230</v>
      </c>
      <c r="L29" s="4">
        <f t="shared" si="2"/>
        <v>7971851</v>
      </c>
      <c r="M29" s="4"/>
      <c r="N29" s="4">
        <v>0</v>
      </c>
      <c r="O29" s="4">
        <f t="shared" si="3"/>
        <v>0</v>
      </c>
      <c r="P29" s="4">
        <f t="shared" si="1"/>
        <v>7971851</v>
      </c>
    </row>
    <row r="30" spans="1:16" ht="12.75">
      <c r="A30" s="5">
        <v>674</v>
      </c>
      <c r="B30" s="3" t="s">
        <v>485</v>
      </c>
      <c r="C30" s="3" t="s">
        <v>486</v>
      </c>
      <c r="D30" s="6">
        <v>6419909</v>
      </c>
      <c r="E30" s="4">
        <v>296744</v>
      </c>
      <c r="F30" s="4">
        <v>42407</v>
      </c>
      <c r="G30" s="4">
        <v>0</v>
      </c>
      <c r="H30" s="4">
        <v>0</v>
      </c>
      <c r="I30" s="6">
        <v>38415</v>
      </c>
      <c r="J30" s="4">
        <v>0</v>
      </c>
      <c r="K30" s="4">
        <v>8077</v>
      </c>
      <c r="L30" s="4">
        <f t="shared" si="2"/>
        <v>6805552</v>
      </c>
      <c r="M30" s="4"/>
      <c r="N30" s="4">
        <v>-298</v>
      </c>
      <c r="O30" s="4">
        <f t="shared" si="3"/>
        <v>-298</v>
      </c>
      <c r="P30" s="4">
        <f t="shared" si="1"/>
        <v>6805254</v>
      </c>
    </row>
    <row r="31" spans="1:16" ht="12.75">
      <c r="A31" s="5">
        <v>821</v>
      </c>
      <c r="B31" s="3" t="s">
        <v>408</v>
      </c>
      <c r="C31" s="3" t="s">
        <v>409</v>
      </c>
      <c r="D31" s="6">
        <v>11046557</v>
      </c>
      <c r="E31" s="4">
        <v>332815</v>
      </c>
      <c r="F31" s="4">
        <v>0</v>
      </c>
      <c r="G31" s="4">
        <v>0</v>
      </c>
      <c r="H31" s="4">
        <v>0</v>
      </c>
      <c r="I31" s="6"/>
      <c r="J31" s="4">
        <v>0</v>
      </c>
      <c r="K31" s="4">
        <v>4921</v>
      </c>
      <c r="L31" s="4">
        <f t="shared" si="2"/>
        <v>11384293</v>
      </c>
      <c r="M31" s="4"/>
      <c r="N31" s="4">
        <v>0</v>
      </c>
      <c r="O31" s="4">
        <f t="shared" si="3"/>
        <v>0</v>
      </c>
      <c r="P31" s="4">
        <f t="shared" si="1"/>
        <v>11384293</v>
      </c>
    </row>
    <row r="32" spans="1:16" ht="12.75">
      <c r="A32" s="5">
        <v>823</v>
      </c>
      <c r="B32" s="3" t="s">
        <v>410</v>
      </c>
      <c r="C32" s="3" t="s">
        <v>411</v>
      </c>
      <c r="D32" s="6">
        <v>13802543</v>
      </c>
      <c r="E32" s="4">
        <v>581222</v>
      </c>
      <c r="F32" s="4">
        <v>16228</v>
      </c>
      <c r="G32" s="4">
        <v>3488430</v>
      </c>
      <c r="H32" s="4">
        <v>0</v>
      </c>
      <c r="I32" s="6"/>
      <c r="J32" s="4">
        <v>0</v>
      </c>
      <c r="K32" s="4">
        <v>7152</v>
      </c>
      <c r="L32" s="4">
        <f t="shared" si="2"/>
        <v>17895575</v>
      </c>
      <c r="M32" s="4"/>
      <c r="N32" s="4">
        <v>0</v>
      </c>
      <c r="O32" s="4">
        <f t="shared" si="3"/>
        <v>0</v>
      </c>
      <c r="P32" s="4">
        <f t="shared" si="1"/>
        <v>17895575</v>
      </c>
    </row>
    <row r="33" spans="1:16" ht="12.75">
      <c r="A33" s="5">
        <v>828</v>
      </c>
      <c r="B33" s="3" t="s">
        <v>491</v>
      </c>
      <c r="C33" s="3" t="s">
        <v>492</v>
      </c>
      <c r="D33" s="6">
        <v>15565037</v>
      </c>
      <c r="E33" s="4">
        <v>669982</v>
      </c>
      <c r="F33" s="4">
        <v>6992</v>
      </c>
      <c r="G33" s="4">
        <v>0</v>
      </c>
      <c r="H33" s="4">
        <v>0</v>
      </c>
      <c r="I33" s="6"/>
      <c r="J33" s="4">
        <v>0</v>
      </c>
      <c r="K33" s="4">
        <v>8347</v>
      </c>
      <c r="L33" s="4">
        <f t="shared" si="2"/>
        <v>16250358</v>
      </c>
      <c r="M33" s="4"/>
      <c r="N33" s="4">
        <v>-11898</v>
      </c>
      <c r="O33" s="4">
        <f t="shared" si="3"/>
        <v>-11898</v>
      </c>
      <c r="P33" s="4">
        <f t="shared" si="1"/>
        <v>16238460</v>
      </c>
    </row>
    <row r="34" spans="1:16" ht="12.75">
      <c r="A34" s="5">
        <v>825</v>
      </c>
      <c r="B34" s="3" t="s">
        <v>521</v>
      </c>
      <c r="C34" s="3" t="s">
        <v>522</v>
      </c>
      <c r="D34" s="6">
        <v>18294926</v>
      </c>
      <c r="E34" s="4">
        <v>988466</v>
      </c>
      <c r="F34" s="4">
        <v>0</v>
      </c>
      <c r="G34" s="4">
        <v>0</v>
      </c>
      <c r="H34" s="4">
        <v>0</v>
      </c>
      <c r="I34" s="6"/>
      <c r="J34" s="4">
        <v>0</v>
      </c>
      <c r="K34" s="4">
        <v>9368</v>
      </c>
      <c r="L34" s="4">
        <f t="shared" si="2"/>
        <v>19292760</v>
      </c>
      <c r="M34" s="4"/>
      <c r="N34" s="4">
        <v>0</v>
      </c>
      <c r="O34" s="4">
        <f t="shared" si="0"/>
        <v>0</v>
      </c>
      <c r="P34" s="4">
        <f aca="true" t="shared" si="4" ref="P34:P65">L34+O34</f>
        <v>19292760</v>
      </c>
    </row>
    <row r="35" spans="1:16" ht="12.75">
      <c r="A35" s="5">
        <v>673</v>
      </c>
      <c r="B35" s="3" t="s">
        <v>497</v>
      </c>
      <c r="C35" s="3" t="s">
        <v>498</v>
      </c>
      <c r="D35" s="6">
        <v>9093386</v>
      </c>
      <c r="E35" s="4">
        <v>578146</v>
      </c>
      <c r="F35" s="4">
        <v>45394</v>
      </c>
      <c r="G35" s="4">
        <v>870507</v>
      </c>
      <c r="H35" s="4">
        <v>0</v>
      </c>
      <c r="I35" s="6"/>
      <c r="J35" s="4">
        <v>0</v>
      </c>
      <c r="K35" s="4">
        <v>9857</v>
      </c>
      <c r="L35" s="4">
        <f t="shared" si="2"/>
        <v>10597290</v>
      </c>
      <c r="M35" s="4"/>
      <c r="N35" s="4">
        <v>0</v>
      </c>
      <c r="O35" s="4">
        <f t="shared" si="0"/>
        <v>0</v>
      </c>
      <c r="P35" s="4">
        <f t="shared" si="4"/>
        <v>10597290</v>
      </c>
    </row>
    <row r="36" spans="1:16" ht="12.75">
      <c r="A36" s="5">
        <v>675</v>
      </c>
      <c r="B36" s="3" t="s">
        <v>412</v>
      </c>
      <c r="C36" s="3" t="s">
        <v>413</v>
      </c>
      <c r="D36" s="6">
        <v>3474401</v>
      </c>
      <c r="E36" s="4">
        <v>410989</v>
      </c>
      <c r="F36" s="4">
        <v>27833</v>
      </c>
      <c r="G36" s="4">
        <v>1550926</v>
      </c>
      <c r="H36" s="4">
        <v>0</v>
      </c>
      <c r="I36" s="6"/>
      <c r="J36" s="4">
        <v>0</v>
      </c>
      <c r="K36" s="4">
        <v>8110</v>
      </c>
      <c r="L36" s="4">
        <f t="shared" si="2"/>
        <v>5472259</v>
      </c>
      <c r="M36" s="4"/>
      <c r="N36" s="4">
        <v>0</v>
      </c>
      <c r="O36" s="4">
        <f t="shared" si="0"/>
        <v>0</v>
      </c>
      <c r="P36" s="4">
        <f t="shared" si="4"/>
        <v>5472259</v>
      </c>
    </row>
    <row r="37" spans="1:16" ht="12.75">
      <c r="A37" s="5">
        <v>680</v>
      </c>
      <c r="B37" s="3" t="s">
        <v>414</v>
      </c>
      <c r="C37" s="3" t="s">
        <v>415</v>
      </c>
      <c r="D37" s="6">
        <v>9041391</v>
      </c>
      <c r="E37" s="4">
        <v>1538473</v>
      </c>
      <c r="F37" s="4">
        <v>151861</v>
      </c>
      <c r="G37" s="4">
        <v>527697</v>
      </c>
      <c r="H37" s="4">
        <v>0</v>
      </c>
      <c r="I37" s="6"/>
      <c r="J37" s="4">
        <v>114613</v>
      </c>
      <c r="K37" s="4">
        <v>20945</v>
      </c>
      <c r="L37" s="4">
        <f t="shared" si="2"/>
        <v>11394980</v>
      </c>
      <c r="M37" s="4"/>
      <c r="N37" s="4">
        <v>-865</v>
      </c>
      <c r="O37" s="4">
        <f t="shared" si="0"/>
        <v>-865</v>
      </c>
      <c r="P37" s="4">
        <f t="shared" si="4"/>
        <v>11394115</v>
      </c>
    </row>
    <row r="38" spans="1:16" ht="12.75">
      <c r="A38" s="5">
        <v>683</v>
      </c>
      <c r="B38" s="3" t="s">
        <v>416</v>
      </c>
      <c r="C38" s="3" t="s">
        <v>417</v>
      </c>
      <c r="D38" s="6">
        <v>2282010</v>
      </c>
      <c r="E38" s="4">
        <v>388900</v>
      </c>
      <c r="F38" s="4">
        <v>17030</v>
      </c>
      <c r="G38" s="4">
        <v>0</v>
      </c>
      <c r="H38" s="4">
        <v>0</v>
      </c>
      <c r="I38" s="6"/>
      <c r="J38" s="4">
        <v>0</v>
      </c>
      <c r="K38" s="4">
        <v>2161</v>
      </c>
      <c r="L38" s="4">
        <f t="shared" si="2"/>
        <v>2690101</v>
      </c>
      <c r="M38" s="4"/>
      <c r="N38" s="4">
        <v>-340</v>
      </c>
      <c r="O38" s="4">
        <f t="shared" si="0"/>
        <v>-340</v>
      </c>
      <c r="P38" s="4">
        <f t="shared" si="4"/>
        <v>2689761</v>
      </c>
    </row>
    <row r="39" spans="1:16" ht="12.75">
      <c r="A39" s="5">
        <v>685</v>
      </c>
      <c r="B39" s="3" t="s">
        <v>418</v>
      </c>
      <c r="C39" s="3" t="s">
        <v>419</v>
      </c>
      <c r="D39" s="6">
        <v>758481</v>
      </c>
      <c r="E39" s="4">
        <v>105904</v>
      </c>
      <c r="F39" s="4">
        <v>6618</v>
      </c>
      <c r="G39" s="4">
        <v>0</v>
      </c>
      <c r="H39" s="4">
        <v>0</v>
      </c>
      <c r="I39" s="6"/>
      <c r="J39" s="4">
        <v>0</v>
      </c>
      <c r="K39" s="4">
        <v>1073</v>
      </c>
      <c r="L39" s="4">
        <f t="shared" si="2"/>
        <v>872076</v>
      </c>
      <c r="M39" s="4"/>
      <c r="N39" s="4">
        <v>0</v>
      </c>
      <c r="O39" s="4">
        <f t="shared" si="0"/>
        <v>0</v>
      </c>
      <c r="P39" s="4">
        <f t="shared" si="4"/>
        <v>872076</v>
      </c>
    </row>
    <row r="40" spans="1:16" ht="12.75">
      <c r="A40" s="5">
        <v>690</v>
      </c>
      <c r="B40" s="3" t="s">
        <v>420</v>
      </c>
      <c r="C40" s="3" t="s">
        <v>421</v>
      </c>
      <c r="D40" s="6">
        <v>5062139</v>
      </c>
      <c r="E40" s="4">
        <v>338373</v>
      </c>
      <c r="F40" s="4">
        <v>37951</v>
      </c>
      <c r="G40" s="4">
        <v>0</v>
      </c>
      <c r="H40" s="4">
        <v>0</v>
      </c>
      <c r="I40" s="6"/>
      <c r="J40" s="4">
        <v>0</v>
      </c>
      <c r="K40" s="4">
        <v>9732</v>
      </c>
      <c r="L40" s="4">
        <f t="shared" si="2"/>
        <v>5448195</v>
      </c>
      <c r="M40" s="4"/>
      <c r="N40" s="4">
        <v>-607</v>
      </c>
      <c r="O40" s="4">
        <f t="shared" si="0"/>
        <v>-607</v>
      </c>
      <c r="P40" s="4">
        <f t="shared" si="4"/>
        <v>5447588</v>
      </c>
    </row>
    <row r="41" spans="1:16" ht="12.75">
      <c r="A41" s="5">
        <v>695</v>
      </c>
      <c r="B41" s="3" t="s">
        <v>422</v>
      </c>
      <c r="C41" s="3" t="s">
        <v>423</v>
      </c>
      <c r="D41" s="6">
        <v>2139973</v>
      </c>
      <c r="E41" s="4">
        <v>205407</v>
      </c>
      <c r="F41" s="4">
        <v>28643</v>
      </c>
      <c r="G41" s="4">
        <v>0</v>
      </c>
      <c r="H41" s="4">
        <v>0</v>
      </c>
      <c r="I41" s="6"/>
      <c r="J41" s="4">
        <v>344197</v>
      </c>
      <c r="K41" s="4">
        <v>1789</v>
      </c>
      <c r="L41" s="4">
        <f t="shared" si="2"/>
        <v>2720009</v>
      </c>
      <c r="M41" s="4"/>
      <c r="N41" s="4">
        <v>0</v>
      </c>
      <c r="O41" s="4">
        <f t="shared" si="0"/>
        <v>0</v>
      </c>
      <c r="P41" s="4">
        <f t="shared" si="4"/>
        <v>2720009</v>
      </c>
    </row>
    <row r="42" spans="1:16" ht="12.75">
      <c r="A42" s="5">
        <v>698</v>
      </c>
      <c r="B42" s="3">
        <v>698</v>
      </c>
      <c r="C42" s="3" t="s">
        <v>546</v>
      </c>
      <c r="D42" s="6">
        <v>1646605</v>
      </c>
      <c r="E42" s="4">
        <v>0</v>
      </c>
      <c r="F42" s="4">
        <v>0</v>
      </c>
      <c r="G42" s="4">
        <v>0</v>
      </c>
      <c r="H42" s="4">
        <v>0</v>
      </c>
      <c r="I42" s="6"/>
      <c r="J42" s="4">
        <v>0</v>
      </c>
      <c r="K42" s="4">
        <v>6482</v>
      </c>
      <c r="L42" s="4">
        <f t="shared" si="2"/>
        <v>1653087</v>
      </c>
      <c r="M42" s="4"/>
      <c r="N42" s="4">
        <v>0</v>
      </c>
      <c r="O42" s="4">
        <f>SUM(M42:N42)</f>
        <v>0</v>
      </c>
      <c r="P42" s="4">
        <f t="shared" si="4"/>
        <v>1653087</v>
      </c>
    </row>
    <row r="43" spans="1:16" ht="12.75">
      <c r="A43" s="5">
        <v>700</v>
      </c>
      <c r="B43" s="3" t="s">
        <v>426</v>
      </c>
      <c r="C43" s="3" t="s">
        <v>427</v>
      </c>
      <c r="D43" s="6">
        <v>2290886</v>
      </c>
      <c r="E43" s="4">
        <v>715137</v>
      </c>
      <c r="F43" s="4">
        <v>625</v>
      </c>
      <c r="G43" s="4">
        <v>871201</v>
      </c>
      <c r="H43" s="4">
        <v>0</v>
      </c>
      <c r="I43" s="6"/>
      <c r="J43" s="4">
        <v>0</v>
      </c>
      <c r="K43" s="4">
        <v>2117</v>
      </c>
      <c r="L43" s="4">
        <f t="shared" si="2"/>
        <v>3879966</v>
      </c>
      <c r="M43" s="4"/>
      <c r="N43" s="4">
        <v>0</v>
      </c>
      <c r="O43" s="4">
        <f t="shared" si="0"/>
        <v>0</v>
      </c>
      <c r="P43" s="4">
        <f t="shared" si="4"/>
        <v>3879966</v>
      </c>
    </row>
    <row r="44" spans="1:16" ht="12.75">
      <c r="A44" s="5">
        <v>705</v>
      </c>
      <c r="B44" s="3" t="s">
        <v>428</v>
      </c>
      <c r="C44" s="3" t="s">
        <v>429</v>
      </c>
      <c r="D44" s="6">
        <v>4349058</v>
      </c>
      <c r="E44" s="4">
        <v>441259</v>
      </c>
      <c r="F44" s="4">
        <v>31698</v>
      </c>
      <c r="G44" s="4">
        <v>88768</v>
      </c>
      <c r="H44" s="4">
        <v>0</v>
      </c>
      <c r="I44" s="6"/>
      <c r="J44" s="4">
        <v>0</v>
      </c>
      <c r="K44" s="4">
        <v>3545</v>
      </c>
      <c r="L44" s="4">
        <f t="shared" si="2"/>
        <v>4914328</v>
      </c>
      <c r="M44" s="4"/>
      <c r="N44" s="4">
        <v>-8234</v>
      </c>
      <c r="O44" s="4">
        <f t="shared" si="0"/>
        <v>-8234</v>
      </c>
      <c r="P44" s="4">
        <f t="shared" si="4"/>
        <v>4906094</v>
      </c>
    </row>
    <row r="45" spans="1:16" ht="12.75">
      <c r="A45" s="5">
        <v>710</v>
      </c>
      <c r="B45" s="3" t="s">
        <v>430</v>
      </c>
      <c r="C45" s="3" t="s">
        <v>431</v>
      </c>
      <c r="D45" s="6">
        <v>6599227</v>
      </c>
      <c r="E45" s="4">
        <v>667026</v>
      </c>
      <c r="F45" s="4">
        <v>49678</v>
      </c>
      <c r="G45" s="4">
        <v>1451592</v>
      </c>
      <c r="H45" s="4">
        <v>0</v>
      </c>
      <c r="I45" s="6"/>
      <c r="J45" s="4">
        <v>0</v>
      </c>
      <c r="K45" s="4">
        <v>9287</v>
      </c>
      <c r="L45" s="4">
        <f t="shared" si="2"/>
        <v>8776810</v>
      </c>
      <c r="M45" s="4"/>
      <c r="N45" s="4">
        <v>-6232</v>
      </c>
      <c r="O45" s="4">
        <f t="shared" si="0"/>
        <v>-6232</v>
      </c>
      <c r="P45" s="4">
        <f t="shared" si="4"/>
        <v>8770578</v>
      </c>
    </row>
    <row r="46" spans="1:16" ht="12.75">
      <c r="A46" s="5">
        <v>830</v>
      </c>
      <c r="B46" s="3" t="s">
        <v>511</v>
      </c>
      <c r="C46" s="3" t="s">
        <v>512</v>
      </c>
      <c r="D46" s="6">
        <v>2565688</v>
      </c>
      <c r="E46" s="4">
        <v>893365</v>
      </c>
      <c r="F46" s="4">
        <v>72</v>
      </c>
      <c r="G46" s="4">
        <v>0</v>
      </c>
      <c r="H46" s="4">
        <v>0</v>
      </c>
      <c r="I46" s="6"/>
      <c r="J46" s="4">
        <v>0</v>
      </c>
      <c r="K46" s="4">
        <v>1362</v>
      </c>
      <c r="L46" s="4">
        <f t="shared" si="2"/>
        <v>3460487</v>
      </c>
      <c r="M46" s="4"/>
      <c r="N46" s="4">
        <v>0</v>
      </c>
      <c r="O46" s="4">
        <f t="shared" si="0"/>
        <v>0</v>
      </c>
      <c r="P46" s="4">
        <f t="shared" si="4"/>
        <v>3460487</v>
      </c>
    </row>
    <row r="47" spans="1:16" ht="12.75">
      <c r="A47" s="5">
        <v>717</v>
      </c>
      <c r="B47" s="3" t="s">
        <v>432</v>
      </c>
      <c r="C47" s="3" t="s">
        <v>433</v>
      </c>
      <c r="D47" s="6">
        <v>7345280</v>
      </c>
      <c r="E47" s="4">
        <v>1033868</v>
      </c>
      <c r="F47" s="4">
        <v>34844</v>
      </c>
      <c r="G47" s="4">
        <v>1524961</v>
      </c>
      <c r="H47" s="4">
        <v>0</v>
      </c>
      <c r="I47" s="6">
        <v>27439</v>
      </c>
      <c r="J47" s="4">
        <v>0</v>
      </c>
      <c r="K47" s="4">
        <v>10086</v>
      </c>
      <c r="L47" s="4">
        <f t="shared" si="2"/>
        <v>9976478</v>
      </c>
      <c r="M47" s="4"/>
      <c r="N47" s="4">
        <v>0</v>
      </c>
      <c r="O47" s="4">
        <f t="shared" si="0"/>
        <v>0</v>
      </c>
      <c r="P47" s="4">
        <f t="shared" si="4"/>
        <v>9976478</v>
      </c>
    </row>
    <row r="48" spans="1:16" ht="12.75">
      <c r="A48" s="5">
        <v>832</v>
      </c>
      <c r="B48" s="3" t="s">
        <v>434</v>
      </c>
      <c r="C48" s="3" t="s">
        <v>435</v>
      </c>
      <c r="D48" s="6">
        <v>7232676</v>
      </c>
      <c r="E48" s="4">
        <v>784145</v>
      </c>
      <c r="F48" s="4">
        <v>90</v>
      </c>
      <c r="G48" s="4">
        <v>1021972</v>
      </c>
      <c r="H48" s="4">
        <v>0</v>
      </c>
      <c r="I48" s="6"/>
      <c r="J48" s="4">
        <v>0</v>
      </c>
      <c r="K48" s="4">
        <v>8647</v>
      </c>
      <c r="L48" s="4">
        <f t="shared" si="2"/>
        <v>9047530</v>
      </c>
      <c r="M48" s="4"/>
      <c r="N48" s="4">
        <v>0</v>
      </c>
      <c r="O48" s="4">
        <f t="shared" si="0"/>
        <v>0</v>
      </c>
      <c r="P48" s="4">
        <f t="shared" si="4"/>
        <v>9047530</v>
      </c>
    </row>
    <row r="49" spans="1:16" ht="12.75">
      <c r="A49" s="5">
        <v>715</v>
      </c>
      <c r="B49" s="3" t="s">
        <v>436</v>
      </c>
      <c r="C49" s="3" t="s">
        <v>437</v>
      </c>
      <c r="D49" s="6">
        <v>2044500</v>
      </c>
      <c r="E49" s="4">
        <v>310896</v>
      </c>
      <c r="F49" s="4">
        <v>3859</v>
      </c>
      <c r="G49" s="4">
        <v>0</v>
      </c>
      <c r="H49" s="4">
        <v>0</v>
      </c>
      <c r="I49" s="6"/>
      <c r="J49" s="4">
        <v>0</v>
      </c>
      <c r="K49" s="4">
        <v>5182</v>
      </c>
      <c r="L49" s="4">
        <f t="shared" si="2"/>
        <v>2364437</v>
      </c>
      <c r="M49" s="4"/>
      <c r="N49" s="4">
        <v>0</v>
      </c>
      <c r="O49" s="4">
        <f t="shared" si="0"/>
        <v>0</v>
      </c>
      <c r="P49" s="4">
        <f t="shared" si="4"/>
        <v>2364437</v>
      </c>
    </row>
    <row r="50" spans="1:16" ht="12.75">
      <c r="A50" s="5">
        <v>720</v>
      </c>
      <c r="B50" s="3" t="s">
        <v>438</v>
      </c>
      <c r="C50" s="3" t="s">
        <v>439</v>
      </c>
      <c r="D50" s="6">
        <v>7386291</v>
      </c>
      <c r="E50" s="4">
        <v>343113</v>
      </c>
      <c r="F50" s="4">
        <v>51413</v>
      </c>
      <c r="G50" s="4">
        <v>1326617</v>
      </c>
      <c r="H50" s="4">
        <v>0</v>
      </c>
      <c r="I50" s="6"/>
      <c r="J50" s="4">
        <v>0</v>
      </c>
      <c r="K50" s="4">
        <v>9618</v>
      </c>
      <c r="L50" s="4">
        <f t="shared" si="2"/>
        <v>9117052</v>
      </c>
      <c r="M50" s="4"/>
      <c r="N50" s="4">
        <v>-6752</v>
      </c>
      <c r="O50" s="4">
        <f t="shared" si="0"/>
        <v>-6752</v>
      </c>
      <c r="P50" s="4">
        <f t="shared" si="4"/>
        <v>9110300</v>
      </c>
    </row>
    <row r="51" spans="1:16" ht="12.75">
      <c r="A51" s="5">
        <v>725</v>
      </c>
      <c r="B51" s="3" t="s">
        <v>440</v>
      </c>
      <c r="C51" s="3" t="s">
        <v>441</v>
      </c>
      <c r="D51" s="6">
        <v>6476966</v>
      </c>
      <c r="E51" s="4">
        <v>839311</v>
      </c>
      <c r="F51" s="4">
        <v>87470</v>
      </c>
      <c r="G51" s="4">
        <v>346495</v>
      </c>
      <c r="H51" s="4">
        <v>0</v>
      </c>
      <c r="I51" s="6"/>
      <c r="J51" s="4">
        <v>0</v>
      </c>
      <c r="K51" s="4">
        <v>12072</v>
      </c>
      <c r="L51" s="4">
        <f t="shared" si="2"/>
        <v>7762314</v>
      </c>
      <c r="M51" s="4"/>
      <c r="N51" s="4">
        <v>-170</v>
      </c>
      <c r="O51" s="4">
        <f t="shared" si="0"/>
        <v>-170</v>
      </c>
      <c r="P51" s="4">
        <f t="shared" si="4"/>
        <v>7762144</v>
      </c>
    </row>
    <row r="52" spans="1:16" ht="12.75">
      <c r="A52" s="5">
        <v>852</v>
      </c>
      <c r="B52" s="3" t="s">
        <v>442</v>
      </c>
      <c r="C52" s="3" t="s">
        <v>443</v>
      </c>
      <c r="D52" s="6">
        <v>2386144</v>
      </c>
      <c r="E52" s="4">
        <v>321188</v>
      </c>
      <c r="F52" s="4">
        <v>266</v>
      </c>
      <c r="G52" s="4">
        <v>0</v>
      </c>
      <c r="H52" s="4">
        <v>0</v>
      </c>
      <c r="I52" s="6"/>
      <c r="J52" s="4">
        <v>0</v>
      </c>
      <c r="K52" s="4">
        <v>3499</v>
      </c>
      <c r="L52" s="4">
        <f t="shared" si="2"/>
        <v>2711097</v>
      </c>
      <c r="M52" s="4"/>
      <c r="N52" s="4">
        <v>0</v>
      </c>
      <c r="O52" s="4">
        <f t="shared" si="0"/>
        <v>0</v>
      </c>
      <c r="P52" s="4">
        <f t="shared" si="4"/>
        <v>2711097</v>
      </c>
    </row>
    <row r="53" spans="1:16" ht="12.75">
      <c r="A53" s="5">
        <v>660</v>
      </c>
      <c r="B53" s="3" t="s">
        <v>503</v>
      </c>
      <c r="C53" s="3" t="s">
        <v>504</v>
      </c>
      <c r="D53" s="6">
        <v>3903029</v>
      </c>
      <c r="E53" s="4">
        <v>560828</v>
      </c>
      <c r="F53" s="4">
        <v>5918</v>
      </c>
      <c r="G53" s="4">
        <v>1473987</v>
      </c>
      <c r="H53" s="4">
        <v>0</v>
      </c>
      <c r="I53" s="6"/>
      <c r="J53" s="4">
        <v>0</v>
      </c>
      <c r="K53" s="4">
        <v>10205</v>
      </c>
      <c r="L53" s="4">
        <f t="shared" si="2"/>
        <v>5953967</v>
      </c>
      <c r="M53" s="4"/>
      <c r="N53" s="4">
        <v>-10701</v>
      </c>
      <c r="O53" s="4">
        <f t="shared" si="0"/>
        <v>-10701</v>
      </c>
      <c r="P53" s="4">
        <f t="shared" si="4"/>
        <v>5943266</v>
      </c>
    </row>
    <row r="54" spans="1:16" ht="12.75">
      <c r="A54" s="5">
        <v>728</v>
      </c>
      <c r="B54" s="3" t="s">
        <v>523</v>
      </c>
      <c r="C54" s="3" t="s">
        <v>524</v>
      </c>
      <c r="D54" s="6">
        <v>744144</v>
      </c>
      <c r="E54" s="4">
        <v>1174</v>
      </c>
      <c r="F54" s="4">
        <v>1829</v>
      </c>
      <c r="G54" s="4">
        <v>173664</v>
      </c>
      <c r="H54" s="4">
        <v>0</v>
      </c>
      <c r="I54" s="6"/>
      <c r="J54" s="4">
        <v>0</v>
      </c>
      <c r="K54" s="4">
        <v>1184</v>
      </c>
      <c r="L54" s="4">
        <f t="shared" si="2"/>
        <v>921995</v>
      </c>
      <c r="M54" s="4"/>
      <c r="N54" s="4">
        <v>0</v>
      </c>
      <c r="O54" s="4">
        <f t="shared" si="0"/>
        <v>0</v>
      </c>
      <c r="P54" s="4">
        <f t="shared" si="4"/>
        <v>921995</v>
      </c>
    </row>
    <row r="55" spans="1:16" ht="12.75">
      <c r="A55" s="5">
        <v>915</v>
      </c>
      <c r="B55" s="3" t="s">
        <v>533</v>
      </c>
      <c r="C55" s="3" t="s">
        <v>534</v>
      </c>
      <c r="D55" s="6">
        <v>742722</v>
      </c>
      <c r="E55" s="4">
        <v>226984</v>
      </c>
      <c r="F55" s="4">
        <v>0</v>
      </c>
      <c r="G55" s="4">
        <v>0</v>
      </c>
      <c r="H55" s="4">
        <v>0</v>
      </c>
      <c r="I55" s="6"/>
      <c r="J55" s="4">
        <v>0</v>
      </c>
      <c r="K55" s="4">
        <v>1824</v>
      </c>
      <c r="L55" s="4">
        <f t="shared" si="2"/>
        <v>971530</v>
      </c>
      <c r="M55" s="4"/>
      <c r="N55" s="4">
        <v>0</v>
      </c>
      <c r="O55" s="4">
        <f t="shared" si="0"/>
        <v>0</v>
      </c>
      <c r="P55" s="4">
        <f t="shared" si="4"/>
        <v>971530</v>
      </c>
    </row>
    <row r="56" spans="1:16" ht="12.75">
      <c r="A56" s="5">
        <v>735</v>
      </c>
      <c r="B56" s="3" t="s">
        <v>444</v>
      </c>
      <c r="C56" s="3" t="s">
        <v>445</v>
      </c>
      <c r="D56" s="6">
        <v>20184957</v>
      </c>
      <c r="E56" s="4">
        <v>1091877</v>
      </c>
      <c r="F56" s="4">
        <v>72345</v>
      </c>
      <c r="G56" s="4">
        <v>1573851</v>
      </c>
      <c r="H56" s="4">
        <v>0</v>
      </c>
      <c r="I56" s="6"/>
      <c r="J56" s="4">
        <v>0</v>
      </c>
      <c r="K56" s="4">
        <v>16467</v>
      </c>
      <c r="L56" s="4">
        <f t="shared" si="2"/>
        <v>22939497</v>
      </c>
      <c r="M56" s="4"/>
      <c r="N56" s="4">
        <v>-6943</v>
      </c>
      <c r="O56" s="4">
        <f t="shared" si="0"/>
        <v>-6943</v>
      </c>
      <c r="P56" s="4">
        <f t="shared" si="4"/>
        <v>22932554</v>
      </c>
    </row>
    <row r="57" spans="1:16" ht="12.75">
      <c r="A57" s="5">
        <v>854</v>
      </c>
      <c r="B57" s="3" t="s">
        <v>515</v>
      </c>
      <c r="C57" s="3" t="s">
        <v>516</v>
      </c>
      <c r="D57" s="6">
        <v>1758805</v>
      </c>
      <c r="E57" s="4">
        <v>492832</v>
      </c>
      <c r="F57" s="4">
        <v>0</v>
      </c>
      <c r="G57" s="4">
        <v>344923</v>
      </c>
      <c r="H57" s="4">
        <v>0</v>
      </c>
      <c r="I57" s="6"/>
      <c r="J57" s="4">
        <v>0</v>
      </c>
      <c r="K57" s="4">
        <v>2055</v>
      </c>
      <c r="L57" s="4">
        <f t="shared" si="2"/>
        <v>2598615</v>
      </c>
      <c r="M57" s="4"/>
      <c r="N57" s="4">
        <v>0</v>
      </c>
      <c r="O57" s="4">
        <f t="shared" si="0"/>
        <v>0</v>
      </c>
      <c r="P57" s="4">
        <f t="shared" si="4"/>
        <v>2598615</v>
      </c>
    </row>
    <row r="58" spans="1:16" ht="12.75">
      <c r="A58" s="5">
        <v>730</v>
      </c>
      <c r="B58" s="3" t="s">
        <v>446</v>
      </c>
      <c r="C58" s="3" t="s">
        <v>447</v>
      </c>
      <c r="D58" s="6">
        <v>1891353</v>
      </c>
      <c r="E58" s="4">
        <v>573915</v>
      </c>
      <c r="F58" s="4">
        <v>20535</v>
      </c>
      <c r="G58" s="4">
        <v>0</v>
      </c>
      <c r="H58" s="4">
        <v>0</v>
      </c>
      <c r="I58" s="6"/>
      <c r="J58" s="4">
        <v>0</v>
      </c>
      <c r="K58" s="4">
        <v>4019</v>
      </c>
      <c r="L58" s="4">
        <f t="shared" si="2"/>
        <v>2489822</v>
      </c>
      <c r="M58" s="4"/>
      <c r="N58" s="4">
        <v>0</v>
      </c>
      <c r="O58" s="4">
        <f t="shared" si="0"/>
        <v>0</v>
      </c>
      <c r="P58" s="4">
        <f t="shared" si="4"/>
        <v>2489822</v>
      </c>
    </row>
    <row r="59" spans="1:16" ht="12.75">
      <c r="A59" s="5">
        <v>853</v>
      </c>
      <c r="B59" s="3" t="s">
        <v>448</v>
      </c>
      <c r="C59" s="3" t="s">
        <v>449</v>
      </c>
      <c r="D59" s="6">
        <v>6502464</v>
      </c>
      <c r="E59" s="4">
        <v>431328</v>
      </c>
      <c r="F59" s="4">
        <v>2469</v>
      </c>
      <c r="G59" s="4">
        <v>0</v>
      </c>
      <c r="H59" s="4">
        <v>0</v>
      </c>
      <c r="I59" s="6"/>
      <c r="J59" s="4">
        <v>0</v>
      </c>
      <c r="K59" s="4">
        <v>6403</v>
      </c>
      <c r="L59" s="4">
        <f t="shared" si="2"/>
        <v>6942664</v>
      </c>
      <c r="M59" s="4"/>
      <c r="N59" s="4">
        <v>0</v>
      </c>
      <c r="O59" s="4">
        <f t="shared" si="0"/>
        <v>0</v>
      </c>
      <c r="P59" s="4">
        <f t="shared" si="4"/>
        <v>6942664</v>
      </c>
    </row>
    <row r="60" spans="1:16" ht="12.75">
      <c r="A60" s="5">
        <v>851</v>
      </c>
      <c r="B60" s="3" t="s">
        <v>450</v>
      </c>
      <c r="C60" s="3" t="s">
        <v>451</v>
      </c>
      <c r="D60" s="6">
        <v>2979338</v>
      </c>
      <c r="E60" s="4">
        <v>256500</v>
      </c>
      <c r="F60" s="4">
        <v>0</v>
      </c>
      <c r="G60" s="4">
        <v>0</v>
      </c>
      <c r="H60" s="4">
        <v>0</v>
      </c>
      <c r="I60" s="6"/>
      <c r="J60" s="4">
        <v>0</v>
      </c>
      <c r="K60" s="4">
        <v>3109</v>
      </c>
      <c r="L60" s="4">
        <f t="shared" si="2"/>
        <v>3238947</v>
      </c>
      <c r="M60" s="4"/>
      <c r="N60" s="4">
        <v>0</v>
      </c>
      <c r="O60" s="4">
        <f t="shared" si="0"/>
        <v>0</v>
      </c>
      <c r="P60" s="4">
        <f t="shared" si="4"/>
        <v>3238947</v>
      </c>
    </row>
    <row r="61" spans="1:16" ht="12.75">
      <c r="A61" s="5">
        <v>855</v>
      </c>
      <c r="B61" s="3" t="s">
        <v>517</v>
      </c>
      <c r="C61" s="3" t="s">
        <v>518</v>
      </c>
      <c r="D61" s="6">
        <v>2231906</v>
      </c>
      <c r="E61" s="4">
        <v>337657</v>
      </c>
      <c r="F61" s="4">
        <v>0</v>
      </c>
      <c r="G61" s="4">
        <v>0</v>
      </c>
      <c r="H61" s="4">
        <v>0</v>
      </c>
      <c r="I61" s="6"/>
      <c r="J61" s="4">
        <v>0</v>
      </c>
      <c r="K61" s="4">
        <v>2212</v>
      </c>
      <c r="L61" s="4">
        <f t="shared" si="2"/>
        <v>2571775</v>
      </c>
      <c r="M61" s="4"/>
      <c r="N61" s="4">
        <v>0</v>
      </c>
      <c r="O61" s="4">
        <f t="shared" si="0"/>
        <v>0</v>
      </c>
      <c r="P61" s="4">
        <f t="shared" si="4"/>
        <v>2571775</v>
      </c>
    </row>
    <row r="62" spans="1:16" ht="12.75">
      <c r="A62" s="5">
        <v>740</v>
      </c>
      <c r="B62" s="3" t="s">
        <v>452</v>
      </c>
      <c r="C62" s="3" t="s">
        <v>453</v>
      </c>
      <c r="D62" s="6">
        <v>1837325</v>
      </c>
      <c r="E62" s="4">
        <v>409043</v>
      </c>
      <c r="F62" s="4">
        <v>3009</v>
      </c>
      <c r="G62" s="4">
        <v>0</v>
      </c>
      <c r="H62" s="4">
        <v>0</v>
      </c>
      <c r="I62" s="6"/>
      <c r="J62" s="4">
        <v>0</v>
      </c>
      <c r="K62" s="4">
        <v>18073</v>
      </c>
      <c r="L62" s="4">
        <f t="shared" si="2"/>
        <v>2267450</v>
      </c>
      <c r="M62" s="4"/>
      <c r="N62" s="4">
        <v>0</v>
      </c>
      <c r="O62" s="4">
        <f t="shared" si="0"/>
        <v>0</v>
      </c>
      <c r="P62" s="4">
        <f t="shared" si="4"/>
        <v>2267450</v>
      </c>
    </row>
    <row r="63" spans="1:16" ht="12.75">
      <c r="A63" s="5">
        <v>860</v>
      </c>
      <c r="B63" s="3" t="s">
        <v>499</v>
      </c>
      <c r="C63" s="3" t="s">
        <v>500</v>
      </c>
      <c r="D63" s="6">
        <v>2533302</v>
      </c>
      <c r="E63" s="4">
        <v>367525</v>
      </c>
      <c r="F63" s="4">
        <v>0</v>
      </c>
      <c r="G63" s="4">
        <v>346794</v>
      </c>
      <c r="H63" s="4">
        <v>0</v>
      </c>
      <c r="I63" s="6"/>
      <c r="J63" s="4">
        <v>0</v>
      </c>
      <c r="K63" s="4">
        <v>3632</v>
      </c>
      <c r="L63" s="4">
        <f t="shared" si="2"/>
        <v>3251253</v>
      </c>
      <c r="M63" s="4"/>
      <c r="N63" s="4">
        <v>0</v>
      </c>
      <c r="O63" s="4">
        <f t="shared" si="0"/>
        <v>0</v>
      </c>
      <c r="P63" s="4">
        <f t="shared" si="4"/>
        <v>3251253</v>
      </c>
    </row>
    <row r="64" spans="1:16" ht="12.75">
      <c r="A64" s="5">
        <v>745</v>
      </c>
      <c r="B64" s="3" t="s">
        <v>454</v>
      </c>
      <c r="C64" s="3" t="s">
        <v>455</v>
      </c>
      <c r="D64" s="6">
        <v>11803765</v>
      </c>
      <c r="E64" s="4">
        <v>554584</v>
      </c>
      <c r="F64" s="4">
        <v>33541</v>
      </c>
      <c r="G64" s="4">
        <v>791225</v>
      </c>
      <c r="H64" s="4">
        <v>0</v>
      </c>
      <c r="I64" s="6"/>
      <c r="J64" s="4">
        <v>0</v>
      </c>
      <c r="K64" s="4">
        <v>16340</v>
      </c>
      <c r="L64" s="4">
        <f t="shared" si="2"/>
        <v>13199455</v>
      </c>
      <c r="M64" s="4"/>
      <c r="N64" s="4">
        <v>-6232</v>
      </c>
      <c r="O64" s="4">
        <f t="shared" si="0"/>
        <v>-6232</v>
      </c>
      <c r="P64" s="4">
        <f t="shared" si="4"/>
        <v>13193223</v>
      </c>
    </row>
    <row r="65" spans="1:16" ht="12.75">
      <c r="A65" s="5">
        <v>750</v>
      </c>
      <c r="B65" s="3" t="s">
        <v>456</v>
      </c>
      <c r="C65" s="3" t="s">
        <v>457</v>
      </c>
      <c r="D65" s="6">
        <v>3977734</v>
      </c>
      <c r="E65" s="4">
        <v>536159</v>
      </c>
      <c r="F65" s="4">
        <v>12454</v>
      </c>
      <c r="G65" s="4">
        <v>1081879</v>
      </c>
      <c r="H65" s="4">
        <v>0</v>
      </c>
      <c r="I65" s="6">
        <v>14982</v>
      </c>
      <c r="J65" s="4">
        <v>0</v>
      </c>
      <c r="K65" s="4">
        <v>7383</v>
      </c>
      <c r="L65" s="4">
        <f t="shared" si="2"/>
        <v>5630591</v>
      </c>
      <c r="M65" s="4"/>
      <c r="N65" s="4">
        <v>0</v>
      </c>
      <c r="O65" s="4">
        <f t="shared" si="0"/>
        <v>0</v>
      </c>
      <c r="P65" s="4">
        <f t="shared" si="4"/>
        <v>5630591</v>
      </c>
    </row>
    <row r="66" spans="1:16" ht="12.75">
      <c r="A66" s="5">
        <v>753</v>
      </c>
      <c r="B66" s="3" t="s">
        <v>458</v>
      </c>
      <c r="C66" s="3" t="s">
        <v>459</v>
      </c>
      <c r="D66" s="6">
        <v>14118196</v>
      </c>
      <c r="E66" s="4">
        <v>855347</v>
      </c>
      <c r="F66" s="4">
        <v>89939</v>
      </c>
      <c r="G66" s="4">
        <v>3095298</v>
      </c>
      <c r="H66" s="4">
        <v>0</v>
      </c>
      <c r="I66" s="6"/>
      <c r="J66" s="4">
        <v>0</v>
      </c>
      <c r="K66" s="4">
        <v>15239</v>
      </c>
      <c r="L66" s="4">
        <f t="shared" si="2"/>
        <v>18174019</v>
      </c>
      <c r="M66" s="4"/>
      <c r="N66" s="4">
        <v>-1045</v>
      </c>
      <c r="O66" s="4">
        <f aca="true" t="shared" si="5" ref="O66:O85">SUM(M66:N66)</f>
        <v>-1045</v>
      </c>
      <c r="P66" s="4">
        <f aca="true" t="shared" si="6" ref="P66:P87">L66+O66</f>
        <v>18172974</v>
      </c>
    </row>
    <row r="67" spans="1:16" ht="12.75">
      <c r="A67" s="5">
        <v>778</v>
      </c>
      <c r="B67" s="3" t="s">
        <v>460</v>
      </c>
      <c r="C67" s="3" t="s">
        <v>576</v>
      </c>
      <c r="D67" s="6">
        <v>7585764</v>
      </c>
      <c r="E67" s="4">
        <v>559310</v>
      </c>
      <c r="F67" s="4">
        <v>57071</v>
      </c>
      <c r="G67" s="4">
        <v>2383763</v>
      </c>
      <c r="H67" s="4">
        <v>0</v>
      </c>
      <c r="I67" s="6"/>
      <c r="J67" s="4">
        <v>0</v>
      </c>
      <c r="K67" s="4">
        <v>8429</v>
      </c>
      <c r="L67" s="4">
        <f aca="true" t="shared" si="7" ref="L67:L85">SUM(D67:K67)</f>
        <v>10594337</v>
      </c>
      <c r="M67" s="4"/>
      <c r="N67" s="4">
        <v>-1061</v>
      </c>
      <c r="O67" s="4">
        <f t="shared" si="5"/>
        <v>-1061</v>
      </c>
      <c r="P67" s="4">
        <f t="shared" si="6"/>
        <v>10593276</v>
      </c>
    </row>
    <row r="68" spans="1:16" ht="12.75">
      <c r="A68" s="5">
        <v>755</v>
      </c>
      <c r="B68" s="3" t="s">
        <v>424</v>
      </c>
      <c r="C68" s="3" t="s">
        <v>425</v>
      </c>
      <c r="D68" s="6">
        <v>3800828</v>
      </c>
      <c r="E68" s="4">
        <v>471510</v>
      </c>
      <c r="F68" s="4">
        <v>40861</v>
      </c>
      <c r="G68" s="4">
        <v>0</v>
      </c>
      <c r="H68" s="4">
        <v>0</v>
      </c>
      <c r="I68" s="6"/>
      <c r="J68" s="4">
        <v>0</v>
      </c>
      <c r="K68" s="4">
        <v>5144</v>
      </c>
      <c r="L68" s="4">
        <f t="shared" si="7"/>
        <v>4318343</v>
      </c>
      <c r="M68" s="4"/>
      <c r="N68" s="4">
        <v>-11620</v>
      </c>
      <c r="O68" s="4">
        <f t="shared" si="5"/>
        <v>-11620</v>
      </c>
      <c r="P68" s="4">
        <f t="shared" si="6"/>
        <v>4306723</v>
      </c>
    </row>
    <row r="69" spans="1:16" ht="12.75">
      <c r="A69" s="5">
        <v>871</v>
      </c>
      <c r="B69" s="3" t="s">
        <v>461</v>
      </c>
      <c r="C69" s="3" t="s">
        <v>462</v>
      </c>
      <c r="D69" s="6">
        <v>3843071</v>
      </c>
      <c r="E69" s="4">
        <v>562521</v>
      </c>
      <c r="F69" s="4">
        <v>0</v>
      </c>
      <c r="G69" s="4">
        <v>0</v>
      </c>
      <c r="H69" s="4">
        <v>0</v>
      </c>
      <c r="I69" s="6"/>
      <c r="J69" s="4">
        <v>0</v>
      </c>
      <c r="K69" s="4">
        <v>4005</v>
      </c>
      <c r="L69" s="4">
        <f t="shared" si="7"/>
        <v>4409597</v>
      </c>
      <c r="M69" s="4"/>
      <c r="N69" s="4">
        <v>0</v>
      </c>
      <c r="O69" s="4">
        <f t="shared" si="5"/>
        <v>0</v>
      </c>
      <c r="P69" s="4">
        <f t="shared" si="6"/>
        <v>4409597</v>
      </c>
    </row>
    <row r="70" spans="1:16" ht="12.75">
      <c r="A70" s="5">
        <v>760</v>
      </c>
      <c r="B70" s="3" t="s">
        <v>463</v>
      </c>
      <c r="C70" s="3" t="s">
        <v>464</v>
      </c>
      <c r="D70" s="6">
        <v>10714573</v>
      </c>
      <c r="E70" s="4">
        <v>924306</v>
      </c>
      <c r="F70" s="4">
        <v>9343</v>
      </c>
      <c r="G70" s="4">
        <v>0</v>
      </c>
      <c r="H70" s="4">
        <v>0</v>
      </c>
      <c r="I70" s="6"/>
      <c r="J70" s="4">
        <v>0</v>
      </c>
      <c r="K70" s="4">
        <v>17320</v>
      </c>
      <c r="L70" s="4">
        <f t="shared" si="7"/>
        <v>11665542</v>
      </c>
      <c r="M70" s="4"/>
      <c r="N70" s="4">
        <v>-29978</v>
      </c>
      <c r="O70" s="4">
        <f t="shared" si="5"/>
        <v>-29978</v>
      </c>
      <c r="P70" s="4">
        <f t="shared" si="6"/>
        <v>11635564</v>
      </c>
    </row>
    <row r="71" spans="1:16" ht="12.75">
      <c r="A71" s="5">
        <v>829</v>
      </c>
      <c r="B71" s="3" t="s">
        <v>505</v>
      </c>
      <c r="C71" s="3" t="s">
        <v>506</v>
      </c>
      <c r="D71" s="6">
        <v>2664555</v>
      </c>
      <c r="E71" s="4">
        <v>407120</v>
      </c>
      <c r="F71" s="4">
        <v>10474</v>
      </c>
      <c r="G71" s="4">
        <v>72602</v>
      </c>
      <c r="H71" s="4">
        <v>0</v>
      </c>
      <c r="I71" s="6"/>
      <c r="J71" s="4">
        <v>0</v>
      </c>
      <c r="K71" s="4">
        <v>3894</v>
      </c>
      <c r="L71" s="4">
        <f t="shared" si="7"/>
        <v>3158645</v>
      </c>
      <c r="M71" s="4"/>
      <c r="N71" s="4">
        <v>0</v>
      </c>
      <c r="O71" s="4">
        <f t="shared" si="5"/>
        <v>0</v>
      </c>
      <c r="P71" s="4">
        <f t="shared" si="6"/>
        <v>3158645</v>
      </c>
    </row>
    <row r="72" spans="1:16" ht="12.75">
      <c r="A72" s="5">
        <v>873</v>
      </c>
      <c r="B72" s="3" t="s">
        <v>465</v>
      </c>
      <c r="C72" s="3" t="s">
        <v>466</v>
      </c>
      <c r="D72" s="6">
        <v>2098219</v>
      </c>
      <c r="E72" s="4">
        <v>322621</v>
      </c>
      <c r="F72" s="4">
        <v>1704</v>
      </c>
      <c r="G72" s="4">
        <v>327308</v>
      </c>
      <c r="H72" s="4">
        <v>0</v>
      </c>
      <c r="I72" s="6"/>
      <c r="J72" s="4">
        <v>0</v>
      </c>
      <c r="K72" s="4">
        <v>2861</v>
      </c>
      <c r="L72" s="4">
        <f t="shared" si="7"/>
        <v>2752713</v>
      </c>
      <c r="M72" s="4"/>
      <c r="N72" s="4">
        <v>0</v>
      </c>
      <c r="O72" s="4">
        <f t="shared" si="5"/>
        <v>0</v>
      </c>
      <c r="P72" s="4">
        <f t="shared" si="6"/>
        <v>2752713</v>
      </c>
    </row>
    <row r="73" spans="1:16" ht="12.75">
      <c r="A73" s="5">
        <v>872</v>
      </c>
      <c r="B73" s="3" t="s">
        <v>467</v>
      </c>
      <c r="C73" s="3" t="s">
        <v>468</v>
      </c>
      <c r="D73" s="6">
        <v>8731300</v>
      </c>
      <c r="E73" s="4">
        <v>913210</v>
      </c>
      <c r="F73" s="4">
        <v>1356</v>
      </c>
      <c r="G73" s="4">
        <v>0</v>
      </c>
      <c r="H73" s="4">
        <v>0</v>
      </c>
      <c r="I73" s="6"/>
      <c r="J73" s="4">
        <v>0</v>
      </c>
      <c r="K73" s="4">
        <v>5816</v>
      </c>
      <c r="L73" s="4">
        <f t="shared" si="7"/>
        <v>9651682</v>
      </c>
      <c r="M73" s="4"/>
      <c r="N73" s="4">
        <v>0</v>
      </c>
      <c r="O73" s="4">
        <f t="shared" si="5"/>
        <v>0</v>
      </c>
      <c r="P73" s="4">
        <f t="shared" si="6"/>
        <v>9651682</v>
      </c>
    </row>
    <row r="74" spans="1:16" ht="12.75">
      <c r="A74" s="5">
        <v>765</v>
      </c>
      <c r="B74" s="3" t="s">
        <v>469</v>
      </c>
      <c r="C74" s="3" t="s">
        <v>470</v>
      </c>
      <c r="D74" s="6">
        <v>2109780</v>
      </c>
      <c r="E74" s="4">
        <v>590218</v>
      </c>
      <c r="F74" s="4">
        <v>12314</v>
      </c>
      <c r="G74" s="4">
        <v>1322009</v>
      </c>
      <c r="H74" s="4">
        <v>0</v>
      </c>
      <c r="I74" s="6">
        <v>16464</v>
      </c>
      <c r="J74" s="4">
        <v>0</v>
      </c>
      <c r="K74" s="4">
        <v>7053</v>
      </c>
      <c r="L74" s="4">
        <f t="shared" si="7"/>
        <v>4057838</v>
      </c>
      <c r="M74" s="4"/>
      <c r="N74" s="4">
        <v>0</v>
      </c>
      <c r="O74" s="4">
        <f t="shared" si="5"/>
        <v>0</v>
      </c>
      <c r="P74" s="4">
        <f t="shared" si="6"/>
        <v>4057838</v>
      </c>
    </row>
    <row r="75" spans="1:16" ht="12.75">
      <c r="A75" s="5">
        <v>876</v>
      </c>
      <c r="B75" s="3" t="s">
        <v>481</v>
      </c>
      <c r="C75" s="3" t="s">
        <v>482</v>
      </c>
      <c r="D75" s="6">
        <v>4956043</v>
      </c>
      <c r="E75" s="4">
        <v>493273</v>
      </c>
      <c r="F75" s="4">
        <v>0</v>
      </c>
      <c r="G75" s="4">
        <v>0</v>
      </c>
      <c r="H75" s="4">
        <v>0</v>
      </c>
      <c r="I75" s="6"/>
      <c r="J75" s="4">
        <v>0</v>
      </c>
      <c r="K75" s="4">
        <v>4075</v>
      </c>
      <c r="L75" s="4">
        <f t="shared" si="7"/>
        <v>5453391</v>
      </c>
      <c r="M75" s="4"/>
      <c r="N75" s="4">
        <v>0</v>
      </c>
      <c r="O75" s="4">
        <f t="shared" si="5"/>
        <v>0</v>
      </c>
      <c r="P75" s="4">
        <f t="shared" si="6"/>
        <v>5453391</v>
      </c>
    </row>
    <row r="76" spans="1:16" ht="12.75">
      <c r="A76" s="5">
        <v>766</v>
      </c>
      <c r="B76" s="3" t="s">
        <v>489</v>
      </c>
      <c r="C76" s="3" t="s">
        <v>490</v>
      </c>
      <c r="D76" s="6">
        <v>7050606</v>
      </c>
      <c r="E76" s="4">
        <v>687818</v>
      </c>
      <c r="F76" s="4">
        <v>43145</v>
      </c>
      <c r="G76" s="4">
        <v>0</v>
      </c>
      <c r="H76" s="4">
        <v>0</v>
      </c>
      <c r="I76" s="6"/>
      <c r="J76" s="4">
        <v>99021</v>
      </c>
      <c r="K76" s="4">
        <v>9510</v>
      </c>
      <c r="L76" s="4">
        <f t="shared" si="7"/>
        <v>7890100</v>
      </c>
      <c r="M76" s="4"/>
      <c r="N76" s="4">
        <v>0</v>
      </c>
      <c r="O76" s="4">
        <f t="shared" si="5"/>
        <v>0</v>
      </c>
      <c r="P76" s="4">
        <f t="shared" si="6"/>
        <v>7890100</v>
      </c>
    </row>
    <row r="77" spans="1:16" ht="12.75">
      <c r="A77" s="5">
        <v>767</v>
      </c>
      <c r="B77" s="3" t="s">
        <v>471</v>
      </c>
      <c r="C77" s="3" t="s">
        <v>472</v>
      </c>
      <c r="D77" s="6">
        <v>11231287</v>
      </c>
      <c r="E77" s="4">
        <v>502977</v>
      </c>
      <c r="F77" s="4">
        <v>79547</v>
      </c>
      <c r="G77" s="4">
        <v>549190</v>
      </c>
      <c r="H77" s="4">
        <v>0</v>
      </c>
      <c r="I77" s="6">
        <v>38141</v>
      </c>
      <c r="J77" s="4">
        <v>0</v>
      </c>
      <c r="K77" s="4">
        <v>12410</v>
      </c>
      <c r="L77" s="4">
        <f t="shared" si="7"/>
        <v>12413552</v>
      </c>
      <c r="M77" s="4"/>
      <c r="N77" s="4">
        <v>-72</v>
      </c>
      <c r="O77" s="4">
        <f t="shared" si="5"/>
        <v>-72</v>
      </c>
      <c r="P77" s="4">
        <f t="shared" si="6"/>
        <v>12413480</v>
      </c>
    </row>
    <row r="78" spans="1:16" ht="12.75">
      <c r="A78" s="5">
        <v>770</v>
      </c>
      <c r="B78" s="3" t="s">
        <v>473</v>
      </c>
      <c r="C78" s="3" t="s">
        <v>474</v>
      </c>
      <c r="D78" s="6">
        <v>6288569</v>
      </c>
      <c r="E78" s="4">
        <v>558806</v>
      </c>
      <c r="F78" s="4">
        <v>0</v>
      </c>
      <c r="G78" s="4">
        <v>2158248</v>
      </c>
      <c r="H78" s="4">
        <v>0</v>
      </c>
      <c r="I78" s="6"/>
      <c r="J78" s="4">
        <v>0</v>
      </c>
      <c r="K78" s="4">
        <v>8435</v>
      </c>
      <c r="L78" s="4">
        <f t="shared" si="7"/>
        <v>9014058</v>
      </c>
      <c r="M78" s="4"/>
      <c r="N78" s="4">
        <v>-7484</v>
      </c>
      <c r="O78" s="4">
        <f t="shared" si="5"/>
        <v>-7484</v>
      </c>
      <c r="P78" s="4">
        <f t="shared" si="6"/>
        <v>9006574</v>
      </c>
    </row>
    <row r="79" spans="1:16" ht="12.75">
      <c r="A79" s="5">
        <v>878</v>
      </c>
      <c r="B79" s="3" t="s">
        <v>519</v>
      </c>
      <c r="C79" s="3" t="s">
        <v>520</v>
      </c>
      <c r="D79" s="6">
        <v>3662812</v>
      </c>
      <c r="E79" s="4">
        <v>490064</v>
      </c>
      <c r="F79" s="4">
        <v>1251</v>
      </c>
      <c r="G79" s="4">
        <v>0</v>
      </c>
      <c r="H79" s="4">
        <v>0</v>
      </c>
      <c r="I79" s="6"/>
      <c r="J79" s="4">
        <v>0</v>
      </c>
      <c r="K79" s="4">
        <v>3223</v>
      </c>
      <c r="L79" s="4">
        <f t="shared" si="7"/>
        <v>4157350</v>
      </c>
      <c r="M79" s="4">
        <v>-91598</v>
      </c>
      <c r="N79" s="4">
        <v>0</v>
      </c>
      <c r="O79" s="4">
        <f t="shared" si="5"/>
        <v>-91598</v>
      </c>
      <c r="P79" s="4">
        <f t="shared" si="6"/>
        <v>4065752</v>
      </c>
    </row>
    <row r="80" spans="1:16" ht="12.75">
      <c r="A80" s="5">
        <v>773</v>
      </c>
      <c r="B80" s="3" t="s">
        <v>483</v>
      </c>
      <c r="C80" s="3" t="s">
        <v>484</v>
      </c>
      <c r="D80" s="6">
        <v>8845837</v>
      </c>
      <c r="E80" s="4">
        <v>833964</v>
      </c>
      <c r="F80" s="4">
        <v>66972</v>
      </c>
      <c r="G80" s="4">
        <v>2600710</v>
      </c>
      <c r="H80" s="4">
        <v>0</v>
      </c>
      <c r="I80" s="6"/>
      <c r="J80" s="4">
        <v>0</v>
      </c>
      <c r="K80" s="4">
        <v>16210</v>
      </c>
      <c r="L80" s="4">
        <f t="shared" si="7"/>
        <v>12363693</v>
      </c>
      <c r="M80" s="4"/>
      <c r="N80" s="4">
        <v>-1264</v>
      </c>
      <c r="O80" s="4">
        <f t="shared" si="5"/>
        <v>-1264</v>
      </c>
      <c r="P80" s="4">
        <f t="shared" si="6"/>
        <v>12362429</v>
      </c>
    </row>
    <row r="81" spans="1:16" ht="12.75">
      <c r="A81" s="5">
        <v>774</v>
      </c>
      <c r="B81" s="3" t="s">
        <v>527</v>
      </c>
      <c r="C81" s="3" t="s">
        <v>528</v>
      </c>
      <c r="D81" s="6">
        <v>958843</v>
      </c>
      <c r="E81" s="4">
        <v>443684</v>
      </c>
      <c r="F81" s="4">
        <v>2810</v>
      </c>
      <c r="G81" s="4">
        <v>0</v>
      </c>
      <c r="H81" s="4">
        <v>0</v>
      </c>
      <c r="I81" s="6"/>
      <c r="J81" s="4">
        <v>0</v>
      </c>
      <c r="K81" s="4">
        <v>702</v>
      </c>
      <c r="L81" s="4">
        <f t="shared" si="7"/>
        <v>1406039</v>
      </c>
      <c r="M81" s="4"/>
      <c r="N81" s="4">
        <v>0</v>
      </c>
      <c r="O81" s="4">
        <f t="shared" si="5"/>
        <v>0</v>
      </c>
      <c r="P81" s="4">
        <f t="shared" si="6"/>
        <v>1406039</v>
      </c>
    </row>
    <row r="82" spans="1:16" ht="12.75">
      <c r="A82" s="5">
        <v>879</v>
      </c>
      <c r="B82" s="3" t="s">
        <v>475</v>
      </c>
      <c r="C82" s="3" t="s">
        <v>476</v>
      </c>
      <c r="D82" s="6">
        <v>2314954</v>
      </c>
      <c r="E82" s="4">
        <v>310183</v>
      </c>
      <c r="F82" s="4">
        <v>10953</v>
      </c>
      <c r="G82" s="4">
        <v>0</v>
      </c>
      <c r="H82" s="4">
        <v>0</v>
      </c>
      <c r="I82" s="6"/>
      <c r="J82" s="4">
        <v>0</v>
      </c>
      <c r="K82" s="4">
        <v>2789</v>
      </c>
      <c r="L82" s="4">
        <f t="shared" si="7"/>
        <v>2638879</v>
      </c>
      <c r="M82" s="4"/>
      <c r="N82" s="4">
        <v>0</v>
      </c>
      <c r="O82" s="4">
        <f t="shared" si="5"/>
        <v>0</v>
      </c>
      <c r="P82" s="4">
        <f t="shared" si="6"/>
        <v>2638879</v>
      </c>
    </row>
    <row r="83" spans="1:16" ht="12.75">
      <c r="A83" s="5">
        <v>775</v>
      </c>
      <c r="B83" s="3" t="s">
        <v>477</v>
      </c>
      <c r="C83" s="3" t="s">
        <v>478</v>
      </c>
      <c r="D83" s="6">
        <v>17602075</v>
      </c>
      <c r="E83" s="4">
        <v>1515860</v>
      </c>
      <c r="F83" s="4">
        <v>186252</v>
      </c>
      <c r="G83" s="4">
        <v>4034934</v>
      </c>
      <c r="H83" s="4">
        <v>0</v>
      </c>
      <c r="I83" s="6"/>
      <c r="J83" s="4">
        <v>0</v>
      </c>
      <c r="K83" s="4">
        <v>29472</v>
      </c>
      <c r="L83" s="4">
        <f t="shared" si="7"/>
        <v>23368593</v>
      </c>
      <c r="M83" s="4"/>
      <c r="N83" s="4">
        <v>-6718</v>
      </c>
      <c r="O83" s="4">
        <f t="shared" si="5"/>
        <v>-6718</v>
      </c>
      <c r="P83" s="4">
        <f t="shared" si="6"/>
        <v>23361875</v>
      </c>
    </row>
    <row r="84" spans="1:16" ht="12.75">
      <c r="A84" s="5">
        <v>780</v>
      </c>
      <c r="B84" s="3" t="s">
        <v>479</v>
      </c>
      <c r="C84" s="3" t="s">
        <v>480</v>
      </c>
      <c r="D84" s="6">
        <v>19695883</v>
      </c>
      <c r="E84" s="4">
        <v>646657</v>
      </c>
      <c r="F84" s="4">
        <v>80783</v>
      </c>
      <c r="G84" s="4">
        <v>2912669</v>
      </c>
      <c r="H84" s="4">
        <v>0</v>
      </c>
      <c r="I84" s="6"/>
      <c r="J84" s="4">
        <v>0</v>
      </c>
      <c r="K84" s="4">
        <v>19970</v>
      </c>
      <c r="L84" s="4">
        <f t="shared" si="7"/>
        <v>23355962</v>
      </c>
      <c r="M84" s="4"/>
      <c r="N84" s="4">
        <v>-6535</v>
      </c>
      <c r="O84" s="4">
        <f t="shared" si="5"/>
        <v>-6535</v>
      </c>
      <c r="P84" s="4">
        <f t="shared" si="6"/>
        <v>23349427</v>
      </c>
    </row>
    <row r="85" spans="1:16" ht="12.75">
      <c r="A85" s="5">
        <v>885</v>
      </c>
      <c r="B85" s="3" t="s">
        <v>501</v>
      </c>
      <c r="C85" s="3" t="s">
        <v>502</v>
      </c>
      <c r="D85" s="6">
        <v>5600250</v>
      </c>
      <c r="E85" s="4">
        <v>812241</v>
      </c>
      <c r="F85" s="4">
        <v>0</v>
      </c>
      <c r="G85" s="4">
        <v>0</v>
      </c>
      <c r="H85" s="4">
        <v>0</v>
      </c>
      <c r="I85" s="6"/>
      <c r="J85" s="4">
        <v>0</v>
      </c>
      <c r="K85" s="4">
        <v>8958</v>
      </c>
      <c r="L85" s="4">
        <f t="shared" si="7"/>
        <v>6421449</v>
      </c>
      <c r="M85" s="4"/>
      <c r="N85" s="4">
        <v>0</v>
      </c>
      <c r="O85" s="4">
        <f t="shared" si="5"/>
        <v>0</v>
      </c>
      <c r="P85" s="4">
        <f t="shared" si="6"/>
        <v>6421449</v>
      </c>
    </row>
    <row r="86" spans="2:16" ht="12.75">
      <c r="B86" s="3"/>
      <c r="C86" s="3" t="s">
        <v>579</v>
      </c>
      <c r="D86" s="6"/>
      <c r="E86" s="4"/>
      <c r="F86" s="4"/>
      <c r="G86" s="4"/>
      <c r="H86" s="4">
        <v>0</v>
      </c>
      <c r="I86" s="6"/>
      <c r="J86" s="4"/>
      <c r="K86" s="4"/>
      <c r="L86" s="4"/>
      <c r="M86" s="4"/>
      <c r="N86" s="4"/>
      <c r="O86" s="4"/>
      <c r="P86" s="4"/>
    </row>
    <row r="87" spans="2:16" ht="12.75">
      <c r="B87" s="10" t="s">
        <v>580</v>
      </c>
      <c r="C87" s="5" t="s">
        <v>547</v>
      </c>
      <c r="D87" s="4">
        <f>SUM(D2:D86)</f>
        <v>524405205</v>
      </c>
      <c r="E87" s="4">
        <f>SUM(E2:E85)</f>
        <v>46797546</v>
      </c>
      <c r="F87" s="4">
        <f>SUM(F2:F85)</f>
        <v>2330259</v>
      </c>
      <c r="G87" s="4">
        <f aca="true" t="shared" si="8" ref="G87:O87">SUM(G2:G85)</f>
        <v>52614416</v>
      </c>
      <c r="H87" s="4">
        <f t="shared" si="8"/>
        <v>0</v>
      </c>
      <c r="I87" s="4">
        <f t="shared" si="8"/>
        <v>347711</v>
      </c>
      <c r="J87" s="4">
        <f t="shared" si="8"/>
        <v>1515752</v>
      </c>
      <c r="K87" s="4">
        <f t="shared" si="8"/>
        <v>651940</v>
      </c>
      <c r="L87" s="4">
        <f t="shared" si="8"/>
        <v>628662829</v>
      </c>
      <c r="M87" s="4">
        <f t="shared" si="8"/>
        <v>-91598</v>
      </c>
      <c r="N87" s="4">
        <f t="shared" si="8"/>
        <v>-197369</v>
      </c>
      <c r="O87" s="4">
        <f t="shared" si="8"/>
        <v>-288967</v>
      </c>
      <c r="P87" s="4">
        <f t="shared" si="6"/>
        <v>628373862</v>
      </c>
    </row>
  </sheetData>
  <printOptions gridLines="1"/>
  <pageMargins left="0.5" right="0.5" top="0.75" bottom="0.75" header="0.5" footer="0.5"/>
  <pageSetup horizontalDpi="600" verticalDpi="600" orientation="landscape" paperSize="5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Curtis</cp:lastModifiedBy>
  <cp:lastPrinted>2001-12-05T14:11:44Z</cp:lastPrinted>
  <dcterms:created xsi:type="dcterms:W3CDTF">1999-11-18T15:47:26Z</dcterms:created>
  <dcterms:modified xsi:type="dcterms:W3CDTF">2000-03-23T01:37:47Z</dcterms:modified>
  <cp:category/>
  <cp:version/>
  <cp:contentType/>
  <cp:contentStatus/>
</cp:coreProperties>
</file>