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030" tabRatio="623" activeTab="0"/>
  </bookViews>
  <sheets>
    <sheet name="Municipal Receipts" sheetId="1" r:id="rId1"/>
    <sheet name="Municipal Charges" sheetId="2" r:id="rId2"/>
    <sheet name="Regional Schools" sheetId="3" r:id="rId3"/>
  </sheets>
  <definedNames>
    <definedName name="pmthist_ST_HJH">#REF!</definedName>
    <definedName name="_xlnm.Print_Area" localSheetId="0">'Municipal Receipts'!$B$8:$V$361</definedName>
    <definedName name="_xlnm.Print_Titles" localSheetId="1">'Municipal Charges'!$7:$7</definedName>
    <definedName name="_xlnm.Print_Titles" localSheetId="0">'Municipal Receipts'!$7:$7</definedName>
    <definedName name="_xlnm.Print_Titles" localSheetId="2">'Regional Schools'!$7:$7</definedName>
  </definedNames>
  <calcPr fullCalcOnLoad="1"/>
</workbook>
</file>

<file path=xl/sharedStrings.xml><?xml version="1.0" encoding="utf-8"?>
<sst xmlns="http://schemas.openxmlformats.org/spreadsheetml/2006/main" count="950" uniqueCount="578">
  <si>
    <t>Massachusetts Department of Revenue</t>
  </si>
  <si>
    <t>Division of Local Services</t>
  </si>
  <si>
    <t>Municipal Databank/Local Aid Section</t>
  </si>
  <si>
    <t>LEA</t>
  </si>
  <si>
    <t>DOR Code</t>
  </si>
  <si>
    <t>Municipality</t>
  </si>
  <si>
    <t>Chapter 70</t>
  </si>
  <si>
    <t>Regional Transportation</t>
  </si>
  <si>
    <t>Retired Teachers' Pensions</t>
  </si>
  <si>
    <t>School Lunch</t>
  </si>
  <si>
    <t>Lottery, Beano &amp; Charity Games</t>
  </si>
  <si>
    <t>Additional Assistance</t>
  </si>
  <si>
    <t>Local Share of Racing Taxes</t>
  </si>
  <si>
    <t>Regional Public Libraries</t>
  </si>
  <si>
    <t>Police Career Incentive</t>
  </si>
  <si>
    <t>Veterans' Benefits</t>
  </si>
  <si>
    <t>Exemptions: Vets, Blind and Surviving Spouses</t>
  </si>
  <si>
    <t>Exemptions: Elderly</t>
  </si>
  <si>
    <t>State Owned Land</t>
  </si>
  <si>
    <t>Public Libraries</t>
  </si>
  <si>
    <t>Subtotal General Government</t>
  </si>
  <si>
    <t>Total</t>
  </si>
  <si>
    <t>ABINGTON</t>
  </si>
  <si>
    <t xml:space="preserve">ACTON          </t>
  </si>
  <si>
    <t xml:space="preserve">ACUSHNET       </t>
  </si>
  <si>
    <t xml:space="preserve">ADAMS          </t>
  </si>
  <si>
    <t xml:space="preserve">AGAWAM         </t>
  </si>
  <si>
    <t xml:space="preserve">ALFORD         </t>
  </si>
  <si>
    <t xml:space="preserve">AMESBURY       </t>
  </si>
  <si>
    <t xml:space="preserve">AMHERST        </t>
  </si>
  <si>
    <t xml:space="preserve">ANDOVER        </t>
  </si>
  <si>
    <t xml:space="preserve">ARLINGTON      </t>
  </si>
  <si>
    <t xml:space="preserve">ASHBURNHAM     </t>
  </si>
  <si>
    <t xml:space="preserve">ASHBY          </t>
  </si>
  <si>
    <t xml:space="preserve">ASHFIELD       </t>
  </si>
  <si>
    <t xml:space="preserve">ASHLAND        </t>
  </si>
  <si>
    <t xml:space="preserve">ATHOL          </t>
  </si>
  <si>
    <t xml:space="preserve">ATTLEBORO      </t>
  </si>
  <si>
    <t xml:space="preserve">AUBURN         </t>
  </si>
  <si>
    <t xml:space="preserve">AVON           </t>
  </si>
  <si>
    <t xml:space="preserve">AYER           </t>
  </si>
  <si>
    <t xml:space="preserve">BARNSTABLE     </t>
  </si>
  <si>
    <t xml:space="preserve">BARRE          </t>
  </si>
  <si>
    <t xml:space="preserve">BECKET         </t>
  </si>
  <si>
    <t xml:space="preserve">BEDFORD        </t>
  </si>
  <si>
    <t xml:space="preserve">BELCHERTOWN    </t>
  </si>
  <si>
    <t xml:space="preserve">BELLINGHAM     </t>
  </si>
  <si>
    <t xml:space="preserve">BELMONT        </t>
  </si>
  <si>
    <t xml:space="preserve">BERKLEY        </t>
  </si>
  <si>
    <t xml:space="preserve">BERLIN         </t>
  </si>
  <si>
    <t xml:space="preserve">BERNARDSTON    </t>
  </si>
  <si>
    <t xml:space="preserve">BEVERLY        </t>
  </si>
  <si>
    <t xml:space="preserve">BILLERICA      </t>
  </si>
  <si>
    <t xml:space="preserve">BLACKSTONE     </t>
  </si>
  <si>
    <t xml:space="preserve">BLANDFORD      </t>
  </si>
  <si>
    <t xml:space="preserve">BOLTON         </t>
  </si>
  <si>
    <t xml:space="preserve">BOSTON         </t>
  </si>
  <si>
    <t xml:space="preserve">BOURNE         </t>
  </si>
  <si>
    <t xml:space="preserve">BOXBOROUGH     </t>
  </si>
  <si>
    <t xml:space="preserve">BOXFORD        </t>
  </si>
  <si>
    <t xml:space="preserve">BOYLSTON       </t>
  </si>
  <si>
    <t xml:space="preserve">BRAINTREE      </t>
  </si>
  <si>
    <t xml:space="preserve">BREWSTER       </t>
  </si>
  <si>
    <t xml:space="preserve">BRIDGEWATER    </t>
  </si>
  <si>
    <t xml:space="preserve">BRIMFIELD      </t>
  </si>
  <si>
    <t xml:space="preserve">BROCKTON       </t>
  </si>
  <si>
    <t xml:space="preserve">BROOKFIELD     </t>
  </si>
  <si>
    <t xml:space="preserve">BROOKLINE      </t>
  </si>
  <si>
    <t xml:space="preserve">BUCKLAND       </t>
  </si>
  <si>
    <t xml:space="preserve">BURLINGTON     </t>
  </si>
  <si>
    <t xml:space="preserve">CAMBRIDGE      </t>
  </si>
  <si>
    <t xml:space="preserve">CANTON         </t>
  </si>
  <si>
    <t xml:space="preserve">CARLISLE       </t>
  </si>
  <si>
    <t xml:space="preserve">CARVER         </t>
  </si>
  <si>
    <t xml:space="preserve">CHARLEMONT     </t>
  </si>
  <si>
    <t xml:space="preserve">CHARLTON       </t>
  </si>
  <si>
    <t xml:space="preserve">CHATHAM        </t>
  </si>
  <si>
    <t xml:space="preserve">CHELMSFORD     </t>
  </si>
  <si>
    <t xml:space="preserve">CHELSEA        </t>
  </si>
  <si>
    <t xml:space="preserve">CHESHIRE       </t>
  </si>
  <si>
    <t xml:space="preserve">CHESTER        </t>
  </si>
  <si>
    <t xml:space="preserve">CHESTERFIELD   </t>
  </si>
  <si>
    <t xml:space="preserve">CHICOPEE       </t>
  </si>
  <si>
    <t xml:space="preserve">CHILMARK       </t>
  </si>
  <si>
    <t xml:space="preserve">CLARKSBURG     </t>
  </si>
  <si>
    <t xml:space="preserve">CLINTON        </t>
  </si>
  <si>
    <t xml:space="preserve">COHASSET       </t>
  </si>
  <si>
    <t xml:space="preserve">COLRAIN        </t>
  </si>
  <si>
    <t xml:space="preserve">CONCORD        </t>
  </si>
  <si>
    <t xml:space="preserve">CONWAY         </t>
  </si>
  <si>
    <t xml:space="preserve">CUMMINGTON     </t>
  </si>
  <si>
    <t xml:space="preserve">DALTON         </t>
  </si>
  <si>
    <t xml:space="preserve">DANVERS        </t>
  </si>
  <si>
    <t xml:space="preserve">DARTMOUTH      </t>
  </si>
  <si>
    <t xml:space="preserve">DEDHAM         </t>
  </si>
  <si>
    <t xml:space="preserve">DEERFIELD      </t>
  </si>
  <si>
    <t xml:space="preserve">DENNIS         </t>
  </si>
  <si>
    <t xml:space="preserve">DIGHTON        </t>
  </si>
  <si>
    <t xml:space="preserve">DOUGLAS        </t>
  </si>
  <si>
    <t xml:space="preserve">DOVER          </t>
  </si>
  <si>
    <t xml:space="preserve">DRACUT         </t>
  </si>
  <si>
    <t xml:space="preserve">DUDLEY         </t>
  </si>
  <si>
    <t xml:space="preserve">DUNSTABLE      </t>
  </si>
  <si>
    <t xml:space="preserve">DUXBURY        </t>
  </si>
  <si>
    <t>EAST BRIDGEWATER</t>
  </si>
  <si>
    <t>EAST BROOKFIELD</t>
  </si>
  <si>
    <t>EAST LONGMEADOW</t>
  </si>
  <si>
    <t xml:space="preserve">EASTHAM        </t>
  </si>
  <si>
    <t xml:space="preserve">EASTHAMPTON    </t>
  </si>
  <si>
    <t xml:space="preserve">EASTON         </t>
  </si>
  <si>
    <t xml:space="preserve">EDGARTOWN      </t>
  </si>
  <si>
    <t xml:space="preserve">EGREMONT       </t>
  </si>
  <si>
    <t xml:space="preserve">ERVING         </t>
  </si>
  <si>
    <t xml:space="preserve">ESSEX          </t>
  </si>
  <si>
    <t xml:space="preserve">EVERETT        </t>
  </si>
  <si>
    <t xml:space="preserve">FAIRHAVEN      </t>
  </si>
  <si>
    <t xml:space="preserve">FALL RIVER     </t>
  </si>
  <si>
    <t xml:space="preserve">FALMOUTH       </t>
  </si>
  <si>
    <t xml:space="preserve">FITCHBURG      </t>
  </si>
  <si>
    <t xml:space="preserve">FLORIDA        </t>
  </si>
  <si>
    <t xml:space="preserve">FOXBOROUGH     </t>
  </si>
  <si>
    <t xml:space="preserve">FRAMINGHAM     </t>
  </si>
  <si>
    <t xml:space="preserve">FRANKLIN       </t>
  </si>
  <si>
    <t xml:space="preserve">FREETOWN       </t>
  </si>
  <si>
    <t xml:space="preserve">GARDNER        </t>
  </si>
  <si>
    <t>AQUINNAH</t>
  </si>
  <si>
    <t xml:space="preserve">GEORGETOWN     </t>
  </si>
  <si>
    <t xml:space="preserve">GILL           </t>
  </si>
  <si>
    <t xml:space="preserve">GLOUCESTER     </t>
  </si>
  <si>
    <t xml:space="preserve">GOSHEN         </t>
  </si>
  <si>
    <t xml:space="preserve">GOSNOLD        </t>
  </si>
  <si>
    <t xml:space="preserve">GRAFTON        </t>
  </si>
  <si>
    <t xml:space="preserve">GRANBY         </t>
  </si>
  <si>
    <t xml:space="preserve">GRANVILLE      </t>
  </si>
  <si>
    <t>GREAT BARRINGTON</t>
  </si>
  <si>
    <t xml:space="preserve">GREENFIELD     </t>
  </si>
  <si>
    <t xml:space="preserve">GROTON         </t>
  </si>
  <si>
    <t xml:space="preserve">GROVELAND      </t>
  </si>
  <si>
    <t xml:space="preserve">HADLEY         </t>
  </si>
  <si>
    <t xml:space="preserve">HALIFAX        </t>
  </si>
  <si>
    <t xml:space="preserve">HAMILTON       </t>
  </si>
  <si>
    <t xml:space="preserve">HAMPDEN        </t>
  </si>
  <si>
    <t xml:space="preserve">HANCOCK        </t>
  </si>
  <si>
    <t xml:space="preserve">HANOVER        </t>
  </si>
  <si>
    <t xml:space="preserve">HANSON         </t>
  </si>
  <si>
    <t xml:space="preserve">HARDWICK       </t>
  </si>
  <si>
    <t xml:space="preserve">HARVARD        </t>
  </si>
  <si>
    <t xml:space="preserve">HARWICH        </t>
  </si>
  <si>
    <t xml:space="preserve">HATFIELD       </t>
  </si>
  <si>
    <t xml:space="preserve">HAVERHILL      </t>
  </si>
  <si>
    <t xml:space="preserve">HAWLEY         </t>
  </si>
  <si>
    <t xml:space="preserve">HEATH          </t>
  </si>
  <si>
    <t xml:space="preserve">HINGHAM        </t>
  </si>
  <si>
    <t xml:space="preserve">HINSDALE       </t>
  </si>
  <si>
    <t xml:space="preserve">HOLBROOK       </t>
  </si>
  <si>
    <t xml:space="preserve">HOLDEN         </t>
  </si>
  <si>
    <t xml:space="preserve">HOLLAND        </t>
  </si>
  <si>
    <t xml:space="preserve">HOLLISTON      </t>
  </si>
  <si>
    <t xml:space="preserve">HOLYOKE        </t>
  </si>
  <si>
    <t xml:space="preserve">HOPEDALE       </t>
  </si>
  <si>
    <t xml:space="preserve">HOPKINTON      </t>
  </si>
  <si>
    <t xml:space="preserve">HUBBARDSTON    </t>
  </si>
  <si>
    <t xml:space="preserve">HUDSON         </t>
  </si>
  <si>
    <t xml:space="preserve">HULL           </t>
  </si>
  <si>
    <t xml:space="preserve">HUNTINGTON     </t>
  </si>
  <si>
    <t xml:space="preserve">IPSWICH        </t>
  </si>
  <si>
    <t xml:space="preserve">KINGSTON       </t>
  </si>
  <si>
    <t xml:space="preserve">LAKEVILLE      </t>
  </si>
  <si>
    <t xml:space="preserve">LANCASTER      </t>
  </si>
  <si>
    <t xml:space="preserve">LANESBOROUGH   </t>
  </si>
  <si>
    <t xml:space="preserve">LAWRENCE       </t>
  </si>
  <si>
    <t xml:space="preserve">LEE            </t>
  </si>
  <si>
    <t xml:space="preserve">LEICESTER      </t>
  </si>
  <si>
    <t xml:space="preserve">LENOX          </t>
  </si>
  <si>
    <t xml:space="preserve">LEOMINSTER     </t>
  </si>
  <si>
    <t xml:space="preserve">LEVERETT       </t>
  </si>
  <si>
    <t xml:space="preserve">LEXINGTON      </t>
  </si>
  <si>
    <t xml:space="preserve">LEYDEN         </t>
  </si>
  <si>
    <t xml:space="preserve">LINCOLN        </t>
  </si>
  <si>
    <t xml:space="preserve">LITTLETON      </t>
  </si>
  <si>
    <t xml:space="preserve">LONGMEADOW     </t>
  </si>
  <si>
    <t xml:space="preserve">LOWELL         </t>
  </si>
  <si>
    <t xml:space="preserve">LUDLOW         </t>
  </si>
  <si>
    <t xml:space="preserve">LUNENBURG      </t>
  </si>
  <si>
    <t xml:space="preserve">LYNN           </t>
  </si>
  <si>
    <t xml:space="preserve">LYNNFIELD      </t>
  </si>
  <si>
    <t xml:space="preserve">MALDEN         </t>
  </si>
  <si>
    <t xml:space="preserve">MANCHESTER     </t>
  </si>
  <si>
    <t xml:space="preserve">MANSFIELD      </t>
  </si>
  <si>
    <t xml:space="preserve">MARBLEHEAD     </t>
  </si>
  <si>
    <t xml:space="preserve">MARION         </t>
  </si>
  <si>
    <t xml:space="preserve">MARLBOROUGH    </t>
  </si>
  <si>
    <t xml:space="preserve">MARSHFIELD     </t>
  </si>
  <si>
    <t xml:space="preserve">MASHPEE        </t>
  </si>
  <si>
    <t xml:space="preserve">MATTAPOISETT   </t>
  </si>
  <si>
    <t xml:space="preserve">MAYNARD        </t>
  </si>
  <si>
    <t xml:space="preserve">MEDFIELD       </t>
  </si>
  <si>
    <t xml:space="preserve">MEDFORD        </t>
  </si>
  <si>
    <t xml:space="preserve">MEDWAY         </t>
  </si>
  <si>
    <t xml:space="preserve">MELROSE        </t>
  </si>
  <si>
    <t xml:space="preserve">MENDON         </t>
  </si>
  <si>
    <t xml:space="preserve">MERRIMAC       </t>
  </si>
  <si>
    <t xml:space="preserve">METHUEN        </t>
  </si>
  <si>
    <t xml:space="preserve">MIDDLEBOROUGH  </t>
  </si>
  <si>
    <t xml:space="preserve">MIDDLEFIELD    </t>
  </si>
  <si>
    <t xml:space="preserve">MIDDLETON      </t>
  </si>
  <si>
    <t xml:space="preserve">MILFORD        </t>
  </si>
  <si>
    <t xml:space="preserve">MILLBURY       </t>
  </si>
  <si>
    <t xml:space="preserve">MILLIS         </t>
  </si>
  <si>
    <t xml:space="preserve">MILLVILLE      </t>
  </si>
  <si>
    <t xml:space="preserve">MILTON         </t>
  </si>
  <si>
    <t xml:space="preserve">MONROE         </t>
  </si>
  <si>
    <t xml:space="preserve">MONSON         </t>
  </si>
  <si>
    <t xml:space="preserve">MONTAGUE       </t>
  </si>
  <si>
    <t xml:space="preserve">MONTEREY       </t>
  </si>
  <si>
    <t xml:space="preserve">MONTGOMERY     </t>
  </si>
  <si>
    <t>MOUNT WASHINGTON</t>
  </si>
  <si>
    <t xml:space="preserve">NAHANT         </t>
  </si>
  <si>
    <t xml:space="preserve">NANTUCKET      </t>
  </si>
  <si>
    <t xml:space="preserve">NATICK         </t>
  </si>
  <si>
    <t xml:space="preserve">NEEDHAM        </t>
  </si>
  <si>
    <t xml:space="preserve">NEW ASHFORD    </t>
  </si>
  <si>
    <t xml:space="preserve">NEW BEDFORD    </t>
  </si>
  <si>
    <t xml:space="preserve">NEW BRAINTREE  </t>
  </si>
  <si>
    <t>NEW MARLBOROUGH</t>
  </si>
  <si>
    <t xml:space="preserve">NEW SALEM      </t>
  </si>
  <si>
    <t xml:space="preserve">NEWBURY        </t>
  </si>
  <si>
    <t xml:space="preserve">NEWBURYPORT    </t>
  </si>
  <si>
    <t xml:space="preserve">NEWTON         </t>
  </si>
  <si>
    <t xml:space="preserve">NORFOLK        </t>
  </si>
  <si>
    <t xml:space="preserve">NORTH ADAMS    </t>
  </si>
  <si>
    <t xml:space="preserve">NORTH ANDOVER  </t>
  </si>
  <si>
    <t>NORTH ATTLEBOROUGH</t>
  </si>
  <si>
    <t>NORTH BROOKFIELD</t>
  </si>
  <si>
    <t xml:space="preserve">NORTH READING  </t>
  </si>
  <si>
    <t xml:space="preserve">NORTHAMPTON    </t>
  </si>
  <si>
    <t xml:space="preserve">NORTHBOROUGH   </t>
  </si>
  <si>
    <t xml:space="preserve">NORTHBRIDGE    </t>
  </si>
  <si>
    <t xml:space="preserve">NORTHFIELD     </t>
  </si>
  <si>
    <t xml:space="preserve">NORTON         </t>
  </si>
  <si>
    <t xml:space="preserve">NORWELL        </t>
  </si>
  <si>
    <t xml:space="preserve">NORWOOD        </t>
  </si>
  <si>
    <t xml:space="preserve">OAK BLUFFS     </t>
  </si>
  <si>
    <t xml:space="preserve">OAKHAM         </t>
  </si>
  <si>
    <t xml:space="preserve">ORANGE         </t>
  </si>
  <si>
    <t xml:space="preserve">ORLEANS        </t>
  </si>
  <si>
    <t xml:space="preserve">OTIS           </t>
  </si>
  <si>
    <t xml:space="preserve">OXFORD         </t>
  </si>
  <si>
    <t xml:space="preserve">PALMER         </t>
  </si>
  <si>
    <t xml:space="preserve">PAXTON         </t>
  </si>
  <si>
    <t xml:space="preserve">PEABODY        </t>
  </si>
  <si>
    <t xml:space="preserve">PELHAM         </t>
  </si>
  <si>
    <t xml:space="preserve">PEMBROKE       </t>
  </si>
  <si>
    <t xml:space="preserve">PEPPERELL      </t>
  </si>
  <si>
    <t xml:space="preserve">PERU           </t>
  </si>
  <si>
    <t xml:space="preserve">PETERSHAM      </t>
  </si>
  <si>
    <t xml:space="preserve">PHILLIPSTON    </t>
  </si>
  <si>
    <t xml:space="preserve">PITTSFIELD     </t>
  </si>
  <si>
    <t xml:space="preserve">PLAINFIELD     </t>
  </si>
  <si>
    <t xml:space="preserve">PLAINVILLE     </t>
  </si>
  <si>
    <t xml:space="preserve">PLYMOUTH       </t>
  </si>
  <si>
    <t xml:space="preserve">PLYMPTON       </t>
  </si>
  <si>
    <t xml:space="preserve">PRINCETON      </t>
  </si>
  <si>
    <t xml:space="preserve">PROVINCETOWN   </t>
  </si>
  <si>
    <t xml:space="preserve">QUINCY         </t>
  </si>
  <si>
    <t xml:space="preserve">RANDOLPH       </t>
  </si>
  <si>
    <t xml:space="preserve">RAYNHAM        </t>
  </si>
  <si>
    <t xml:space="preserve">READING        </t>
  </si>
  <si>
    <t xml:space="preserve">REHOBOTH       </t>
  </si>
  <si>
    <t xml:space="preserve">REVERE         </t>
  </si>
  <si>
    <t xml:space="preserve">RICHMOND       </t>
  </si>
  <si>
    <t xml:space="preserve">ROCHESTER      </t>
  </si>
  <si>
    <t xml:space="preserve">ROCKLAND       </t>
  </si>
  <si>
    <t xml:space="preserve">ROCKPORT       </t>
  </si>
  <si>
    <t xml:space="preserve">ROWE           </t>
  </si>
  <si>
    <t xml:space="preserve">ROWLEY         </t>
  </si>
  <si>
    <t xml:space="preserve">ROYALSTON      </t>
  </si>
  <si>
    <t xml:space="preserve">RUSSELL        </t>
  </si>
  <si>
    <t xml:space="preserve">RUTLAND        </t>
  </si>
  <si>
    <t xml:space="preserve">SALEM          </t>
  </si>
  <si>
    <t xml:space="preserve">SALISBURY      </t>
  </si>
  <si>
    <t xml:space="preserve">SANDISFIELD    </t>
  </si>
  <si>
    <t xml:space="preserve">SANDWICH       </t>
  </si>
  <si>
    <t xml:space="preserve">SAUGUS         </t>
  </si>
  <si>
    <t xml:space="preserve">SAVOY          </t>
  </si>
  <si>
    <t xml:space="preserve">SCITUATE       </t>
  </si>
  <si>
    <t xml:space="preserve">SEEKONK        </t>
  </si>
  <si>
    <t xml:space="preserve">SHARON         </t>
  </si>
  <si>
    <t xml:space="preserve">SHEFFIELD      </t>
  </si>
  <si>
    <t xml:space="preserve">SHELBURNE      </t>
  </si>
  <si>
    <t xml:space="preserve">SHERBORN       </t>
  </si>
  <si>
    <t xml:space="preserve">SHIRLEY        </t>
  </si>
  <si>
    <t xml:space="preserve">SHREWSBURY     </t>
  </si>
  <si>
    <t xml:space="preserve">SHUTESBURY     </t>
  </si>
  <si>
    <t xml:space="preserve">SOMERSET       </t>
  </si>
  <si>
    <t xml:space="preserve">SOMERVILLE     </t>
  </si>
  <si>
    <t xml:space="preserve">SOUTH HADLEY   </t>
  </si>
  <si>
    <t xml:space="preserve">SOUTHAMPTON    </t>
  </si>
  <si>
    <t xml:space="preserve">SOUTHBOROUGH   </t>
  </si>
  <si>
    <t xml:space="preserve">SOUTHBRIDGE    </t>
  </si>
  <si>
    <t xml:space="preserve">SOUTHWICK      </t>
  </si>
  <si>
    <t xml:space="preserve">SPENCER        </t>
  </si>
  <si>
    <t xml:space="preserve">SPRINGFIELD    </t>
  </si>
  <si>
    <t xml:space="preserve">STERLING       </t>
  </si>
  <si>
    <t xml:space="preserve">STOCKBRIDGE    </t>
  </si>
  <si>
    <t xml:space="preserve">STONEHAM       </t>
  </si>
  <si>
    <t xml:space="preserve">STOUGHTON      </t>
  </si>
  <si>
    <t xml:space="preserve">STOW           </t>
  </si>
  <si>
    <t xml:space="preserve">STURBRIDGE     </t>
  </si>
  <si>
    <t xml:space="preserve">SUDBURY        </t>
  </si>
  <si>
    <t xml:space="preserve">SUNDERLAND     </t>
  </si>
  <si>
    <t xml:space="preserve">SUTTON         </t>
  </si>
  <si>
    <t xml:space="preserve">SWAMPSCOTT     </t>
  </si>
  <si>
    <t xml:space="preserve">SWANSEA        </t>
  </si>
  <si>
    <t xml:space="preserve">TAUNTON        </t>
  </si>
  <si>
    <t xml:space="preserve">TEMPLETON      </t>
  </si>
  <si>
    <t xml:space="preserve">TEWKSBURY      </t>
  </si>
  <si>
    <t xml:space="preserve">TISBURY        </t>
  </si>
  <si>
    <t xml:space="preserve">TOLLAND        </t>
  </si>
  <si>
    <t xml:space="preserve">TOPSFIELD      </t>
  </si>
  <si>
    <t xml:space="preserve">TOWNSEND       </t>
  </si>
  <si>
    <t xml:space="preserve">TRURO          </t>
  </si>
  <si>
    <t xml:space="preserve">TYNGSBOROUGH   </t>
  </si>
  <si>
    <t xml:space="preserve">TYRINGHAM      </t>
  </si>
  <si>
    <t xml:space="preserve">UPTON          </t>
  </si>
  <si>
    <t xml:space="preserve">UXBRIDGE       </t>
  </si>
  <si>
    <t xml:space="preserve">WAKEFIELD      </t>
  </si>
  <si>
    <t xml:space="preserve">WALES          </t>
  </si>
  <si>
    <t xml:space="preserve">WALPOLE        </t>
  </si>
  <si>
    <t xml:space="preserve">WALTHAM        </t>
  </si>
  <si>
    <t xml:space="preserve">WARE           </t>
  </si>
  <si>
    <t xml:space="preserve">WAREHAM        </t>
  </si>
  <si>
    <t xml:space="preserve">WARREN         </t>
  </si>
  <si>
    <t xml:space="preserve">WARWICK        </t>
  </si>
  <si>
    <t xml:space="preserve">WASHINGTON     </t>
  </si>
  <si>
    <t xml:space="preserve">WATERTOWN      </t>
  </si>
  <si>
    <t xml:space="preserve">WAYLAND        </t>
  </si>
  <si>
    <t xml:space="preserve">WEBSTER        </t>
  </si>
  <si>
    <t xml:space="preserve">WELLESLEY      </t>
  </si>
  <si>
    <t xml:space="preserve">WELLFLEET      </t>
  </si>
  <si>
    <t xml:space="preserve">WENDELL        </t>
  </si>
  <si>
    <t xml:space="preserve">WENHAM         </t>
  </si>
  <si>
    <t xml:space="preserve">WEST BOYLSTON  </t>
  </si>
  <si>
    <t>WEST BRIDGEWATER</t>
  </si>
  <si>
    <t>WEST BROOKFIELD</t>
  </si>
  <si>
    <t xml:space="preserve">WEST NEWBURY   </t>
  </si>
  <si>
    <t>WEST SPRINGFIELD</t>
  </si>
  <si>
    <t>WEST STOCKBRIDGE</t>
  </si>
  <si>
    <t xml:space="preserve">WEST TISBURY   </t>
  </si>
  <si>
    <t xml:space="preserve">WESTBOROUGH    </t>
  </si>
  <si>
    <t xml:space="preserve">WESTFIELD      </t>
  </si>
  <si>
    <t xml:space="preserve">WESTFORD       </t>
  </si>
  <si>
    <t xml:space="preserve">WESTHAMPTON    </t>
  </si>
  <si>
    <t xml:space="preserve">WESTMINSTER    </t>
  </si>
  <si>
    <t xml:space="preserve">WESTON         </t>
  </si>
  <si>
    <t xml:space="preserve">WESTPORT       </t>
  </si>
  <si>
    <t xml:space="preserve">WESTWOOD       </t>
  </si>
  <si>
    <t xml:space="preserve">WEYMOUTH       </t>
  </si>
  <si>
    <t xml:space="preserve">WHATELY        </t>
  </si>
  <si>
    <t xml:space="preserve">WHITMAN        </t>
  </si>
  <si>
    <t xml:space="preserve">WILBRAHAM      </t>
  </si>
  <si>
    <t xml:space="preserve">WILLIAMSBURG   </t>
  </si>
  <si>
    <t xml:space="preserve">WILLIAMSTOWN   </t>
  </si>
  <si>
    <t xml:space="preserve">WILMINGTON     </t>
  </si>
  <si>
    <t xml:space="preserve">WINCHENDON     </t>
  </si>
  <si>
    <t xml:space="preserve">WINCHESTER     </t>
  </si>
  <si>
    <t xml:space="preserve">WINDSOR        </t>
  </si>
  <si>
    <t xml:space="preserve">WINTHROP       </t>
  </si>
  <si>
    <t xml:space="preserve">WOBURN         </t>
  </si>
  <si>
    <t xml:space="preserve">WORCESTER      </t>
  </si>
  <si>
    <t xml:space="preserve">WORTHINGTON    </t>
  </si>
  <si>
    <t xml:space="preserve">WRENTHAM       </t>
  </si>
  <si>
    <t xml:space="preserve">YARMOUTH       </t>
  </si>
  <si>
    <t>All Municipal</t>
  </si>
  <si>
    <t>Regional School District</t>
  </si>
  <si>
    <t>Total Estimated Receipts</t>
  </si>
  <si>
    <t>Multi Year Repayment</t>
  </si>
  <si>
    <t>SPED</t>
  </si>
  <si>
    <t>Total Charges</t>
  </si>
  <si>
    <t>Total Receipts Net of Charges</t>
  </si>
  <si>
    <t>701</t>
  </si>
  <si>
    <t xml:space="preserve">ACTON BOXBOROUGH             </t>
  </si>
  <si>
    <t>702</t>
  </si>
  <si>
    <t xml:space="preserve">ADAMS CHESHIRE               </t>
  </si>
  <si>
    <t>703</t>
  </si>
  <si>
    <t xml:space="preserve">AMHERST PELHAM               </t>
  </si>
  <si>
    <t>704</t>
  </si>
  <si>
    <t xml:space="preserve">ASHBURNHAM WESTMINSTER       </t>
  </si>
  <si>
    <t>770</t>
  </si>
  <si>
    <t xml:space="preserve">ASSABET VALLEY               </t>
  </si>
  <si>
    <t>705</t>
  </si>
  <si>
    <t xml:space="preserve">ATHOL ROYALSTON              </t>
  </si>
  <si>
    <t>706</t>
  </si>
  <si>
    <t xml:space="preserve">BERKSHIRE HILLS              </t>
  </si>
  <si>
    <t>707</t>
  </si>
  <si>
    <t xml:space="preserve">BERLIN BOYLSTON              </t>
  </si>
  <si>
    <t>765</t>
  </si>
  <si>
    <t xml:space="preserve">BLACKSTONE MILLVILLE         </t>
  </si>
  <si>
    <t>708</t>
  </si>
  <si>
    <t xml:space="preserve">BLACKSTONE VALLEY            </t>
  </si>
  <si>
    <t>709</t>
  </si>
  <si>
    <t xml:space="preserve">BLUE HILLS                   </t>
  </si>
  <si>
    <t>710</t>
  </si>
  <si>
    <t xml:space="preserve">BRIDGEWATER RAYNHAM          </t>
  </si>
  <si>
    <t>810</t>
  </si>
  <si>
    <t xml:space="preserve">BRISTOL COUNTY               </t>
  </si>
  <si>
    <t>771</t>
  </si>
  <si>
    <t xml:space="preserve">BRISTOL PLYMOUTH             </t>
  </si>
  <si>
    <t>779</t>
  </si>
  <si>
    <t xml:space="preserve">CAPE COD                     </t>
  </si>
  <si>
    <t>712</t>
  </si>
  <si>
    <t xml:space="preserve">CENTRAL BERKSHIRE            </t>
  </si>
  <si>
    <t>632</t>
  </si>
  <si>
    <t>CHESTERFIELD GOSHEN</t>
  </si>
  <si>
    <t>713</t>
  </si>
  <si>
    <t xml:space="preserve">CONCORD CARLISLE             </t>
  </si>
  <si>
    <t>714</t>
  </si>
  <si>
    <t xml:space="preserve">DENNIS YARMOUTH              </t>
  </si>
  <si>
    <t>715</t>
  </si>
  <si>
    <t xml:space="preserve">DIGHTON REHOBOTH             </t>
  </si>
  <si>
    <t>716</t>
  </si>
  <si>
    <t xml:space="preserve">DOVER SHERBORN               </t>
  </si>
  <si>
    <t>780</t>
  </si>
  <si>
    <t xml:space="preserve">DUDLEY CHARLTON              </t>
  </si>
  <si>
    <t>820</t>
  </si>
  <si>
    <t xml:space="preserve">ESSEX COUNTY                 </t>
  </si>
  <si>
    <t>788</t>
  </si>
  <si>
    <t>FARMINGTON RIVER</t>
  </si>
  <si>
    <t>782</t>
  </si>
  <si>
    <t xml:space="preserve">FRANKLIN COUNTY              </t>
  </si>
  <si>
    <t>718</t>
  </si>
  <si>
    <t xml:space="preserve">FREETOWN LAKEVILLE           </t>
  </si>
  <si>
    <t>720</t>
  </si>
  <si>
    <t xml:space="preserve">FRONTIER                     </t>
  </si>
  <si>
    <t>721</t>
  </si>
  <si>
    <t xml:space="preserve">GATEWAY                      </t>
  </si>
  <si>
    <t>764</t>
  </si>
  <si>
    <t xml:space="preserve">GILL MONTAGUE                </t>
  </si>
  <si>
    <t>722</t>
  </si>
  <si>
    <t xml:space="preserve">GREATER FALL RIVER           </t>
  </si>
  <si>
    <t>723</t>
  </si>
  <si>
    <t xml:space="preserve">GREATER LAWRENCE             </t>
  </si>
  <si>
    <t>767</t>
  </si>
  <si>
    <t xml:space="preserve">GREATER LOWELL               </t>
  </si>
  <si>
    <t>786</t>
  </si>
  <si>
    <t xml:space="preserve">GREATER NEW BEDFORD          </t>
  </si>
  <si>
    <t>772</t>
  </si>
  <si>
    <t xml:space="preserve">GROTON DUNSTABLE             </t>
  </si>
  <si>
    <t>724</t>
  </si>
  <si>
    <t xml:space="preserve">HAMILTON WENHAM              </t>
  </si>
  <si>
    <t>725</t>
  </si>
  <si>
    <t xml:space="preserve">HAMPDEN WILBRAHAM            </t>
  </si>
  <si>
    <t>726</t>
  </si>
  <si>
    <t xml:space="preserve">HAMPSHIRE                    </t>
  </si>
  <si>
    <t>727</t>
  </si>
  <si>
    <t xml:space="preserve">HAWLEMONT                    </t>
  </si>
  <si>
    <t>728</t>
  </si>
  <si>
    <t xml:space="preserve">KING PHILIP                  </t>
  </si>
  <si>
    <t>729</t>
  </si>
  <si>
    <t xml:space="preserve">LINCOLN SUDBURY              </t>
  </si>
  <si>
    <t>MANCHESTER ESSEX</t>
  </si>
  <si>
    <t>731</t>
  </si>
  <si>
    <t xml:space="preserve">MARTHAS VINEYARD             </t>
  </si>
  <si>
    <t>732</t>
  </si>
  <si>
    <t xml:space="preserve">MASCONOMET                   </t>
  </si>
  <si>
    <t>733</t>
  </si>
  <si>
    <t xml:space="preserve">MENDON UPTON                 </t>
  </si>
  <si>
    <t>781</t>
  </si>
  <si>
    <t xml:space="preserve">MINUTEMAN                    </t>
  </si>
  <si>
    <t>734</t>
  </si>
  <si>
    <t xml:space="preserve">MOHAWK TRAIL                 </t>
  </si>
  <si>
    <t>735</t>
  </si>
  <si>
    <t xml:space="preserve">MONTACHUSETT                 </t>
  </si>
  <si>
    <t>736</t>
  </si>
  <si>
    <t xml:space="preserve">MOUNT GREYLOCK               </t>
  </si>
  <si>
    <t>737</t>
  </si>
  <si>
    <t xml:space="preserve">NARRAGANSETT                 </t>
  </si>
  <si>
    <t>738</t>
  </si>
  <si>
    <t xml:space="preserve">NASHOBA                      </t>
  </si>
  <si>
    <t>739</t>
  </si>
  <si>
    <t xml:space="preserve">NASHOBA VALLEY               </t>
  </si>
  <si>
    <t>776</t>
  </si>
  <si>
    <t xml:space="preserve">NAUSET                       </t>
  </si>
  <si>
    <t>787</t>
  </si>
  <si>
    <t xml:space="preserve">NEW SALEM WENDELL            </t>
  </si>
  <si>
    <t>830</t>
  </si>
  <si>
    <t xml:space="preserve">NORFOLK COUNTY               </t>
  </si>
  <si>
    <t>740</t>
  </si>
  <si>
    <t xml:space="preserve">NORTH MIDDLESEX              </t>
  </si>
  <si>
    <t>783</t>
  </si>
  <si>
    <t xml:space="preserve">NORTH SHORE                  </t>
  </si>
  <si>
    <t>741</t>
  </si>
  <si>
    <t xml:space="preserve">NORTHBORO SOUTHBORO          </t>
  </si>
  <si>
    <t>742</t>
  </si>
  <si>
    <t xml:space="preserve">NORTHEAST METROPOLITAN       </t>
  </si>
  <si>
    <t>743</t>
  </si>
  <si>
    <t xml:space="preserve">NORTHERN BERKSHIRE           </t>
  </si>
  <si>
    <t>784</t>
  </si>
  <si>
    <t xml:space="preserve">OLD COLONY                   </t>
  </si>
  <si>
    <t>745</t>
  </si>
  <si>
    <t xml:space="preserve">OLD ROCHESTER                </t>
  </si>
  <si>
    <t>773</t>
  </si>
  <si>
    <t xml:space="preserve">PATHFINDER                   </t>
  </si>
  <si>
    <t>746</t>
  </si>
  <si>
    <t xml:space="preserve">PENTUCKET                    </t>
  </si>
  <si>
    <t>747</t>
  </si>
  <si>
    <t xml:space="preserve">PIONEER                      </t>
  </si>
  <si>
    <t>749</t>
  </si>
  <si>
    <t xml:space="preserve">QUABBIN                      </t>
  </si>
  <si>
    <t>750</t>
  </si>
  <si>
    <t>QUABOAG</t>
  </si>
  <si>
    <t>730</t>
  </si>
  <si>
    <t xml:space="preserve">RALPH C MAHAR                </t>
  </si>
  <si>
    <t>751</t>
  </si>
  <si>
    <t xml:space="preserve">SHAWSHEEN VALLEY             </t>
  </si>
  <si>
    <t>752</t>
  </si>
  <si>
    <t xml:space="preserve">SILVER LAKE                  </t>
  </si>
  <si>
    <t>778</t>
  </si>
  <si>
    <t xml:space="preserve">SOUTH MIDDLESEX              </t>
  </si>
  <si>
    <t>753</t>
  </si>
  <si>
    <t xml:space="preserve">SOUTH SHORE                  </t>
  </si>
  <si>
    <t>754</t>
  </si>
  <si>
    <t xml:space="preserve">SOUTHEASTERN                 </t>
  </si>
  <si>
    <t>755</t>
  </si>
  <si>
    <t xml:space="preserve">SOUTHERN BERKSHIRE           </t>
  </si>
  <si>
    <t>762</t>
  </si>
  <si>
    <t xml:space="preserve">SOUTHERN WORCESTER           </t>
  </si>
  <si>
    <t>766</t>
  </si>
  <si>
    <t>SOUTHWICK TOLLAND</t>
  </si>
  <si>
    <t>756</t>
  </si>
  <si>
    <t xml:space="preserve">SPENCER EAST BROOKFIELD      </t>
  </si>
  <si>
    <t>757</t>
  </si>
  <si>
    <t xml:space="preserve">TANTASQUA                    </t>
  </si>
  <si>
    <t>785</t>
  </si>
  <si>
    <t xml:space="preserve">TRI COUNTY                   </t>
  </si>
  <si>
    <t>763</t>
  </si>
  <si>
    <t xml:space="preserve">TRITON                       </t>
  </si>
  <si>
    <t>789</t>
  </si>
  <si>
    <t>UPISLAND</t>
  </si>
  <si>
    <t>758</t>
  </si>
  <si>
    <t xml:space="preserve">UPPER CAPE COD               </t>
  </si>
  <si>
    <t>759</t>
  </si>
  <si>
    <t xml:space="preserve">WACHUSETT                    </t>
  </si>
  <si>
    <t>761</t>
  </si>
  <si>
    <t xml:space="preserve">WHITMAN HANSON               </t>
  </si>
  <si>
    <t>774</t>
  </si>
  <si>
    <t xml:space="preserve">WHITTIER                     </t>
  </si>
  <si>
    <t>700</t>
  </si>
  <si>
    <t>All Regional Schools</t>
  </si>
  <si>
    <t>Urban Revitalization</t>
  </si>
  <si>
    <t>Regional</t>
  </si>
  <si>
    <t>County Tax</t>
  </si>
  <si>
    <t>Retired Employees Hlth Insurance</t>
  </si>
  <si>
    <t>Retired Teachers Hlth Insurance</t>
  </si>
  <si>
    <t>Mosquito Control</t>
  </si>
  <si>
    <t>Air Pollution</t>
  </si>
  <si>
    <t>Metropolitan Area Planning Council</t>
  </si>
  <si>
    <t>Old Colony Planning Council</t>
  </si>
  <si>
    <t>RMV Non Renewal</t>
  </si>
  <si>
    <t>MBTA</t>
  </si>
  <si>
    <t>Boston Metro Transit District</t>
  </si>
  <si>
    <t>Regional Transit</t>
  </si>
  <si>
    <t>Multi-Year Repayment</t>
  </si>
  <si>
    <t>Essex County Agricultural Tuition</t>
  </si>
  <si>
    <t>Special Education</t>
  </si>
  <si>
    <t>STRAP</t>
  </si>
  <si>
    <t>Total Assessments</t>
  </si>
  <si>
    <t xml:space="preserve">ABINGTON       </t>
  </si>
  <si>
    <t>All Regional</t>
  </si>
  <si>
    <t>School Choice Receiving Tuition</t>
  </si>
  <si>
    <t>School Choice Sending Tuition</t>
  </si>
  <si>
    <t>Charter School Sending Tuition</t>
  </si>
  <si>
    <t>Essex County Agricultural Receiving Tuition</t>
  </si>
  <si>
    <t>DEVENS</t>
  </si>
  <si>
    <t>Fiscal Year 2007 Estimated Cherry Sheet Assessments</t>
  </si>
  <si>
    <t>Fiscal Year 2007 Estimated Cherry Sheet Receipts &amp; Assessments</t>
  </si>
  <si>
    <t>Fiscal Year 2007 Estimated Cherry Sheet Receipts</t>
  </si>
  <si>
    <t>Charter Tuition Reimbursements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</si>
</sst>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General_)"/>
    <numFmt numFmtId="166" formatCode="&quot;$&quot;#,##0.00"/>
    <numFmt numFmtId="167" formatCode="#,##0.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mm\ d\,\ yyyy"/>
    <numFmt numFmtId="171" formatCode="&quot;$&quot;#,##0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10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164" fontId="7" fillId="0" borderId="0" xfId="0" applyNumberFormat="1" applyFont="1" applyAlignment="1" applyProtection="1">
      <alignment horizontal="left"/>
      <protection/>
    </xf>
    <xf numFmtId="165" fontId="7" fillId="0" borderId="0" xfId="0" applyNumberFormat="1" applyFont="1" applyAlignment="1" applyProtection="1">
      <alignment horizontal="left"/>
      <protection/>
    </xf>
    <xf numFmtId="3" fontId="7" fillId="0" borderId="0" xfId="0" applyNumberFormat="1" applyFont="1" applyAlignment="1">
      <alignment/>
    </xf>
    <xf numFmtId="3" fontId="8" fillId="0" borderId="0" xfId="17" applyNumberFormat="1" applyFont="1" applyFill="1" applyAlignment="1">
      <alignment/>
    </xf>
    <xf numFmtId="3" fontId="7" fillId="0" borderId="0" xfId="24" applyNumberFormat="1" applyFont="1">
      <alignment/>
      <protection/>
    </xf>
    <xf numFmtId="38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3" fontId="7" fillId="0" borderId="0" xfId="0" applyNumberFormat="1" applyFont="1" applyAlignment="1" applyProtection="1">
      <alignment/>
      <protection/>
    </xf>
    <xf numFmtId="3" fontId="7" fillId="0" borderId="0" xfId="0" applyNumberFormat="1" applyFont="1" applyAlignment="1" quotePrefix="1">
      <alignment/>
    </xf>
    <xf numFmtId="3" fontId="7" fillId="0" borderId="0" xfId="0" applyNumberFormat="1" applyFont="1" applyBorder="1" applyAlignment="1">
      <alignment/>
    </xf>
    <xf numFmtId="3" fontId="8" fillId="0" borderId="0" xfId="17" applyNumberFormat="1" applyFont="1" applyAlignment="1">
      <alignment/>
    </xf>
    <xf numFmtId="3" fontId="7" fillId="0" borderId="0" xfId="0" applyNumberFormat="1" applyFont="1" applyAlignment="1" applyProtection="1">
      <alignment/>
      <protection/>
    </xf>
    <xf numFmtId="38" fontId="7" fillId="0" borderId="0" xfId="21" applyNumberFormat="1" applyFont="1" applyBorder="1" applyAlignment="1">
      <alignment/>
      <protection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22" applyNumberFormat="1">
      <alignment/>
      <protection/>
    </xf>
    <xf numFmtId="3" fontId="7" fillId="0" borderId="0" xfId="23" applyNumberFormat="1">
      <alignment/>
      <protection/>
    </xf>
    <xf numFmtId="0" fontId="5" fillId="0" borderId="0" xfId="20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38" fontId="6" fillId="0" borderId="0" xfId="0" applyNumberFormat="1" applyFont="1" applyAlignment="1">
      <alignment horizontal="center" wrapText="1"/>
    </xf>
    <xf numFmtId="0" fontId="1" fillId="0" borderId="0" xfId="0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HA99OCT" xfId="21"/>
    <cellStyle name="Normal_Municipal Receipts" xfId="22"/>
    <cellStyle name="Normal_Regional Schools" xfId="23"/>
    <cellStyle name="Normal_Section 3 FY03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ls.state.ma.us/mdmstuf/stateaid/cs_manual/racial.htm" TargetMode="External" /><Relationship Id="rId2" Type="http://schemas.openxmlformats.org/officeDocument/2006/relationships/hyperlink" Target="http://www.dls.state.ma.us/mdmstuf/stateaid/cs_manual/lunch.htm" TargetMode="External" /><Relationship Id="rId3" Type="http://schemas.openxmlformats.org/officeDocument/2006/relationships/hyperlink" Target="http://www.dls.state.ma.us/mdmstuf/stateaid/cs_manual/regschtrans.htm" TargetMode="External" /><Relationship Id="rId4" Type="http://schemas.openxmlformats.org/officeDocument/2006/relationships/hyperlink" Target="http://www.dls.state.ma.us/mdmstuf/stateaid/cs_manual/essexreceive.htm" TargetMode="External" /><Relationship Id="rId5" Type="http://schemas.openxmlformats.org/officeDocument/2006/relationships/hyperlink" Target="http://www.dls.state.ma.us/mdmstuf/stateaid/cs_manual/essexreceive.htm" TargetMode="External" /><Relationship Id="rId6" Type="http://schemas.openxmlformats.org/officeDocument/2006/relationships/hyperlink" Target="http://www.dls.state.ma.us/mdmstuf/stateaid/cs_manual/sped.htm" TargetMode="External" /><Relationship Id="rId7" Type="http://schemas.openxmlformats.org/officeDocument/2006/relationships/hyperlink" Target="http://www.dls.state.ma.us/mdmstuf/stateaid/cs_manual/choicesend.htm" TargetMode="External" /><Relationship Id="rId8" Type="http://schemas.openxmlformats.org/officeDocument/2006/relationships/hyperlink" Target="http://www.dls.state.ma.us/mdmstuf/stateaid/cs_manual/chartersend.htm" TargetMode="External" /><Relationship Id="rId9" Type="http://schemas.openxmlformats.org/officeDocument/2006/relationships/hyperlink" Target="http://www.dls.state.ma.us/mdmstuf/stateaid/cs_manual/chartersend.htm" TargetMode="External" /><Relationship Id="rId10" Type="http://schemas.openxmlformats.org/officeDocument/2006/relationships/hyperlink" Target="http://www.dls.state.ma.us/mdmstuf/stateaid/cs_manual/chapter70.htm" TargetMode="External" /><Relationship Id="rId11" Type="http://schemas.openxmlformats.org/officeDocument/2006/relationships/hyperlink" Target="http://www.dls.state.ma.us/mdmstuf/stateaid/cs_manual/multi.htm" TargetMode="Externa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ls.state.ma.us/mdmstuf/stateaid/cs_manual/capitalfac.htm" TargetMode="External" /><Relationship Id="rId2" Type="http://schemas.openxmlformats.org/officeDocument/2006/relationships/hyperlink" Target="http://www.dls.state.ma.us/mdmstuf/stateaid/cs_manual/lunch.htm" TargetMode="External" /><Relationship Id="rId3" Type="http://schemas.openxmlformats.org/officeDocument/2006/relationships/hyperlink" Target="http://www.dls.state.ma.us/mdmstuf/stateaid/cs_manual/choicerec.htm" TargetMode="External" /><Relationship Id="rId4" Type="http://schemas.openxmlformats.org/officeDocument/2006/relationships/hyperlink" Target="http://www.dls.state.ma.us/mdmstuf/stateaid/cs_manual/lottery.htm" TargetMode="External" /><Relationship Id="rId5" Type="http://schemas.openxmlformats.org/officeDocument/2006/relationships/hyperlink" Target="http://www.dls.state.ma.us/mdmstuf/stateaid/cs_manual/addassist.htm" TargetMode="External" /><Relationship Id="rId6" Type="http://schemas.openxmlformats.org/officeDocument/2006/relationships/hyperlink" Target="http://www.dls.state.ma.us/mdmstuf/stateaid/cs_manual/racing.htm" TargetMode="External" /><Relationship Id="rId7" Type="http://schemas.openxmlformats.org/officeDocument/2006/relationships/hyperlink" Target="http://www.dls.state.ma.us/mdmstuf/stateaid/cs_manual/reglibrary.htm" TargetMode="External" /><Relationship Id="rId8" Type="http://schemas.openxmlformats.org/officeDocument/2006/relationships/hyperlink" Target="http://www.dls.state.ma.us/mdmstuf/stateaid/cs_manual/policecareer.htm" TargetMode="External" /><Relationship Id="rId9" Type="http://schemas.openxmlformats.org/officeDocument/2006/relationships/hyperlink" Target="http://www.dls.state.ma.us/mdmstuf/stateaid/cs_manual/urbanrenew.htm" TargetMode="External" /><Relationship Id="rId10" Type="http://schemas.openxmlformats.org/officeDocument/2006/relationships/hyperlink" Target="http://www.dls.state.ma.us/mdmstuf/stateaid/cs_manual/vetbene.htm" TargetMode="External" /><Relationship Id="rId11" Type="http://schemas.openxmlformats.org/officeDocument/2006/relationships/hyperlink" Target="http://www.dls.state.ma.us/mdmstuf/stateaid/cs_manual/vbs.htm" TargetMode="External" /><Relationship Id="rId12" Type="http://schemas.openxmlformats.org/officeDocument/2006/relationships/hyperlink" Target="http://www.dls.state.ma.us/mdmstuf/stateaid/cs_manual/chapter70.htm" TargetMode="External" /><Relationship Id="rId13" Type="http://schemas.openxmlformats.org/officeDocument/2006/relationships/hyperlink" Target="http://www.dls.state.ma.us/mdmstuf/stateaid/cs_manual/capitalfac.htm" TargetMode="External" /><Relationship Id="rId14" Type="http://schemas.openxmlformats.org/officeDocument/2006/relationships/hyperlink" Target="http://www.dls.state.ma.us/mdmstuf/stateaid/cs_manual/multi.htm" TargetMode="External" /><Relationship Id="rId15" Type="http://schemas.openxmlformats.org/officeDocument/2006/relationships/hyperlink" Target="http://www.dls.state.ma.us/mdmstuf/stateaid/cs_manual/sped.htm" TargetMode="External" /><Relationship Id="rId1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5"/>
  <sheetViews>
    <sheetView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8.88671875" defaultRowHeight="15"/>
  <cols>
    <col min="1" max="1" width="3.5546875" style="2" bestFit="1" customWidth="1"/>
    <col min="2" max="2" width="5.4453125" style="2" customWidth="1"/>
    <col min="3" max="3" width="17.77734375" style="2" bestFit="1" customWidth="1"/>
    <col min="4" max="4" width="9.88671875" style="2" bestFit="1" customWidth="1"/>
    <col min="5" max="5" width="10.77734375" style="2" customWidth="1"/>
    <col min="6" max="6" width="7.88671875" style="2" bestFit="1" customWidth="1"/>
    <col min="7" max="7" width="12.5546875" style="2" customWidth="1"/>
    <col min="8" max="8" width="7.88671875" style="2" bestFit="1" customWidth="1"/>
    <col min="9" max="10" width="11.6640625" style="2" customWidth="1"/>
    <col min="11" max="11" width="8.6640625" style="2" customWidth="1"/>
    <col min="12" max="12" width="9.88671875" style="2" customWidth="1"/>
    <col min="13" max="14" width="7.88671875" style="2" bestFit="1" customWidth="1"/>
    <col min="15" max="15" width="10.88671875" style="2" customWidth="1"/>
    <col min="16" max="16" width="7.88671875" style="2" bestFit="1" customWidth="1"/>
    <col min="17" max="17" width="14.4453125" style="2" customWidth="1"/>
    <col min="18" max="18" width="9.88671875" style="2" customWidth="1"/>
    <col min="19" max="19" width="7.88671875" style="2" bestFit="1" customWidth="1"/>
    <col min="20" max="20" width="7.10546875" style="2" bestFit="1" customWidth="1"/>
    <col min="21" max="21" width="9.88671875" style="2" customWidth="1"/>
    <col min="22" max="22" width="9.88671875" style="2" bestFit="1" customWidth="1"/>
    <col min="23" max="16384" width="8.8867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2.75">
      <c r="A5" s="1" t="s">
        <v>576</v>
      </c>
    </row>
    <row r="6" spans="1:20" ht="15">
      <c r="A6" s="1"/>
      <c r="F6"/>
      <c r="G6"/>
      <c r="H6"/>
      <c r="I6"/>
      <c r="J6"/>
      <c r="K6"/>
      <c r="L6"/>
      <c r="M6"/>
      <c r="N6"/>
      <c r="O6"/>
      <c r="P6"/>
      <c r="Q6"/>
      <c r="R6"/>
      <c r="S6"/>
      <c r="T6"/>
    </row>
    <row r="7" spans="1:22" s="3" customFormat="1" ht="51">
      <c r="A7" s="22" t="s">
        <v>3</v>
      </c>
      <c r="B7" s="22" t="s">
        <v>4</v>
      </c>
      <c r="C7" s="23" t="s">
        <v>5</v>
      </c>
      <c r="D7" s="22" t="s">
        <v>6</v>
      </c>
      <c r="E7" s="22" t="s">
        <v>7</v>
      </c>
      <c r="F7" s="22" t="s">
        <v>8</v>
      </c>
      <c r="G7" s="22" t="s">
        <v>577</v>
      </c>
      <c r="H7" s="22" t="s">
        <v>9</v>
      </c>
      <c r="I7" s="22" t="s">
        <v>569</v>
      </c>
      <c r="J7" s="22" t="s">
        <v>10</v>
      </c>
      <c r="K7" s="22" t="s">
        <v>11</v>
      </c>
      <c r="L7" s="22" t="s">
        <v>12</v>
      </c>
      <c r="M7" s="22" t="s">
        <v>13</v>
      </c>
      <c r="N7" s="22" t="s">
        <v>14</v>
      </c>
      <c r="O7" s="22" t="s">
        <v>549</v>
      </c>
      <c r="P7" s="22" t="s">
        <v>15</v>
      </c>
      <c r="Q7" s="22" t="s">
        <v>16</v>
      </c>
      <c r="R7" s="22" t="s">
        <v>17</v>
      </c>
      <c r="S7" s="22" t="s">
        <v>18</v>
      </c>
      <c r="T7" s="22" t="s">
        <v>19</v>
      </c>
      <c r="U7" s="22" t="s">
        <v>20</v>
      </c>
      <c r="V7" s="22" t="s">
        <v>21</v>
      </c>
    </row>
    <row r="8" spans="1:22" ht="12.75">
      <c r="A8" s="2">
        <v>1</v>
      </c>
      <c r="B8" s="4">
        <v>1</v>
      </c>
      <c r="C8" s="5" t="s">
        <v>22</v>
      </c>
      <c r="D8" s="6">
        <v>7152781</v>
      </c>
      <c r="E8" s="19">
        <v>0</v>
      </c>
      <c r="F8" s="6">
        <v>0</v>
      </c>
      <c r="G8" s="6">
        <v>85171</v>
      </c>
      <c r="H8" s="6">
        <v>8945</v>
      </c>
      <c r="I8" s="6">
        <v>0</v>
      </c>
      <c r="J8" s="6">
        <v>2412357</v>
      </c>
      <c r="K8" s="6">
        <v>0</v>
      </c>
      <c r="L8" s="6">
        <v>0</v>
      </c>
      <c r="M8" s="6">
        <v>0</v>
      </c>
      <c r="N8" s="7">
        <v>105289</v>
      </c>
      <c r="O8" s="6">
        <v>0</v>
      </c>
      <c r="P8" s="6">
        <v>24029</v>
      </c>
      <c r="Q8" s="6">
        <v>26162</v>
      </c>
      <c r="R8" s="6">
        <v>45682</v>
      </c>
      <c r="S8" s="8">
        <v>112391</v>
      </c>
      <c r="T8" s="13">
        <v>21443</v>
      </c>
      <c r="U8" s="6">
        <f>SUM(J8:T8)</f>
        <v>2747353</v>
      </c>
      <c r="V8" s="6">
        <f>SUM(D8:T8)</f>
        <v>9994250</v>
      </c>
    </row>
    <row r="9" spans="1:22" ht="12.75">
      <c r="A9" s="2">
        <v>2</v>
      </c>
      <c r="B9" s="4">
        <v>2</v>
      </c>
      <c r="C9" s="5" t="s">
        <v>23</v>
      </c>
      <c r="D9" s="6">
        <v>3214302</v>
      </c>
      <c r="E9" s="19">
        <v>0</v>
      </c>
      <c r="F9" s="6">
        <v>0</v>
      </c>
      <c r="G9" s="6">
        <v>3181</v>
      </c>
      <c r="H9" s="6">
        <v>10655</v>
      </c>
      <c r="I9" s="6">
        <v>0</v>
      </c>
      <c r="J9" s="6">
        <v>1681010</v>
      </c>
      <c r="K9" s="6">
        <v>29696</v>
      </c>
      <c r="L9" s="6">
        <v>0</v>
      </c>
      <c r="M9" s="6">
        <v>0</v>
      </c>
      <c r="N9" s="7">
        <v>110460</v>
      </c>
      <c r="O9" s="6">
        <v>0</v>
      </c>
      <c r="P9" s="6">
        <v>12721</v>
      </c>
      <c r="Q9" s="6">
        <v>15247</v>
      </c>
      <c r="R9" s="6">
        <v>13066</v>
      </c>
      <c r="S9" s="8">
        <v>52588</v>
      </c>
      <c r="T9" s="13">
        <v>32507</v>
      </c>
      <c r="U9" s="6">
        <f aca="true" t="shared" si="0" ref="U9:U72">SUM(J9:T9)</f>
        <v>1947295</v>
      </c>
      <c r="V9" s="6">
        <f aca="true" t="shared" si="1" ref="V9:V72">SUM(D9:T9)</f>
        <v>5175433</v>
      </c>
    </row>
    <row r="10" spans="1:22" ht="12.75">
      <c r="A10" s="2">
        <v>3</v>
      </c>
      <c r="B10" s="4">
        <v>3</v>
      </c>
      <c r="C10" s="5" t="s">
        <v>24</v>
      </c>
      <c r="D10" s="6">
        <v>6138021</v>
      </c>
      <c r="E10" s="19">
        <v>0</v>
      </c>
      <c r="F10" s="6">
        <v>0</v>
      </c>
      <c r="G10" s="6">
        <v>0</v>
      </c>
      <c r="H10" s="6">
        <v>5549</v>
      </c>
      <c r="I10" s="6">
        <v>0</v>
      </c>
      <c r="J10" s="6">
        <v>1837561</v>
      </c>
      <c r="K10" s="6">
        <v>23875</v>
      </c>
      <c r="L10" s="6">
        <v>0</v>
      </c>
      <c r="M10" s="6">
        <v>0</v>
      </c>
      <c r="N10" s="7">
        <v>35996</v>
      </c>
      <c r="O10" s="6">
        <v>0</v>
      </c>
      <c r="P10" s="6">
        <v>9723</v>
      </c>
      <c r="Q10" s="6">
        <v>15533</v>
      </c>
      <c r="R10" s="6">
        <v>34152</v>
      </c>
      <c r="S10" s="8">
        <v>58</v>
      </c>
      <c r="T10" s="13">
        <v>14916</v>
      </c>
      <c r="U10" s="6">
        <f t="shared" si="0"/>
        <v>1971814</v>
      </c>
      <c r="V10" s="6">
        <f t="shared" si="1"/>
        <v>8115384</v>
      </c>
    </row>
    <row r="11" spans="1:22" ht="12.75">
      <c r="A11" s="2">
        <v>4</v>
      </c>
      <c r="B11" s="4">
        <v>4</v>
      </c>
      <c r="C11" s="5" t="s">
        <v>25</v>
      </c>
      <c r="D11" s="6">
        <v>0</v>
      </c>
      <c r="E11" s="19">
        <v>0</v>
      </c>
      <c r="F11" s="6">
        <v>0</v>
      </c>
      <c r="G11" s="6">
        <v>0</v>
      </c>
      <c r="H11" s="6">
        <v>0</v>
      </c>
      <c r="I11" s="6">
        <v>0</v>
      </c>
      <c r="J11" s="6">
        <v>2434463</v>
      </c>
      <c r="K11" s="6">
        <v>35042</v>
      </c>
      <c r="L11" s="6">
        <v>0</v>
      </c>
      <c r="M11" s="6">
        <v>0</v>
      </c>
      <c r="N11" s="7">
        <v>40139</v>
      </c>
      <c r="O11" s="6">
        <v>0</v>
      </c>
      <c r="P11" s="6">
        <v>2071</v>
      </c>
      <c r="Q11" s="6">
        <v>14363</v>
      </c>
      <c r="R11" s="6">
        <v>22148</v>
      </c>
      <c r="S11" s="8">
        <v>40871</v>
      </c>
      <c r="T11" s="13">
        <v>16470</v>
      </c>
      <c r="U11" s="6">
        <f t="shared" si="0"/>
        <v>2605567</v>
      </c>
      <c r="V11" s="6">
        <f t="shared" si="1"/>
        <v>2605567</v>
      </c>
    </row>
    <row r="12" spans="1:22" ht="12.75">
      <c r="A12" s="2">
        <v>5</v>
      </c>
      <c r="B12" s="4">
        <v>5</v>
      </c>
      <c r="C12" s="5" t="s">
        <v>26</v>
      </c>
      <c r="D12" s="6">
        <v>12524413</v>
      </c>
      <c r="E12" s="19">
        <v>0</v>
      </c>
      <c r="F12" s="6">
        <v>0</v>
      </c>
      <c r="G12" s="6">
        <v>4866</v>
      </c>
      <c r="H12" s="6">
        <v>23200</v>
      </c>
      <c r="I12" s="6">
        <v>368345</v>
      </c>
      <c r="J12" s="6">
        <v>4502085</v>
      </c>
      <c r="K12" s="6">
        <v>0</v>
      </c>
      <c r="L12" s="6">
        <v>0</v>
      </c>
      <c r="M12" s="6">
        <v>0</v>
      </c>
      <c r="N12" s="7">
        <v>207395</v>
      </c>
      <c r="O12" s="6">
        <v>0</v>
      </c>
      <c r="P12" s="6">
        <v>21890</v>
      </c>
      <c r="Q12" s="6">
        <v>32725</v>
      </c>
      <c r="R12" s="6">
        <v>25100</v>
      </c>
      <c r="S12" s="8">
        <v>46046</v>
      </c>
      <c r="T12" s="13">
        <v>46508</v>
      </c>
      <c r="U12" s="6">
        <f t="shared" si="0"/>
        <v>4881749</v>
      </c>
      <c r="V12" s="6">
        <f t="shared" si="1"/>
        <v>17802573</v>
      </c>
    </row>
    <row r="13" spans="1:22" ht="12.75">
      <c r="A13" s="2">
        <v>6</v>
      </c>
      <c r="B13" s="4">
        <v>6</v>
      </c>
      <c r="C13" s="5" t="s">
        <v>27</v>
      </c>
      <c r="D13" s="6">
        <v>0</v>
      </c>
      <c r="E13" s="19">
        <v>0</v>
      </c>
      <c r="F13" s="6">
        <v>0</v>
      </c>
      <c r="G13" s="6">
        <v>0</v>
      </c>
      <c r="H13" s="6">
        <v>0</v>
      </c>
      <c r="I13" s="6">
        <v>0</v>
      </c>
      <c r="J13" s="6">
        <v>16574</v>
      </c>
      <c r="K13" s="6">
        <v>0</v>
      </c>
      <c r="L13" s="6">
        <v>0</v>
      </c>
      <c r="M13" s="6">
        <v>0</v>
      </c>
      <c r="N13" s="14">
        <v>0</v>
      </c>
      <c r="O13" s="6">
        <v>0</v>
      </c>
      <c r="P13" s="6">
        <v>0</v>
      </c>
      <c r="Q13" s="6">
        <v>325</v>
      </c>
      <c r="R13" s="6">
        <v>0</v>
      </c>
      <c r="S13" s="8">
        <v>0</v>
      </c>
      <c r="T13" s="13">
        <v>1793</v>
      </c>
      <c r="U13" s="6">
        <f t="shared" si="0"/>
        <v>18692</v>
      </c>
      <c r="V13" s="6">
        <f t="shared" si="1"/>
        <v>18692</v>
      </c>
    </row>
    <row r="14" spans="1:22" ht="12.75">
      <c r="A14" s="2">
        <v>7</v>
      </c>
      <c r="B14" s="4">
        <v>7</v>
      </c>
      <c r="C14" s="5" t="s">
        <v>28</v>
      </c>
      <c r="D14" s="6">
        <v>8583727</v>
      </c>
      <c r="E14" s="19">
        <v>0</v>
      </c>
      <c r="F14" s="6">
        <v>0</v>
      </c>
      <c r="G14" s="6">
        <v>91372</v>
      </c>
      <c r="H14" s="6">
        <v>12047</v>
      </c>
      <c r="I14" s="6">
        <v>525011</v>
      </c>
      <c r="J14" s="6">
        <v>2385607</v>
      </c>
      <c r="K14" s="6">
        <v>0</v>
      </c>
      <c r="L14" s="6">
        <v>0</v>
      </c>
      <c r="M14" s="6">
        <v>0</v>
      </c>
      <c r="N14" s="7">
        <v>123000</v>
      </c>
      <c r="O14" s="6">
        <v>0</v>
      </c>
      <c r="P14" s="6">
        <v>24432</v>
      </c>
      <c r="Q14" s="6">
        <v>20260</v>
      </c>
      <c r="R14" s="6">
        <v>27610</v>
      </c>
      <c r="S14" s="8">
        <v>0</v>
      </c>
      <c r="T14" s="13">
        <v>21310</v>
      </c>
      <c r="U14" s="6">
        <f t="shared" si="0"/>
        <v>2602219</v>
      </c>
      <c r="V14" s="6">
        <f t="shared" si="1"/>
        <v>11814376</v>
      </c>
    </row>
    <row r="15" spans="1:22" ht="12.75">
      <c r="A15" s="2">
        <v>8</v>
      </c>
      <c r="B15" s="4">
        <v>8</v>
      </c>
      <c r="C15" s="5" t="s">
        <v>29</v>
      </c>
      <c r="D15" s="6">
        <v>5933998</v>
      </c>
      <c r="E15" s="19">
        <v>0</v>
      </c>
      <c r="F15" s="6">
        <v>0</v>
      </c>
      <c r="G15" s="6">
        <v>7630</v>
      </c>
      <c r="H15" s="6">
        <v>6741</v>
      </c>
      <c r="I15" s="6">
        <v>0</v>
      </c>
      <c r="J15" s="6">
        <v>9665752</v>
      </c>
      <c r="K15" s="6">
        <v>222910</v>
      </c>
      <c r="L15" s="6">
        <v>0</v>
      </c>
      <c r="M15" s="6">
        <v>0</v>
      </c>
      <c r="N15" s="7">
        <v>156520</v>
      </c>
      <c r="O15" s="6">
        <v>0</v>
      </c>
      <c r="P15" s="6">
        <v>0</v>
      </c>
      <c r="Q15" s="6">
        <v>8300</v>
      </c>
      <c r="R15" s="6">
        <v>17584</v>
      </c>
      <c r="S15" s="8">
        <v>143410</v>
      </c>
      <c r="T15" s="13">
        <v>82835</v>
      </c>
      <c r="U15" s="6">
        <f t="shared" si="0"/>
        <v>10297311</v>
      </c>
      <c r="V15" s="6">
        <f t="shared" si="1"/>
        <v>16245680</v>
      </c>
    </row>
    <row r="16" spans="1:22" ht="12.75">
      <c r="A16" s="2">
        <v>9</v>
      </c>
      <c r="B16" s="4">
        <v>9</v>
      </c>
      <c r="C16" s="5" t="s">
        <v>30</v>
      </c>
      <c r="D16" s="6">
        <v>6105826</v>
      </c>
      <c r="E16" s="19">
        <v>0</v>
      </c>
      <c r="F16" s="6">
        <v>0</v>
      </c>
      <c r="G16" s="6">
        <v>21186</v>
      </c>
      <c r="H16" s="6">
        <v>15827</v>
      </c>
      <c r="I16" s="6">
        <v>0</v>
      </c>
      <c r="J16" s="6">
        <v>2182376</v>
      </c>
      <c r="K16" s="6">
        <v>0</v>
      </c>
      <c r="L16" s="6">
        <v>0</v>
      </c>
      <c r="M16" s="6">
        <v>250000</v>
      </c>
      <c r="N16" s="7">
        <v>309000</v>
      </c>
      <c r="O16" s="6">
        <v>0</v>
      </c>
      <c r="P16" s="6">
        <v>14139</v>
      </c>
      <c r="Q16" s="6">
        <v>28772</v>
      </c>
      <c r="R16" s="6">
        <v>10092</v>
      </c>
      <c r="S16" s="8">
        <v>140581</v>
      </c>
      <c r="T16" s="13">
        <v>44420</v>
      </c>
      <c r="U16" s="6">
        <f t="shared" si="0"/>
        <v>2979380</v>
      </c>
      <c r="V16" s="6">
        <f t="shared" si="1"/>
        <v>9122219</v>
      </c>
    </row>
    <row r="17" spans="1:22" ht="12.75">
      <c r="A17" s="2">
        <v>10</v>
      </c>
      <c r="B17" s="4">
        <v>10</v>
      </c>
      <c r="C17" s="5" t="s">
        <v>31</v>
      </c>
      <c r="D17" s="6">
        <v>5592670</v>
      </c>
      <c r="E17" s="19">
        <v>0</v>
      </c>
      <c r="F17" s="6">
        <v>0</v>
      </c>
      <c r="G17" s="6">
        <v>44610</v>
      </c>
      <c r="H17" s="6">
        <v>18403</v>
      </c>
      <c r="I17" s="6">
        <v>0</v>
      </c>
      <c r="J17" s="6">
        <v>4884315</v>
      </c>
      <c r="K17" s="6">
        <v>4491775</v>
      </c>
      <c r="L17" s="6">
        <v>0</v>
      </c>
      <c r="M17" s="6">
        <v>0</v>
      </c>
      <c r="N17" s="7">
        <v>306039</v>
      </c>
      <c r="O17" s="6">
        <v>0</v>
      </c>
      <c r="P17" s="6">
        <v>73655</v>
      </c>
      <c r="Q17" s="6">
        <v>57925</v>
      </c>
      <c r="R17" s="6">
        <v>74296</v>
      </c>
      <c r="S17" s="8">
        <v>0</v>
      </c>
      <c r="T17" s="13">
        <v>57058</v>
      </c>
      <c r="U17" s="6">
        <f t="shared" si="0"/>
        <v>9945063</v>
      </c>
      <c r="V17" s="6">
        <f t="shared" si="1"/>
        <v>15600746</v>
      </c>
    </row>
    <row r="18" spans="1:22" ht="12.75">
      <c r="A18" s="2">
        <v>11</v>
      </c>
      <c r="B18" s="4">
        <v>11</v>
      </c>
      <c r="C18" s="5" t="s">
        <v>32</v>
      </c>
      <c r="D18" s="6">
        <v>0</v>
      </c>
      <c r="E18" s="19">
        <v>0</v>
      </c>
      <c r="F18" s="6">
        <v>0</v>
      </c>
      <c r="G18" s="6">
        <v>0</v>
      </c>
      <c r="H18" s="6">
        <v>0</v>
      </c>
      <c r="I18" s="6">
        <v>0</v>
      </c>
      <c r="J18" s="6">
        <v>855677</v>
      </c>
      <c r="K18" s="6">
        <v>0</v>
      </c>
      <c r="L18" s="6">
        <v>0</v>
      </c>
      <c r="M18" s="6">
        <v>0</v>
      </c>
      <c r="N18" s="7">
        <v>25108</v>
      </c>
      <c r="O18" s="6">
        <v>0</v>
      </c>
      <c r="P18" s="6">
        <v>3238</v>
      </c>
      <c r="Q18" s="6">
        <v>12329</v>
      </c>
      <c r="R18" s="6">
        <v>10060</v>
      </c>
      <c r="S18" s="8">
        <v>62684</v>
      </c>
      <c r="T18" s="13">
        <v>7902</v>
      </c>
      <c r="U18" s="6">
        <f t="shared" si="0"/>
        <v>976998</v>
      </c>
      <c r="V18" s="6">
        <f t="shared" si="1"/>
        <v>976998</v>
      </c>
    </row>
    <row r="19" spans="1:22" ht="12.75">
      <c r="A19" s="2">
        <v>12</v>
      </c>
      <c r="B19" s="4">
        <v>12</v>
      </c>
      <c r="C19" s="5" t="s">
        <v>33</v>
      </c>
      <c r="D19" s="6">
        <v>7066</v>
      </c>
      <c r="E19" s="19">
        <v>0</v>
      </c>
      <c r="F19" s="6">
        <v>0</v>
      </c>
      <c r="G19" s="6">
        <v>0</v>
      </c>
      <c r="H19" s="6">
        <v>0</v>
      </c>
      <c r="I19" s="6">
        <v>0</v>
      </c>
      <c r="J19" s="6">
        <v>468104</v>
      </c>
      <c r="K19" s="6">
        <v>0</v>
      </c>
      <c r="L19" s="6">
        <v>0</v>
      </c>
      <c r="M19" s="6">
        <v>0</v>
      </c>
      <c r="N19" s="14">
        <v>0</v>
      </c>
      <c r="O19" s="6">
        <v>0</v>
      </c>
      <c r="P19" s="6">
        <v>0</v>
      </c>
      <c r="Q19" s="6">
        <v>4813</v>
      </c>
      <c r="R19" s="6">
        <v>6526</v>
      </c>
      <c r="S19" s="8">
        <v>70246</v>
      </c>
      <c r="T19" s="13">
        <v>3692</v>
      </c>
      <c r="U19" s="6">
        <f t="shared" si="0"/>
        <v>553381</v>
      </c>
      <c r="V19" s="6">
        <f t="shared" si="1"/>
        <v>560447</v>
      </c>
    </row>
    <row r="20" spans="1:22" ht="12.75">
      <c r="A20" s="2">
        <v>13</v>
      </c>
      <c r="B20" s="4">
        <v>13</v>
      </c>
      <c r="C20" s="5" t="s">
        <v>34</v>
      </c>
      <c r="D20" s="6">
        <v>71328</v>
      </c>
      <c r="E20" s="19">
        <v>0</v>
      </c>
      <c r="F20" s="6">
        <v>0</v>
      </c>
      <c r="G20" s="6">
        <v>0</v>
      </c>
      <c r="H20" s="6">
        <v>0</v>
      </c>
      <c r="I20" s="6">
        <v>0</v>
      </c>
      <c r="J20" s="6">
        <v>227001</v>
      </c>
      <c r="K20" s="6">
        <v>0</v>
      </c>
      <c r="L20" s="6">
        <v>0</v>
      </c>
      <c r="M20" s="6">
        <v>0</v>
      </c>
      <c r="N20" s="14">
        <v>0</v>
      </c>
      <c r="O20" s="6">
        <v>0</v>
      </c>
      <c r="P20" s="6">
        <v>377</v>
      </c>
      <c r="Q20" s="6">
        <v>1313</v>
      </c>
      <c r="R20" s="6">
        <v>3022</v>
      </c>
      <c r="S20" s="8">
        <v>2792</v>
      </c>
      <c r="T20" s="13">
        <v>2975</v>
      </c>
      <c r="U20" s="6">
        <f t="shared" si="0"/>
        <v>237480</v>
      </c>
      <c r="V20" s="6">
        <f t="shared" si="1"/>
        <v>308808</v>
      </c>
    </row>
    <row r="21" spans="1:22" ht="12.75">
      <c r="A21" s="2">
        <v>14</v>
      </c>
      <c r="B21" s="4">
        <v>14</v>
      </c>
      <c r="C21" s="5" t="s">
        <v>35</v>
      </c>
      <c r="D21" s="6">
        <v>3470347</v>
      </c>
      <c r="E21" s="19">
        <v>0</v>
      </c>
      <c r="F21" s="6">
        <v>0</v>
      </c>
      <c r="G21" s="6">
        <v>139744</v>
      </c>
      <c r="H21" s="6">
        <v>12446</v>
      </c>
      <c r="I21" s="6">
        <v>60265</v>
      </c>
      <c r="J21" s="6">
        <v>1364510</v>
      </c>
      <c r="K21" s="6">
        <v>291598</v>
      </c>
      <c r="L21" s="6">
        <v>0</v>
      </c>
      <c r="M21" s="6">
        <v>0</v>
      </c>
      <c r="N21" s="7">
        <v>62556</v>
      </c>
      <c r="O21" s="6">
        <v>0</v>
      </c>
      <c r="P21" s="6">
        <v>6670</v>
      </c>
      <c r="Q21" s="6">
        <v>15472</v>
      </c>
      <c r="R21" s="6">
        <v>11546</v>
      </c>
      <c r="S21" s="8">
        <v>83723</v>
      </c>
      <c r="T21" s="13">
        <v>18427</v>
      </c>
      <c r="U21" s="6">
        <f t="shared" si="0"/>
        <v>1854502</v>
      </c>
      <c r="V21" s="6">
        <f t="shared" si="1"/>
        <v>5537304</v>
      </c>
    </row>
    <row r="22" spans="1:22" ht="12.75">
      <c r="A22" s="2">
        <v>15</v>
      </c>
      <c r="B22" s="4">
        <v>15</v>
      </c>
      <c r="C22" s="5" t="s">
        <v>36</v>
      </c>
      <c r="D22" s="6">
        <v>0</v>
      </c>
      <c r="E22" s="19">
        <v>0</v>
      </c>
      <c r="F22" s="6">
        <v>0</v>
      </c>
      <c r="G22" s="6">
        <v>0</v>
      </c>
      <c r="H22" s="6">
        <v>0</v>
      </c>
      <c r="I22" s="6">
        <v>0</v>
      </c>
      <c r="J22" s="6">
        <v>2793955</v>
      </c>
      <c r="K22" s="6">
        <v>4377</v>
      </c>
      <c r="L22" s="6">
        <v>0</v>
      </c>
      <c r="M22" s="6">
        <v>0</v>
      </c>
      <c r="N22" s="7">
        <v>46200</v>
      </c>
      <c r="O22" s="6">
        <v>0</v>
      </c>
      <c r="P22" s="6">
        <v>0</v>
      </c>
      <c r="Q22" s="6">
        <v>19013</v>
      </c>
      <c r="R22" s="6">
        <v>36144</v>
      </c>
      <c r="S22" s="8">
        <v>37435</v>
      </c>
      <c r="T22" s="13">
        <v>22992</v>
      </c>
      <c r="U22" s="6">
        <f t="shared" si="0"/>
        <v>2960116</v>
      </c>
      <c r="V22" s="6">
        <f t="shared" si="1"/>
        <v>2960116</v>
      </c>
    </row>
    <row r="23" spans="1:22" ht="12.75">
      <c r="A23" s="2">
        <v>16</v>
      </c>
      <c r="B23" s="4">
        <v>16</v>
      </c>
      <c r="C23" s="5" t="s">
        <v>37</v>
      </c>
      <c r="D23" s="6">
        <v>27866186</v>
      </c>
      <c r="E23" s="19">
        <v>0</v>
      </c>
      <c r="F23" s="6">
        <v>0</v>
      </c>
      <c r="G23" s="6">
        <v>657004</v>
      </c>
      <c r="H23" s="6">
        <v>25223</v>
      </c>
      <c r="I23" s="6">
        <v>0</v>
      </c>
      <c r="J23" s="6">
        <v>6981165</v>
      </c>
      <c r="K23" s="6">
        <v>0</v>
      </c>
      <c r="L23" s="6">
        <v>0</v>
      </c>
      <c r="M23" s="6">
        <v>0</v>
      </c>
      <c r="N23" s="7">
        <v>197889</v>
      </c>
      <c r="O23" s="6">
        <v>0</v>
      </c>
      <c r="P23" s="6">
        <v>243701</v>
      </c>
      <c r="Q23" s="6">
        <v>30424</v>
      </c>
      <c r="R23" s="6">
        <v>59738</v>
      </c>
      <c r="S23" s="8">
        <v>0</v>
      </c>
      <c r="T23" s="13">
        <v>65411</v>
      </c>
      <c r="U23" s="6">
        <f t="shared" si="0"/>
        <v>7578328</v>
      </c>
      <c r="V23" s="6">
        <f t="shared" si="1"/>
        <v>36126741</v>
      </c>
    </row>
    <row r="24" spans="1:22" ht="12.75">
      <c r="A24" s="2">
        <v>17</v>
      </c>
      <c r="B24" s="4">
        <v>17</v>
      </c>
      <c r="C24" s="5" t="s">
        <v>38</v>
      </c>
      <c r="D24" s="6">
        <v>4305255</v>
      </c>
      <c r="E24" s="19">
        <v>0</v>
      </c>
      <c r="F24" s="6">
        <v>0</v>
      </c>
      <c r="G24" s="6">
        <v>48351</v>
      </c>
      <c r="H24" s="6">
        <v>11530</v>
      </c>
      <c r="I24" s="6">
        <v>0</v>
      </c>
      <c r="J24" s="6">
        <v>2095931</v>
      </c>
      <c r="K24" s="6">
        <v>0</v>
      </c>
      <c r="L24" s="6">
        <v>0</v>
      </c>
      <c r="M24" s="6">
        <v>0</v>
      </c>
      <c r="N24" s="7">
        <v>135151</v>
      </c>
      <c r="O24" s="6">
        <v>0</v>
      </c>
      <c r="P24" s="6">
        <v>5523</v>
      </c>
      <c r="Q24" s="6">
        <v>28963</v>
      </c>
      <c r="R24" s="6">
        <v>42670</v>
      </c>
      <c r="S24" s="8">
        <v>0</v>
      </c>
      <c r="T24" s="13">
        <v>30940</v>
      </c>
      <c r="U24" s="6">
        <f t="shared" si="0"/>
        <v>2339178</v>
      </c>
      <c r="V24" s="6">
        <f t="shared" si="1"/>
        <v>6704314</v>
      </c>
    </row>
    <row r="25" spans="1:22" ht="12.75">
      <c r="A25" s="2">
        <v>18</v>
      </c>
      <c r="B25" s="4">
        <v>18</v>
      </c>
      <c r="C25" s="5" t="s">
        <v>39</v>
      </c>
      <c r="D25" s="6">
        <v>689890</v>
      </c>
      <c r="E25" s="19">
        <v>0</v>
      </c>
      <c r="F25" s="6">
        <v>0</v>
      </c>
      <c r="G25" s="6">
        <v>30325</v>
      </c>
      <c r="H25" s="6">
        <v>3033</v>
      </c>
      <c r="I25" s="6">
        <v>871208</v>
      </c>
      <c r="J25" s="6">
        <v>455985</v>
      </c>
      <c r="K25" s="6">
        <v>400636</v>
      </c>
      <c r="L25" s="6">
        <v>0</v>
      </c>
      <c r="M25" s="6">
        <v>0</v>
      </c>
      <c r="N25" s="14">
        <v>0</v>
      </c>
      <c r="O25" s="6">
        <v>0</v>
      </c>
      <c r="P25" s="6">
        <v>0</v>
      </c>
      <c r="Q25" s="6">
        <v>11126</v>
      </c>
      <c r="R25" s="6">
        <v>18574</v>
      </c>
      <c r="S25" s="8">
        <v>0</v>
      </c>
      <c r="T25" s="13">
        <v>6490</v>
      </c>
      <c r="U25" s="6">
        <f t="shared" si="0"/>
        <v>892811</v>
      </c>
      <c r="V25" s="6">
        <f t="shared" si="1"/>
        <v>2487267</v>
      </c>
    </row>
    <row r="26" spans="1:22" ht="12.75">
      <c r="A26" s="2">
        <v>19</v>
      </c>
      <c r="B26" s="4">
        <v>19</v>
      </c>
      <c r="C26" s="5" t="s">
        <v>40</v>
      </c>
      <c r="D26" s="6">
        <v>3883672</v>
      </c>
      <c r="E26" s="19">
        <v>0</v>
      </c>
      <c r="F26" s="6">
        <v>0</v>
      </c>
      <c r="G26" s="6">
        <v>29580</v>
      </c>
      <c r="H26" s="6">
        <v>5449</v>
      </c>
      <c r="I26" s="6">
        <v>1102115</v>
      </c>
      <c r="J26" s="6">
        <v>883466</v>
      </c>
      <c r="K26" s="6">
        <v>44218</v>
      </c>
      <c r="L26" s="6">
        <v>0</v>
      </c>
      <c r="M26" s="6">
        <v>0</v>
      </c>
      <c r="N26" s="14">
        <v>0</v>
      </c>
      <c r="O26" s="6">
        <v>0</v>
      </c>
      <c r="P26" s="6">
        <v>15499</v>
      </c>
      <c r="Q26" s="6">
        <v>14651</v>
      </c>
      <c r="R26" s="6">
        <v>10040</v>
      </c>
      <c r="S26" s="8">
        <v>8833</v>
      </c>
      <c r="T26" s="13">
        <v>10771</v>
      </c>
      <c r="U26" s="6">
        <f t="shared" si="0"/>
        <v>987478</v>
      </c>
      <c r="V26" s="6">
        <f t="shared" si="1"/>
        <v>6008294</v>
      </c>
    </row>
    <row r="27" spans="1:22" ht="12.75">
      <c r="A27" s="2">
        <v>20</v>
      </c>
      <c r="B27" s="4">
        <v>20</v>
      </c>
      <c r="C27" s="5" t="s">
        <v>41</v>
      </c>
      <c r="D27" s="6">
        <v>6788862</v>
      </c>
      <c r="E27" s="19">
        <v>0</v>
      </c>
      <c r="F27" s="6">
        <v>0</v>
      </c>
      <c r="G27" s="6">
        <v>294671</v>
      </c>
      <c r="H27" s="6">
        <v>26706</v>
      </c>
      <c r="I27" s="6">
        <v>142616</v>
      </c>
      <c r="J27" s="6">
        <v>2575171</v>
      </c>
      <c r="K27" s="6">
        <v>0</v>
      </c>
      <c r="L27" s="6">
        <v>0</v>
      </c>
      <c r="M27" s="6">
        <v>0</v>
      </c>
      <c r="N27" s="7">
        <v>330490</v>
      </c>
      <c r="O27" s="6">
        <v>0</v>
      </c>
      <c r="P27" s="6">
        <v>113538</v>
      </c>
      <c r="Q27" s="6">
        <v>77005</v>
      </c>
      <c r="R27" s="6">
        <v>97388</v>
      </c>
      <c r="S27" s="8">
        <v>134481</v>
      </c>
      <c r="T27" s="13">
        <v>53215</v>
      </c>
      <c r="U27" s="6">
        <f t="shared" si="0"/>
        <v>3381288</v>
      </c>
      <c r="V27" s="6">
        <f t="shared" si="1"/>
        <v>10634143</v>
      </c>
    </row>
    <row r="28" spans="1:22" ht="12.75">
      <c r="A28" s="2">
        <v>21</v>
      </c>
      <c r="B28" s="4">
        <v>21</v>
      </c>
      <c r="C28" s="5" t="s">
        <v>42</v>
      </c>
      <c r="D28" s="6">
        <v>16444</v>
      </c>
      <c r="E28" s="19">
        <v>0</v>
      </c>
      <c r="F28" s="6">
        <v>0</v>
      </c>
      <c r="G28" s="6">
        <v>0</v>
      </c>
      <c r="H28" s="6">
        <v>0</v>
      </c>
      <c r="I28" s="6">
        <v>0</v>
      </c>
      <c r="J28" s="6">
        <v>994565</v>
      </c>
      <c r="K28" s="6">
        <v>0</v>
      </c>
      <c r="L28" s="6">
        <v>0</v>
      </c>
      <c r="M28" s="6">
        <v>0</v>
      </c>
      <c r="N28" s="14">
        <v>19329</v>
      </c>
      <c r="O28" s="6">
        <v>0</v>
      </c>
      <c r="P28" s="6">
        <v>2433</v>
      </c>
      <c r="Q28" s="6">
        <v>6700</v>
      </c>
      <c r="R28" s="6">
        <v>10040</v>
      </c>
      <c r="S28" s="8">
        <v>71260</v>
      </c>
      <c r="T28" s="13">
        <v>9108</v>
      </c>
      <c r="U28" s="6">
        <f t="shared" si="0"/>
        <v>1113435</v>
      </c>
      <c r="V28" s="6">
        <f t="shared" si="1"/>
        <v>1129879</v>
      </c>
    </row>
    <row r="29" spans="1:22" ht="12.75">
      <c r="A29" s="2">
        <v>22</v>
      </c>
      <c r="B29" s="4">
        <v>22</v>
      </c>
      <c r="C29" s="5" t="s">
        <v>43</v>
      </c>
      <c r="D29" s="6">
        <v>79274</v>
      </c>
      <c r="E29" s="19">
        <v>0</v>
      </c>
      <c r="F29" s="6">
        <v>0</v>
      </c>
      <c r="G29" s="6">
        <v>0</v>
      </c>
      <c r="H29" s="6">
        <v>0</v>
      </c>
      <c r="I29" s="6">
        <v>0</v>
      </c>
      <c r="J29" s="6">
        <v>102324</v>
      </c>
      <c r="K29" s="6">
        <v>8580</v>
      </c>
      <c r="L29" s="6">
        <v>0</v>
      </c>
      <c r="M29" s="6">
        <v>0</v>
      </c>
      <c r="N29" s="14">
        <v>0</v>
      </c>
      <c r="O29" s="6">
        <v>0</v>
      </c>
      <c r="P29" s="6">
        <v>0</v>
      </c>
      <c r="Q29" s="6">
        <v>1813</v>
      </c>
      <c r="R29" s="6">
        <v>7550</v>
      </c>
      <c r="S29" s="8">
        <v>58262</v>
      </c>
      <c r="T29" s="13">
        <v>2249</v>
      </c>
      <c r="U29" s="6">
        <f t="shared" si="0"/>
        <v>180778</v>
      </c>
      <c r="V29" s="6">
        <f t="shared" si="1"/>
        <v>260052</v>
      </c>
    </row>
    <row r="30" spans="1:22" ht="12.75">
      <c r="A30" s="2">
        <v>23</v>
      </c>
      <c r="B30" s="4">
        <v>23</v>
      </c>
      <c r="C30" s="5" t="s">
        <v>44</v>
      </c>
      <c r="D30" s="6">
        <v>2302613</v>
      </c>
      <c r="E30" s="19">
        <v>0</v>
      </c>
      <c r="F30" s="6">
        <v>0</v>
      </c>
      <c r="G30" s="6">
        <v>0</v>
      </c>
      <c r="H30" s="6">
        <v>9883</v>
      </c>
      <c r="I30" s="6">
        <v>0</v>
      </c>
      <c r="J30" s="6">
        <v>929679</v>
      </c>
      <c r="K30" s="6">
        <v>484271</v>
      </c>
      <c r="L30" s="6">
        <v>0</v>
      </c>
      <c r="M30" s="6">
        <v>0</v>
      </c>
      <c r="N30" s="7">
        <v>89816</v>
      </c>
      <c r="O30" s="6">
        <v>0</v>
      </c>
      <c r="P30" s="6">
        <v>0</v>
      </c>
      <c r="Q30" s="6">
        <v>14507</v>
      </c>
      <c r="R30" s="6">
        <v>8032</v>
      </c>
      <c r="S30" s="8">
        <v>625352</v>
      </c>
      <c r="T30" s="13">
        <v>22121</v>
      </c>
      <c r="U30" s="6">
        <f t="shared" si="0"/>
        <v>2173778</v>
      </c>
      <c r="V30" s="6">
        <f t="shared" si="1"/>
        <v>4486274</v>
      </c>
    </row>
    <row r="31" spans="1:22" ht="12.75">
      <c r="A31" s="2">
        <v>24</v>
      </c>
      <c r="B31" s="4">
        <v>24</v>
      </c>
      <c r="C31" s="5" t="s">
        <v>45</v>
      </c>
      <c r="D31" s="6">
        <v>10564909</v>
      </c>
      <c r="E31" s="19">
        <v>0</v>
      </c>
      <c r="F31" s="6">
        <v>0</v>
      </c>
      <c r="G31" s="6">
        <v>89775</v>
      </c>
      <c r="H31" s="6">
        <v>14371</v>
      </c>
      <c r="I31" s="6">
        <v>312698</v>
      </c>
      <c r="J31" s="6">
        <v>2075915</v>
      </c>
      <c r="K31" s="6">
        <v>0</v>
      </c>
      <c r="L31" s="6">
        <v>0</v>
      </c>
      <c r="M31" s="6">
        <v>0</v>
      </c>
      <c r="N31" s="7">
        <v>50740</v>
      </c>
      <c r="O31" s="6">
        <v>0</v>
      </c>
      <c r="P31" s="6">
        <v>66350</v>
      </c>
      <c r="Q31" s="6">
        <v>8513</v>
      </c>
      <c r="R31" s="6">
        <v>18088</v>
      </c>
      <c r="S31" s="8">
        <v>82116</v>
      </c>
      <c r="T31" s="13">
        <v>22366</v>
      </c>
      <c r="U31" s="6">
        <f t="shared" si="0"/>
        <v>2324088</v>
      </c>
      <c r="V31" s="6">
        <f t="shared" si="1"/>
        <v>13305841</v>
      </c>
    </row>
    <row r="32" spans="1:22" ht="12.75">
      <c r="A32" s="2">
        <v>25</v>
      </c>
      <c r="B32" s="4">
        <v>25</v>
      </c>
      <c r="C32" s="5" t="s">
        <v>46</v>
      </c>
      <c r="D32" s="6">
        <v>7877733</v>
      </c>
      <c r="E32" s="19">
        <v>0</v>
      </c>
      <c r="F32" s="6">
        <v>0</v>
      </c>
      <c r="G32" s="6">
        <v>13185</v>
      </c>
      <c r="H32" s="6">
        <v>10851</v>
      </c>
      <c r="I32" s="6">
        <v>0</v>
      </c>
      <c r="J32" s="6">
        <v>2084059</v>
      </c>
      <c r="K32" s="6">
        <v>0</v>
      </c>
      <c r="L32" s="6">
        <v>0</v>
      </c>
      <c r="M32" s="6">
        <v>0</v>
      </c>
      <c r="N32" s="7">
        <v>89121</v>
      </c>
      <c r="O32" s="6">
        <v>0</v>
      </c>
      <c r="P32" s="6">
        <v>0</v>
      </c>
      <c r="Q32" s="6">
        <v>16545</v>
      </c>
      <c r="R32" s="6">
        <v>30242</v>
      </c>
      <c r="S32" s="8">
        <v>526</v>
      </c>
      <c r="T32" s="13">
        <v>20122</v>
      </c>
      <c r="U32" s="6">
        <f t="shared" si="0"/>
        <v>2240615</v>
      </c>
      <c r="V32" s="6">
        <f t="shared" si="1"/>
        <v>10142384</v>
      </c>
    </row>
    <row r="33" spans="1:22" ht="12.75">
      <c r="A33" s="2">
        <v>26</v>
      </c>
      <c r="B33" s="4">
        <v>26</v>
      </c>
      <c r="C33" s="5" t="s">
        <v>47</v>
      </c>
      <c r="D33" s="6">
        <v>3344078</v>
      </c>
      <c r="E33" s="19">
        <v>0</v>
      </c>
      <c r="F33" s="6">
        <v>0</v>
      </c>
      <c r="G33" s="6">
        <v>22980</v>
      </c>
      <c r="H33" s="6">
        <v>11737</v>
      </c>
      <c r="I33" s="6">
        <v>128809</v>
      </c>
      <c r="J33" s="6">
        <v>1955091</v>
      </c>
      <c r="K33" s="6">
        <v>827483</v>
      </c>
      <c r="L33" s="6">
        <v>0</v>
      </c>
      <c r="M33" s="6">
        <v>0</v>
      </c>
      <c r="N33" s="7">
        <v>217430</v>
      </c>
      <c r="O33" s="6">
        <v>0</v>
      </c>
      <c r="P33" s="6">
        <v>0</v>
      </c>
      <c r="Q33" s="6">
        <v>22363</v>
      </c>
      <c r="R33" s="6">
        <v>26606</v>
      </c>
      <c r="S33" s="8">
        <v>0</v>
      </c>
      <c r="T33" s="13">
        <v>38650</v>
      </c>
      <c r="U33" s="6">
        <f t="shared" si="0"/>
        <v>3087623</v>
      </c>
      <c r="V33" s="6">
        <f t="shared" si="1"/>
        <v>6595227</v>
      </c>
    </row>
    <row r="34" spans="1:22" ht="12.75">
      <c r="A34" s="2">
        <v>27</v>
      </c>
      <c r="B34" s="4">
        <v>27</v>
      </c>
      <c r="C34" s="5" t="s">
        <v>48</v>
      </c>
      <c r="D34" s="6">
        <v>5258969</v>
      </c>
      <c r="E34" s="19">
        <v>0</v>
      </c>
      <c r="F34" s="6">
        <v>0</v>
      </c>
      <c r="G34" s="6">
        <v>1814</v>
      </c>
      <c r="H34" s="6">
        <v>5072</v>
      </c>
      <c r="I34" s="6">
        <v>33040</v>
      </c>
      <c r="J34" s="6">
        <v>743854</v>
      </c>
      <c r="K34" s="6">
        <v>0</v>
      </c>
      <c r="L34" s="6">
        <v>0</v>
      </c>
      <c r="M34" s="6">
        <v>0</v>
      </c>
      <c r="N34" s="7">
        <v>25271</v>
      </c>
      <c r="O34" s="6">
        <v>0</v>
      </c>
      <c r="P34" s="6">
        <v>1441</v>
      </c>
      <c r="Q34" s="6">
        <v>5275</v>
      </c>
      <c r="R34" s="6">
        <v>10578</v>
      </c>
      <c r="S34" s="8">
        <v>20630</v>
      </c>
      <c r="T34" s="13">
        <v>8980</v>
      </c>
      <c r="U34" s="6">
        <f t="shared" si="0"/>
        <v>816029</v>
      </c>
      <c r="V34" s="6">
        <f t="shared" si="1"/>
        <v>6114924</v>
      </c>
    </row>
    <row r="35" spans="1:22" ht="12.75">
      <c r="A35" s="2">
        <v>28</v>
      </c>
      <c r="B35" s="4">
        <v>28</v>
      </c>
      <c r="C35" s="5" t="s">
        <v>49</v>
      </c>
      <c r="D35" s="6">
        <v>518928</v>
      </c>
      <c r="E35" s="19">
        <v>0</v>
      </c>
      <c r="F35" s="6">
        <v>0</v>
      </c>
      <c r="G35" s="6">
        <v>57299</v>
      </c>
      <c r="H35" s="6">
        <v>1024</v>
      </c>
      <c r="I35" s="6">
        <v>48350</v>
      </c>
      <c r="J35" s="6">
        <v>247316</v>
      </c>
      <c r="K35" s="6">
        <v>0</v>
      </c>
      <c r="L35" s="6">
        <v>0</v>
      </c>
      <c r="M35" s="6">
        <v>0</v>
      </c>
      <c r="N35" s="7">
        <v>37805</v>
      </c>
      <c r="O35" s="6">
        <v>0</v>
      </c>
      <c r="P35" s="6">
        <v>0</v>
      </c>
      <c r="Q35" s="6">
        <v>2725</v>
      </c>
      <c r="R35" s="6">
        <v>8534</v>
      </c>
      <c r="S35" s="8">
        <v>0</v>
      </c>
      <c r="T35" s="13">
        <v>3085</v>
      </c>
      <c r="U35" s="6">
        <f t="shared" si="0"/>
        <v>299465</v>
      </c>
      <c r="V35" s="6">
        <f t="shared" si="1"/>
        <v>925066</v>
      </c>
    </row>
    <row r="36" spans="1:22" ht="12.75">
      <c r="A36" s="2">
        <v>29</v>
      </c>
      <c r="B36" s="4">
        <v>29</v>
      </c>
      <c r="C36" s="5" t="s">
        <v>50</v>
      </c>
      <c r="D36" s="6">
        <v>0</v>
      </c>
      <c r="E36" s="19">
        <v>0</v>
      </c>
      <c r="F36" s="6">
        <v>0</v>
      </c>
      <c r="G36" s="6">
        <v>0</v>
      </c>
      <c r="H36" s="6">
        <v>0</v>
      </c>
      <c r="I36" s="6">
        <v>0</v>
      </c>
      <c r="J36" s="6">
        <v>345852</v>
      </c>
      <c r="K36" s="6">
        <v>0</v>
      </c>
      <c r="L36" s="6">
        <v>0</v>
      </c>
      <c r="M36" s="6">
        <v>0</v>
      </c>
      <c r="N36" s="14">
        <v>0</v>
      </c>
      <c r="O36" s="6">
        <v>0</v>
      </c>
      <c r="P36" s="6">
        <v>0</v>
      </c>
      <c r="Q36" s="6">
        <v>3637</v>
      </c>
      <c r="R36" s="6">
        <v>6024</v>
      </c>
      <c r="S36" s="8">
        <v>11764</v>
      </c>
      <c r="T36" s="13">
        <v>3723</v>
      </c>
      <c r="U36" s="6">
        <f t="shared" si="0"/>
        <v>371000</v>
      </c>
      <c r="V36" s="6">
        <f t="shared" si="1"/>
        <v>371000</v>
      </c>
    </row>
    <row r="37" spans="1:22" ht="12.75">
      <c r="A37" s="2">
        <v>30</v>
      </c>
      <c r="B37" s="4">
        <v>30</v>
      </c>
      <c r="C37" s="5" t="s">
        <v>51</v>
      </c>
      <c r="D37" s="6">
        <v>6612472</v>
      </c>
      <c r="E37" s="19">
        <v>0</v>
      </c>
      <c r="F37" s="6">
        <v>0</v>
      </c>
      <c r="G37" s="6">
        <v>53456</v>
      </c>
      <c r="H37" s="6">
        <v>19419</v>
      </c>
      <c r="I37" s="6">
        <v>470215</v>
      </c>
      <c r="J37" s="6">
        <v>4741621</v>
      </c>
      <c r="K37" s="6">
        <v>2452442</v>
      </c>
      <c r="L37" s="6">
        <v>0</v>
      </c>
      <c r="M37" s="6">
        <v>0</v>
      </c>
      <c r="N37" s="7">
        <v>232138</v>
      </c>
      <c r="O37" s="6">
        <v>0</v>
      </c>
      <c r="P37" s="6">
        <v>45527</v>
      </c>
      <c r="Q37" s="6">
        <v>45609</v>
      </c>
      <c r="R37" s="6">
        <v>25100</v>
      </c>
      <c r="S37" s="8">
        <v>0</v>
      </c>
      <c r="T37" s="13">
        <v>48483</v>
      </c>
      <c r="U37" s="6">
        <f t="shared" si="0"/>
        <v>7590920</v>
      </c>
      <c r="V37" s="6">
        <f t="shared" si="1"/>
        <v>14746482</v>
      </c>
    </row>
    <row r="38" spans="1:22" ht="12.75">
      <c r="A38" s="2">
        <v>31</v>
      </c>
      <c r="B38" s="4">
        <v>31</v>
      </c>
      <c r="C38" s="5" t="s">
        <v>52</v>
      </c>
      <c r="D38" s="6">
        <v>14140521</v>
      </c>
      <c r="E38" s="19">
        <v>0</v>
      </c>
      <c r="F38" s="6">
        <v>0</v>
      </c>
      <c r="G38" s="6">
        <v>154273</v>
      </c>
      <c r="H38" s="6">
        <v>29112</v>
      </c>
      <c r="I38" s="6">
        <v>0</v>
      </c>
      <c r="J38" s="6">
        <v>4822655</v>
      </c>
      <c r="K38" s="6">
        <v>2349321</v>
      </c>
      <c r="L38" s="6">
        <v>0</v>
      </c>
      <c r="M38" s="6">
        <v>0</v>
      </c>
      <c r="N38" s="7">
        <v>350896</v>
      </c>
      <c r="O38" s="6">
        <v>0</v>
      </c>
      <c r="P38" s="6">
        <v>254008</v>
      </c>
      <c r="Q38" s="6">
        <v>86547</v>
      </c>
      <c r="R38" s="6">
        <v>28948</v>
      </c>
      <c r="S38" s="8">
        <v>122306</v>
      </c>
      <c r="T38" s="13">
        <v>46922</v>
      </c>
      <c r="U38" s="6">
        <f t="shared" si="0"/>
        <v>8061603</v>
      </c>
      <c r="V38" s="6">
        <f t="shared" si="1"/>
        <v>22385509</v>
      </c>
    </row>
    <row r="39" spans="1:22" ht="12.75">
      <c r="A39" s="2">
        <v>32</v>
      </c>
      <c r="B39" s="4">
        <v>32</v>
      </c>
      <c r="C39" s="5" t="s">
        <v>53</v>
      </c>
      <c r="D39" s="6">
        <v>115035</v>
      </c>
      <c r="E39" s="19">
        <v>0</v>
      </c>
      <c r="F39" s="6">
        <v>0</v>
      </c>
      <c r="G39" s="6">
        <v>0</v>
      </c>
      <c r="H39" s="6">
        <v>0</v>
      </c>
      <c r="I39" s="6">
        <v>0</v>
      </c>
      <c r="J39" s="6">
        <v>1467122</v>
      </c>
      <c r="K39" s="6">
        <v>0</v>
      </c>
      <c r="L39" s="6">
        <v>0</v>
      </c>
      <c r="M39" s="6">
        <v>0</v>
      </c>
      <c r="N39" s="7">
        <v>50500</v>
      </c>
      <c r="O39" s="6">
        <v>0</v>
      </c>
      <c r="P39" s="6">
        <v>2114</v>
      </c>
      <c r="Q39" s="6">
        <v>10663</v>
      </c>
      <c r="R39" s="6">
        <v>15574</v>
      </c>
      <c r="S39" s="8">
        <v>25622</v>
      </c>
      <c r="T39" s="13">
        <v>12108</v>
      </c>
      <c r="U39" s="6">
        <f t="shared" si="0"/>
        <v>1583703</v>
      </c>
      <c r="V39" s="6">
        <f t="shared" si="1"/>
        <v>1698738</v>
      </c>
    </row>
    <row r="40" spans="1:22" ht="12.75">
      <c r="A40" s="2">
        <v>33</v>
      </c>
      <c r="B40" s="4">
        <v>33</v>
      </c>
      <c r="C40" s="5" t="s">
        <v>54</v>
      </c>
      <c r="D40" s="6">
        <v>43027</v>
      </c>
      <c r="E40" s="19">
        <v>0</v>
      </c>
      <c r="F40" s="6">
        <v>0</v>
      </c>
      <c r="G40" s="6">
        <v>0</v>
      </c>
      <c r="H40" s="6">
        <v>0</v>
      </c>
      <c r="I40" s="6">
        <v>0</v>
      </c>
      <c r="J40" s="6">
        <v>154032</v>
      </c>
      <c r="K40" s="6">
        <v>0</v>
      </c>
      <c r="L40" s="6">
        <v>0</v>
      </c>
      <c r="M40" s="6">
        <v>0</v>
      </c>
      <c r="N40" s="14">
        <v>0</v>
      </c>
      <c r="O40" s="6">
        <v>0</v>
      </c>
      <c r="P40" s="6">
        <v>0</v>
      </c>
      <c r="Q40" s="6">
        <v>1225</v>
      </c>
      <c r="R40" s="6">
        <v>2518</v>
      </c>
      <c r="S40" s="8">
        <v>10995</v>
      </c>
      <c r="T40" s="13">
        <v>2493</v>
      </c>
      <c r="U40" s="6">
        <f t="shared" si="0"/>
        <v>171263</v>
      </c>
      <c r="V40" s="6">
        <f t="shared" si="1"/>
        <v>214290</v>
      </c>
    </row>
    <row r="41" spans="1:22" ht="12.75">
      <c r="A41" s="2">
        <v>34</v>
      </c>
      <c r="B41" s="4">
        <v>34</v>
      </c>
      <c r="C41" s="5" t="s">
        <v>55</v>
      </c>
      <c r="D41" s="6">
        <v>5551</v>
      </c>
      <c r="E41" s="19">
        <v>0</v>
      </c>
      <c r="F41" s="6">
        <v>0</v>
      </c>
      <c r="G41" s="6">
        <v>0</v>
      </c>
      <c r="H41" s="6">
        <v>0</v>
      </c>
      <c r="I41" s="6">
        <v>0</v>
      </c>
      <c r="J41" s="6">
        <v>240338</v>
      </c>
      <c r="K41" s="6">
        <v>0</v>
      </c>
      <c r="L41" s="6">
        <v>0</v>
      </c>
      <c r="M41" s="6">
        <v>0</v>
      </c>
      <c r="N41" s="14">
        <v>0</v>
      </c>
      <c r="O41" s="6">
        <v>0</v>
      </c>
      <c r="P41" s="6">
        <v>768</v>
      </c>
      <c r="Q41" s="6">
        <v>1950</v>
      </c>
      <c r="R41" s="6">
        <v>3526</v>
      </c>
      <c r="S41" s="8">
        <v>12519</v>
      </c>
      <c r="T41" s="13">
        <v>4900</v>
      </c>
      <c r="U41" s="6">
        <f t="shared" si="0"/>
        <v>264001</v>
      </c>
      <c r="V41" s="6">
        <f t="shared" si="1"/>
        <v>269552</v>
      </c>
    </row>
    <row r="42" spans="1:22" ht="12.75">
      <c r="A42" s="2">
        <v>35</v>
      </c>
      <c r="B42" s="4">
        <v>35</v>
      </c>
      <c r="C42" s="5" t="s">
        <v>56</v>
      </c>
      <c r="D42" s="6">
        <v>210540147</v>
      </c>
      <c r="E42" s="19">
        <v>0</v>
      </c>
      <c r="F42" s="6">
        <v>85164054</v>
      </c>
      <c r="G42" s="6">
        <v>15034864</v>
      </c>
      <c r="H42" s="6">
        <v>294629</v>
      </c>
      <c r="I42" s="6">
        <v>0</v>
      </c>
      <c r="J42" s="6">
        <v>70589023</v>
      </c>
      <c r="K42" s="6">
        <v>164211152</v>
      </c>
      <c r="L42" s="6">
        <v>609000</v>
      </c>
      <c r="M42" s="6">
        <v>7366811</v>
      </c>
      <c r="N42" s="7">
        <v>9025000</v>
      </c>
      <c r="O42" s="6">
        <v>0</v>
      </c>
      <c r="P42" s="6">
        <v>2082956</v>
      </c>
      <c r="Q42" s="6">
        <v>463894</v>
      </c>
      <c r="R42" s="6">
        <v>570272</v>
      </c>
      <c r="S42" s="8">
        <v>226372</v>
      </c>
      <c r="T42" s="13">
        <v>678864</v>
      </c>
      <c r="U42" s="6">
        <f t="shared" si="0"/>
        <v>255823344</v>
      </c>
      <c r="V42" s="6">
        <f t="shared" si="1"/>
        <v>566857038</v>
      </c>
    </row>
    <row r="43" spans="1:22" ht="12.75">
      <c r="A43" s="2">
        <v>36</v>
      </c>
      <c r="B43" s="4">
        <v>36</v>
      </c>
      <c r="C43" s="5" t="s">
        <v>57</v>
      </c>
      <c r="D43" s="6">
        <v>4725494</v>
      </c>
      <c r="E43" s="19">
        <v>0</v>
      </c>
      <c r="F43" s="6">
        <v>0</v>
      </c>
      <c r="G43" s="6">
        <v>86378</v>
      </c>
      <c r="H43" s="6">
        <v>13749</v>
      </c>
      <c r="I43" s="6">
        <v>51023</v>
      </c>
      <c r="J43" s="6">
        <v>1449186</v>
      </c>
      <c r="K43" s="6">
        <v>352555</v>
      </c>
      <c r="L43" s="6">
        <v>0</v>
      </c>
      <c r="M43" s="6">
        <v>0</v>
      </c>
      <c r="N43" s="7">
        <v>110603</v>
      </c>
      <c r="O43" s="6">
        <v>0</v>
      </c>
      <c r="P43" s="6">
        <v>11404</v>
      </c>
      <c r="Q43" s="6">
        <v>34375</v>
      </c>
      <c r="R43" s="6">
        <v>21158</v>
      </c>
      <c r="S43" s="8">
        <v>768007</v>
      </c>
      <c r="T43" s="13">
        <v>22530</v>
      </c>
      <c r="U43" s="6">
        <f t="shared" si="0"/>
        <v>2769818</v>
      </c>
      <c r="V43" s="6">
        <f t="shared" si="1"/>
        <v>7646462</v>
      </c>
    </row>
    <row r="44" spans="1:22" ht="12.75">
      <c r="A44" s="2">
        <v>37</v>
      </c>
      <c r="B44" s="4">
        <v>37</v>
      </c>
      <c r="C44" s="5" t="s">
        <v>58</v>
      </c>
      <c r="D44" s="6">
        <v>1344663</v>
      </c>
      <c r="E44" s="19">
        <v>0</v>
      </c>
      <c r="F44" s="6">
        <v>0</v>
      </c>
      <c r="G44" s="6">
        <v>5671</v>
      </c>
      <c r="H44" s="6">
        <v>2023</v>
      </c>
      <c r="I44" s="6">
        <v>0</v>
      </c>
      <c r="J44" s="6">
        <v>307421</v>
      </c>
      <c r="K44" s="6">
        <v>0</v>
      </c>
      <c r="L44" s="6">
        <v>0</v>
      </c>
      <c r="M44" s="6">
        <v>0</v>
      </c>
      <c r="N44" s="7">
        <v>37553</v>
      </c>
      <c r="O44" s="6">
        <v>0</v>
      </c>
      <c r="P44" s="6">
        <v>0</v>
      </c>
      <c r="Q44" s="6">
        <v>6295</v>
      </c>
      <c r="R44" s="6">
        <v>1506</v>
      </c>
      <c r="S44" s="8">
        <v>2556</v>
      </c>
      <c r="T44" s="13">
        <v>5854</v>
      </c>
      <c r="U44" s="6">
        <f t="shared" si="0"/>
        <v>361185</v>
      </c>
      <c r="V44" s="6">
        <f t="shared" si="1"/>
        <v>1713542</v>
      </c>
    </row>
    <row r="45" spans="1:22" ht="12.75">
      <c r="A45" s="2">
        <v>38</v>
      </c>
      <c r="B45" s="4">
        <v>38</v>
      </c>
      <c r="C45" s="5" t="s">
        <v>59</v>
      </c>
      <c r="D45" s="6">
        <v>1536107</v>
      </c>
      <c r="E45" s="19">
        <v>0</v>
      </c>
      <c r="F45" s="6">
        <v>0</v>
      </c>
      <c r="G45" s="6">
        <v>0</v>
      </c>
      <c r="H45" s="6">
        <v>5013</v>
      </c>
      <c r="I45" s="6">
        <v>0</v>
      </c>
      <c r="J45" s="6">
        <v>558969</v>
      </c>
      <c r="K45" s="6">
        <v>36411</v>
      </c>
      <c r="L45" s="6">
        <v>0</v>
      </c>
      <c r="M45" s="6">
        <v>0</v>
      </c>
      <c r="N45" s="14">
        <v>0</v>
      </c>
      <c r="O45" s="6">
        <v>0</v>
      </c>
      <c r="P45" s="6">
        <v>5850</v>
      </c>
      <c r="Q45" s="6">
        <v>11003</v>
      </c>
      <c r="R45" s="6">
        <v>5040</v>
      </c>
      <c r="S45" s="8">
        <v>109452</v>
      </c>
      <c r="T45" s="13">
        <v>8702</v>
      </c>
      <c r="U45" s="6">
        <f t="shared" si="0"/>
        <v>735427</v>
      </c>
      <c r="V45" s="6">
        <f t="shared" si="1"/>
        <v>2276547</v>
      </c>
    </row>
    <row r="46" spans="1:22" ht="12.75">
      <c r="A46" s="2">
        <v>39</v>
      </c>
      <c r="B46" s="4">
        <v>39</v>
      </c>
      <c r="C46" s="5" t="s">
        <v>60</v>
      </c>
      <c r="D46" s="6">
        <v>424025</v>
      </c>
      <c r="E46" s="19">
        <v>0</v>
      </c>
      <c r="F46" s="6">
        <v>0</v>
      </c>
      <c r="G46" s="6">
        <v>11248</v>
      </c>
      <c r="H46" s="6">
        <v>1772</v>
      </c>
      <c r="I46" s="6">
        <v>53426</v>
      </c>
      <c r="J46" s="6">
        <v>419320</v>
      </c>
      <c r="K46" s="6">
        <v>0</v>
      </c>
      <c r="L46" s="6">
        <v>0</v>
      </c>
      <c r="M46" s="6">
        <v>0</v>
      </c>
      <c r="N46" s="7">
        <v>29100</v>
      </c>
      <c r="O46" s="6">
        <v>0</v>
      </c>
      <c r="P46" s="6">
        <v>0</v>
      </c>
      <c r="Q46" s="6">
        <v>4188</v>
      </c>
      <c r="R46" s="6">
        <v>2510</v>
      </c>
      <c r="S46" s="8">
        <v>0</v>
      </c>
      <c r="T46" s="13">
        <v>4640</v>
      </c>
      <c r="U46" s="6">
        <f t="shared" si="0"/>
        <v>459758</v>
      </c>
      <c r="V46" s="6">
        <f t="shared" si="1"/>
        <v>950229</v>
      </c>
    </row>
    <row r="47" spans="1:22" ht="12.75">
      <c r="A47" s="2">
        <v>40</v>
      </c>
      <c r="B47" s="4">
        <v>40</v>
      </c>
      <c r="C47" s="5" t="s">
        <v>61</v>
      </c>
      <c r="D47" s="6">
        <v>6348111</v>
      </c>
      <c r="E47" s="19">
        <v>0</v>
      </c>
      <c r="F47" s="6">
        <v>0</v>
      </c>
      <c r="G47" s="6">
        <v>46091</v>
      </c>
      <c r="H47" s="6">
        <v>20684</v>
      </c>
      <c r="I47" s="6">
        <v>0</v>
      </c>
      <c r="J47" s="6">
        <v>3689835</v>
      </c>
      <c r="K47" s="6">
        <v>3378041</v>
      </c>
      <c r="L47" s="6">
        <v>0</v>
      </c>
      <c r="M47" s="6">
        <v>0</v>
      </c>
      <c r="N47" s="7">
        <v>295000</v>
      </c>
      <c r="O47" s="6">
        <v>0</v>
      </c>
      <c r="P47" s="6">
        <v>9848</v>
      </c>
      <c r="Q47" s="6">
        <v>62660</v>
      </c>
      <c r="R47" s="6">
        <v>68272</v>
      </c>
      <c r="S47" s="8">
        <v>12753</v>
      </c>
      <c r="T47" s="13">
        <v>42317</v>
      </c>
      <c r="U47" s="6">
        <f t="shared" si="0"/>
        <v>7558726</v>
      </c>
      <c r="V47" s="6">
        <f t="shared" si="1"/>
        <v>13973612</v>
      </c>
    </row>
    <row r="48" spans="1:22" ht="12.75">
      <c r="A48" s="2">
        <v>41</v>
      </c>
      <c r="B48" s="4">
        <v>41</v>
      </c>
      <c r="C48" s="5" t="s">
        <v>62</v>
      </c>
      <c r="D48" s="6">
        <v>872877</v>
      </c>
      <c r="E48" s="19">
        <v>0</v>
      </c>
      <c r="F48" s="6">
        <v>0</v>
      </c>
      <c r="G48" s="6">
        <v>0</v>
      </c>
      <c r="H48" s="6">
        <v>3389</v>
      </c>
      <c r="I48" s="6">
        <v>0</v>
      </c>
      <c r="J48" s="6">
        <v>483871</v>
      </c>
      <c r="K48" s="6">
        <v>0</v>
      </c>
      <c r="L48" s="6">
        <v>0</v>
      </c>
      <c r="M48" s="6">
        <v>0</v>
      </c>
      <c r="N48" s="7">
        <v>53216</v>
      </c>
      <c r="O48" s="6">
        <v>0</v>
      </c>
      <c r="P48" s="6">
        <v>10025</v>
      </c>
      <c r="Q48" s="6">
        <v>17531</v>
      </c>
      <c r="R48" s="6">
        <v>17148</v>
      </c>
      <c r="S48" s="8">
        <v>534732</v>
      </c>
      <c r="T48" s="13">
        <v>11803</v>
      </c>
      <c r="U48" s="6">
        <f t="shared" si="0"/>
        <v>1128326</v>
      </c>
      <c r="V48" s="6">
        <f t="shared" si="1"/>
        <v>2004592</v>
      </c>
    </row>
    <row r="49" spans="1:22" ht="12.75">
      <c r="A49" s="2">
        <v>42</v>
      </c>
      <c r="B49" s="4">
        <v>42</v>
      </c>
      <c r="C49" s="5" t="s">
        <v>63</v>
      </c>
      <c r="D49" s="6">
        <v>91714</v>
      </c>
      <c r="E49" s="19">
        <v>0</v>
      </c>
      <c r="F49" s="6">
        <v>0</v>
      </c>
      <c r="G49" s="6">
        <v>0</v>
      </c>
      <c r="H49" s="6">
        <v>0</v>
      </c>
      <c r="I49" s="6">
        <v>0</v>
      </c>
      <c r="J49" s="6">
        <v>3919452</v>
      </c>
      <c r="K49" s="6">
        <v>0</v>
      </c>
      <c r="L49" s="6">
        <v>0</v>
      </c>
      <c r="M49" s="6">
        <v>25000</v>
      </c>
      <c r="N49" s="7">
        <v>166162</v>
      </c>
      <c r="O49" s="6">
        <v>0</v>
      </c>
      <c r="P49" s="6">
        <v>76502</v>
      </c>
      <c r="Q49" s="6">
        <v>18252</v>
      </c>
      <c r="R49" s="6">
        <v>30142</v>
      </c>
      <c r="S49" s="8">
        <v>263680</v>
      </c>
      <c r="T49" s="13">
        <v>37355</v>
      </c>
      <c r="U49" s="6">
        <f t="shared" si="0"/>
        <v>4536545</v>
      </c>
      <c r="V49" s="6">
        <f t="shared" si="1"/>
        <v>4628259</v>
      </c>
    </row>
    <row r="50" spans="1:22" ht="12.75">
      <c r="A50" s="2">
        <v>43</v>
      </c>
      <c r="B50" s="4">
        <v>43</v>
      </c>
      <c r="C50" s="5" t="s">
        <v>64</v>
      </c>
      <c r="D50" s="6">
        <v>1046886</v>
      </c>
      <c r="E50" s="19">
        <v>0</v>
      </c>
      <c r="F50" s="6">
        <v>0</v>
      </c>
      <c r="G50" s="6">
        <v>0</v>
      </c>
      <c r="H50" s="6">
        <v>1248</v>
      </c>
      <c r="I50" s="6">
        <v>0</v>
      </c>
      <c r="J50" s="6">
        <v>476127</v>
      </c>
      <c r="K50" s="6">
        <v>0</v>
      </c>
      <c r="L50" s="6">
        <v>0</v>
      </c>
      <c r="M50" s="6">
        <v>0</v>
      </c>
      <c r="N50" s="14">
        <v>0</v>
      </c>
      <c r="O50" s="6">
        <v>0</v>
      </c>
      <c r="P50" s="6">
        <v>0</v>
      </c>
      <c r="Q50" s="6">
        <v>2524</v>
      </c>
      <c r="R50" s="6">
        <v>5020</v>
      </c>
      <c r="S50" s="8">
        <v>60034</v>
      </c>
      <c r="T50" s="13">
        <v>4883</v>
      </c>
      <c r="U50" s="6">
        <f t="shared" si="0"/>
        <v>548588</v>
      </c>
      <c r="V50" s="6">
        <f t="shared" si="1"/>
        <v>1596722</v>
      </c>
    </row>
    <row r="51" spans="1:22" ht="12.75">
      <c r="A51" s="2">
        <v>44</v>
      </c>
      <c r="B51" s="4">
        <v>44</v>
      </c>
      <c r="C51" s="5" t="s">
        <v>65</v>
      </c>
      <c r="D51" s="6">
        <v>117298166</v>
      </c>
      <c r="E51" s="19">
        <v>0</v>
      </c>
      <c r="F51" s="6">
        <v>0</v>
      </c>
      <c r="G51" s="6">
        <v>652060</v>
      </c>
      <c r="H51" s="6">
        <v>70536</v>
      </c>
      <c r="I51" s="6">
        <v>0</v>
      </c>
      <c r="J51" s="6">
        <v>21427385</v>
      </c>
      <c r="K51" s="6">
        <v>4310392</v>
      </c>
      <c r="L51" s="6">
        <v>0</v>
      </c>
      <c r="M51" s="6">
        <v>0</v>
      </c>
      <c r="N51" s="7">
        <v>645000</v>
      </c>
      <c r="O51" s="6">
        <v>0</v>
      </c>
      <c r="P51" s="6">
        <v>240746</v>
      </c>
      <c r="Q51" s="6">
        <v>117230</v>
      </c>
      <c r="R51" s="6">
        <v>117970</v>
      </c>
      <c r="S51" s="8">
        <v>338</v>
      </c>
      <c r="T51" s="13">
        <v>146212</v>
      </c>
      <c r="U51" s="6">
        <f t="shared" si="0"/>
        <v>27005273</v>
      </c>
      <c r="V51" s="6">
        <f t="shared" si="1"/>
        <v>145026035</v>
      </c>
    </row>
    <row r="52" spans="1:22" ht="12.75">
      <c r="A52" s="2">
        <v>45</v>
      </c>
      <c r="B52" s="4">
        <v>45</v>
      </c>
      <c r="C52" s="5" t="s">
        <v>66</v>
      </c>
      <c r="D52" s="6">
        <v>1345037</v>
      </c>
      <c r="E52" s="19">
        <v>0</v>
      </c>
      <c r="F52" s="6">
        <v>0</v>
      </c>
      <c r="G52" s="6">
        <v>10919</v>
      </c>
      <c r="H52" s="6">
        <v>1262</v>
      </c>
      <c r="I52" s="6">
        <v>75627</v>
      </c>
      <c r="J52" s="6">
        <v>605089</v>
      </c>
      <c r="K52" s="6">
        <v>0</v>
      </c>
      <c r="L52" s="6">
        <v>0</v>
      </c>
      <c r="M52" s="6">
        <v>0</v>
      </c>
      <c r="N52" s="14">
        <v>0</v>
      </c>
      <c r="O52" s="6">
        <v>0</v>
      </c>
      <c r="P52" s="6">
        <v>4228</v>
      </c>
      <c r="Q52" s="6">
        <v>2925</v>
      </c>
      <c r="R52" s="6">
        <v>2510</v>
      </c>
      <c r="S52" s="8">
        <v>83781</v>
      </c>
      <c r="T52" s="13">
        <v>4796</v>
      </c>
      <c r="U52" s="6">
        <f t="shared" si="0"/>
        <v>703329</v>
      </c>
      <c r="V52" s="6">
        <f t="shared" si="1"/>
        <v>2136174</v>
      </c>
    </row>
    <row r="53" spans="1:22" ht="12.75">
      <c r="A53" s="2">
        <v>46</v>
      </c>
      <c r="B53" s="4">
        <v>46</v>
      </c>
      <c r="C53" s="5" t="s">
        <v>67</v>
      </c>
      <c r="D53" s="6">
        <v>5789916</v>
      </c>
      <c r="E53" s="19">
        <v>0</v>
      </c>
      <c r="F53" s="6">
        <v>0</v>
      </c>
      <c r="G53" s="6">
        <v>0</v>
      </c>
      <c r="H53" s="6">
        <v>19993</v>
      </c>
      <c r="I53" s="6">
        <v>0</v>
      </c>
      <c r="J53" s="6">
        <v>4345694</v>
      </c>
      <c r="K53" s="6">
        <v>3497741</v>
      </c>
      <c r="L53" s="6">
        <v>0</v>
      </c>
      <c r="M53" s="6">
        <v>0</v>
      </c>
      <c r="N53" s="7">
        <v>754654</v>
      </c>
      <c r="O53" s="6">
        <v>0</v>
      </c>
      <c r="P53" s="6">
        <v>45376</v>
      </c>
      <c r="Q53" s="6">
        <v>25685</v>
      </c>
      <c r="R53" s="6">
        <v>1506</v>
      </c>
      <c r="S53" s="8">
        <v>0</v>
      </c>
      <c r="T53" s="13">
        <v>97745</v>
      </c>
      <c r="U53" s="6">
        <f t="shared" si="0"/>
        <v>8768401</v>
      </c>
      <c r="V53" s="6">
        <f t="shared" si="1"/>
        <v>14578310</v>
      </c>
    </row>
    <row r="54" spans="1:22" ht="12.75">
      <c r="A54" s="2">
        <v>47</v>
      </c>
      <c r="B54" s="4">
        <v>47</v>
      </c>
      <c r="C54" s="5" t="s">
        <v>68</v>
      </c>
      <c r="D54" s="6">
        <v>0</v>
      </c>
      <c r="E54" s="19">
        <v>0</v>
      </c>
      <c r="F54" s="6">
        <v>0</v>
      </c>
      <c r="G54" s="6">
        <v>0</v>
      </c>
      <c r="H54" s="6">
        <v>0</v>
      </c>
      <c r="I54" s="6">
        <v>0</v>
      </c>
      <c r="J54" s="6">
        <v>338556</v>
      </c>
      <c r="K54" s="6">
        <v>0</v>
      </c>
      <c r="L54" s="6">
        <v>0</v>
      </c>
      <c r="M54" s="6">
        <v>0</v>
      </c>
      <c r="N54" s="7">
        <v>5930</v>
      </c>
      <c r="O54" s="6">
        <v>0</v>
      </c>
      <c r="P54" s="6">
        <v>3740</v>
      </c>
      <c r="Q54" s="6">
        <v>3825</v>
      </c>
      <c r="R54" s="6">
        <v>3514</v>
      </c>
      <c r="S54" s="8">
        <v>1867</v>
      </c>
      <c r="T54" s="13">
        <v>3325</v>
      </c>
      <c r="U54" s="6">
        <f t="shared" si="0"/>
        <v>360757</v>
      </c>
      <c r="V54" s="6">
        <f t="shared" si="1"/>
        <v>360757</v>
      </c>
    </row>
    <row r="55" spans="1:22" ht="12.75">
      <c r="A55" s="2">
        <v>48</v>
      </c>
      <c r="B55" s="4">
        <v>48</v>
      </c>
      <c r="C55" s="5" t="s">
        <v>69</v>
      </c>
      <c r="D55" s="6">
        <v>4099585</v>
      </c>
      <c r="E55" s="19">
        <v>0</v>
      </c>
      <c r="F55" s="6">
        <v>0</v>
      </c>
      <c r="G55" s="6">
        <v>12751</v>
      </c>
      <c r="H55" s="6">
        <v>13156</v>
      </c>
      <c r="I55" s="6">
        <v>0</v>
      </c>
      <c r="J55" s="6">
        <v>1839692</v>
      </c>
      <c r="K55" s="6">
        <v>1386400</v>
      </c>
      <c r="L55" s="6">
        <v>0</v>
      </c>
      <c r="M55" s="6">
        <v>0</v>
      </c>
      <c r="N55" s="7">
        <v>240000</v>
      </c>
      <c r="O55" s="6">
        <v>0</v>
      </c>
      <c r="P55" s="6">
        <v>42735</v>
      </c>
      <c r="Q55" s="6">
        <v>35438</v>
      </c>
      <c r="R55" s="6">
        <v>18574</v>
      </c>
      <c r="S55" s="8">
        <v>0</v>
      </c>
      <c r="T55" s="13">
        <v>31788</v>
      </c>
      <c r="U55" s="6">
        <f t="shared" si="0"/>
        <v>3594627</v>
      </c>
      <c r="V55" s="6">
        <f t="shared" si="1"/>
        <v>7720119</v>
      </c>
    </row>
    <row r="56" spans="1:22" ht="12.75">
      <c r="A56" s="2">
        <v>49</v>
      </c>
      <c r="B56" s="4">
        <v>49</v>
      </c>
      <c r="C56" s="5" t="s">
        <v>70</v>
      </c>
      <c r="D56" s="6">
        <v>7772248</v>
      </c>
      <c r="E56" s="19">
        <v>0</v>
      </c>
      <c r="F56" s="6">
        <v>0</v>
      </c>
      <c r="G56" s="6">
        <v>3183492</v>
      </c>
      <c r="H56" s="6">
        <v>25639</v>
      </c>
      <c r="I56" s="6">
        <v>0</v>
      </c>
      <c r="J56" s="6">
        <v>8666998</v>
      </c>
      <c r="K56" s="6">
        <v>17956060</v>
      </c>
      <c r="L56" s="6">
        <v>0</v>
      </c>
      <c r="M56" s="6">
        <v>0</v>
      </c>
      <c r="N56" s="7">
        <v>1159953</v>
      </c>
      <c r="O56" s="6">
        <v>0</v>
      </c>
      <c r="P56" s="6">
        <v>196191</v>
      </c>
      <c r="Q56" s="6">
        <v>108971</v>
      </c>
      <c r="R56" s="6">
        <v>62750</v>
      </c>
      <c r="S56" s="8">
        <v>0</v>
      </c>
      <c r="T56" s="13">
        <v>118006</v>
      </c>
      <c r="U56" s="6">
        <f t="shared" si="0"/>
        <v>28268929</v>
      </c>
      <c r="V56" s="6">
        <f t="shared" si="1"/>
        <v>39250308</v>
      </c>
    </row>
    <row r="57" spans="1:22" ht="12.75">
      <c r="A57" s="2">
        <v>50</v>
      </c>
      <c r="B57" s="4">
        <v>50</v>
      </c>
      <c r="C57" s="5" t="s">
        <v>71</v>
      </c>
      <c r="D57" s="6">
        <v>2977671</v>
      </c>
      <c r="E57" s="19">
        <v>0</v>
      </c>
      <c r="F57" s="6">
        <v>0</v>
      </c>
      <c r="G57" s="6">
        <v>63555</v>
      </c>
      <c r="H57" s="6">
        <v>13312</v>
      </c>
      <c r="I57" s="6">
        <v>0</v>
      </c>
      <c r="J57" s="6">
        <v>1761264</v>
      </c>
      <c r="K57" s="6">
        <v>878002</v>
      </c>
      <c r="L57" s="6">
        <v>0</v>
      </c>
      <c r="M57" s="6">
        <v>0</v>
      </c>
      <c r="N57" s="7">
        <v>138973</v>
      </c>
      <c r="O57" s="6">
        <v>0</v>
      </c>
      <c r="P57" s="6">
        <v>23178</v>
      </c>
      <c r="Q57" s="6">
        <v>35371</v>
      </c>
      <c r="R57" s="6">
        <v>63252</v>
      </c>
      <c r="S57" s="8">
        <v>151366</v>
      </c>
      <c r="T57" s="13">
        <v>25560</v>
      </c>
      <c r="U57" s="6">
        <f t="shared" si="0"/>
        <v>3076966</v>
      </c>
      <c r="V57" s="6">
        <f t="shared" si="1"/>
        <v>6131504</v>
      </c>
    </row>
    <row r="58" spans="1:22" ht="12.75">
      <c r="A58" s="2">
        <v>51</v>
      </c>
      <c r="B58" s="4">
        <v>51</v>
      </c>
      <c r="C58" s="5" t="s">
        <v>72</v>
      </c>
      <c r="D58" s="6">
        <v>695338</v>
      </c>
      <c r="E58" s="19">
        <v>0</v>
      </c>
      <c r="F58" s="6">
        <v>0</v>
      </c>
      <c r="G58" s="6">
        <v>19812</v>
      </c>
      <c r="H58" s="6">
        <v>3250</v>
      </c>
      <c r="I58" s="6">
        <v>0</v>
      </c>
      <c r="J58" s="6">
        <v>254031</v>
      </c>
      <c r="K58" s="6">
        <v>14729</v>
      </c>
      <c r="L58" s="6">
        <v>0</v>
      </c>
      <c r="M58" s="6">
        <v>0</v>
      </c>
      <c r="N58" s="7">
        <v>60479</v>
      </c>
      <c r="O58" s="6">
        <v>0</v>
      </c>
      <c r="P58" s="6">
        <v>0</v>
      </c>
      <c r="Q58" s="6">
        <v>950</v>
      </c>
      <c r="R58" s="6">
        <v>4518</v>
      </c>
      <c r="S58" s="8">
        <v>184596</v>
      </c>
      <c r="T58" s="13">
        <v>5832</v>
      </c>
      <c r="U58" s="6">
        <f t="shared" si="0"/>
        <v>525135</v>
      </c>
      <c r="V58" s="6">
        <f t="shared" si="1"/>
        <v>1243535</v>
      </c>
    </row>
    <row r="59" spans="1:22" ht="12.75">
      <c r="A59" s="2">
        <v>52</v>
      </c>
      <c r="B59" s="4">
        <v>52</v>
      </c>
      <c r="C59" s="5" t="s">
        <v>73</v>
      </c>
      <c r="D59" s="6">
        <v>9740177</v>
      </c>
      <c r="E59" s="19">
        <v>0</v>
      </c>
      <c r="F59" s="6">
        <v>0</v>
      </c>
      <c r="G59" s="6">
        <v>32169</v>
      </c>
      <c r="H59" s="6">
        <v>9834</v>
      </c>
      <c r="I59" s="6">
        <v>0</v>
      </c>
      <c r="J59" s="6">
        <v>1788612</v>
      </c>
      <c r="K59" s="6">
        <v>0</v>
      </c>
      <c r="L59" s="6">
        <v>0</v>
      </c>
      <c r="M59" s="6">
        <v>0</v>
      </c>
      <c r="N59" s="7">
        <v>62729</v>
      </c>
      <c r="O59" s="6">
        <v>0</v>
      </c>
      <c r="P59" s="6">
        <v>79626</v>
      </c>
      <c r="Q59" s="6">
        <v>13775</v>
      </c>
      <c r="R59" s="6">
        <v>17068</v>
      </c>
      <c r="S59" s="8">
        <v>89657</v>
      </c>
      <c r="T59" s="13">
        <v>18210</v>
      </c>
      <c r="U59" s="6">
        <f t="shared" si="0"/>
        <v>2069677</v>
      </c>
      <c r="V59" s="6">
        <f t="shared" si="1"/>
        <v>11851857</v>
      </c>
    </row>
    <row r="60" spans="1:22" ht="12.75">
      <c r="A60" s="2">
        <v>53</v>
      </c>
      <c r="B60" s="4">
        <v>53</v>
      </c>
      <c r="C60" s="5" t="s">
        <v>74</v>
      </c>
      <c r="D60" s="6">
        <v>104458</v>
      </c>
      <c r="E60" s="19">
        <v>0</v>
      </c>
      <c r="F60" s="6">
        <v>0</v>
      </c>
      <c r="G60" s="6">
        <v>0</v>
      </c>
      <c r="H60" s="6">
        <v>0</v>
      </c>
      <c r="I60" s="6">
        <v>0</v>
      </c>
      <c r="J60" s="6">
        <v>212928</v>
      </c>
      <c r="K60" s="6">
        <v>0</v>
      </c>
      <c r="L60" s="6">
        <v>0</v>
      </c>
      <c r="M60" s="6">
        <v>0</v>
      </c>
      <c r="N60" s="14">
        <v>0</v>
      </c>
      <c r="O60" s="6">
        <v>0</v>
      </c>
      <c r="P60" s="6">
        <v>0</v>
      </c>
      <c r="Q60" s="6">
        <v>2288</v>
      </c>
      <c r="R60" s="6">
        <v>4016</v>
      </c>
      <c r="S60" s="8">
        <v>10966</v>
      </c>
      <c r="T60" s="13">
        <v>3163</v>
      </c>
      <c r="U60" s="6">
        <f t="shared" si="0"/>
        <v>233361</v>
      </c>
      <c r="V60" s="6">
        <f t="shared" si="1"/>
        <v>337819</v>
      </c>
    </row>
    <row r="61" spans="1:22" ht="12.75">
      <c r="A61" s="2">
        <v>54</v>
      </c>
      <c r="B61" s="4">
        <v>54</v>
      </c>
      <c r="C61" s="5" t="s">
        <v>75</v>
      </c>
      <c r="D61" s="6">
        <v>0</v>
      </c>
      <c r="E61" s="19">
        <v>0</v>
      </c>
      <c r="F61" s="6">
        <v>0</v>
      </c>
      <c r="G61" s="6">
        <v>0</v>
      </c>
      <c r="H61" s="6">
        <v>0</v>
      </c>
      <c r="I61" s="6">
        <v>0</v>
      </c>
      <c r="J61" s="6">
        <v>1585440</v>
      </c>
      <c r="K61" s="6">
        <v>0</v>
      </c>
      <c r="L61" s="6">
        <v>0</v>
      </c>
      <c r="M61" s="6">
        <v>0</v>
      </c>
      <c r="N61" s="7">
        <v>77901</v>
      </c>
      <c r="O61" s="6">
        <v>0</v>
      </c>
      <c r="P61" s="6">
        <v>14065</v>
      </c>
      <c r="Q61" s="6">
        <v>13157</v>
      </c>
      <c r="R61" s="6">
        <v>11044</v>
      </c>
      <c r="S61" s="8">
        <v>5125</v>
      </c>
      <c r="T61" s="13">
        <v>15507</v>
      </c>
      <c r="U61" s="6">
        <f t="shared" si="0"/>
        <v>1722239</v>
      </c>
      <c r="V61" s="6">
        <f t="shared" si="1"/>
        <v>1722239</v>
      </c>
    </row>
    <row r="62" spans="1:22" ht="12.75">
      <c r="A62" s="2">
        <v>55</v>
      </c>
      <c r="B62" s="4">
        <v>55</v>
      </c>
      <c r="C62" s="5" t="s">
        <v>76</v>
      </c>
      <c r="D62" s="6">
        <v>532284</v>
      </c>
      <c r="E62" s="19">
        <v>0</v>
      </c>
      <c r="F62" s="6">
        <v>0</v>
      </c>
      <c r="G62" s="6">
        <v>39724</v>
      </c>
      <c r="H62" s="6">
        <v>2929</v>
      </c>
      <c r="I62" s="6">
        <v>1241045</v>
      </c>
      <c r="J62" s="6">
        <v>185172</v>
      </c>
      <c r="K62" s="6">
        <v>0</v>
      </c>
      <c r="L62" s="6">
        <v>0</v>
      </c>
      <c r="M62" s="6">
        <v>0</v>
      </c>
      <c r="N62" s="7">
        <v>65000</v>
      </c>
      <c r="O62" s="6">
        <v>0</v>
      </c>
      <c r="P62" s="6">
        <v>5891</v>
      </c>
      <c r="Q62" s="6">
        <v>12730</v>
      </c>
      <c r="R62" s="6">
        <v>3560</v>
      </c>
      <c r="S62" s="8">
        <v>0</v>
      </c>
      <c r="T62" s="13">
        <v>7307</v>
      </c>
      <c r="U62" s="6">
        <f t="shared" si="0"/>
        <v>279660</v>
      </c>
      <c r="V62" s="6">
        <f t="shared" si="1"/>
        <v>2095642</v>
      </c>
    </row>
    <row r="63" spans="1:22" ht="12.75">
      <c r="A63" s="2">
        <v>56</v>
      </c>
      <c r="B63" s="4">
        <v>56</v>
      </c>
      <c r="C63" s="5" t="s">
        <v>77</v>
      </c>
      <c r="D63" s="6">
        <v>7440307</v>
      </c>
      <c r="E63" s="19">
        <v>0</v>
      </c>
      <c r="F63" s="6">
        <v>0</v>
      </c>
      <c r="G63" s="6">
        <v>387940</v>
      </c>
      <c r="H63" s="6">
        <v>19943</v>
      </c>
      <c r="I63" s="6">
        <v>0</v>
      </c>
      <c r="J63" s="6">
        <v>3722180</v>
      </c>
      <c r="K63" s="6">
        <v>2535342</v>
      </c>
      <c r="L63" s="6">
        <v>0</v>
      </c>
      <c r="M63" s="6">
        <v>0</v>
      </c>
      <c r="N63" s="7">
        <v>198537</v>
      </c>
      <c r="O63" s="6">
        <v>0</v>
      </c>
      <c r="P63" s="6">
        <v>31636</v>
      </c>
      <c r="Q63" s="6">
        <v>54473</v>
      </c>
      <c r="R63" s="6">
        <v>34638</v>
      </c>
      <c r="S63" s="8">
        <v>15922</v>
      </c>
      <c r="T63" s="13">
        <v>52121</v>
      </c>
      <c r="U63" s="6">
        <f t="shared" si="0"/>
        <v>6644849</v>
      </c>
      <c r="V63" s="6">
        <f t="shared" si="1"/>
        <v>14493039</v>
      </c>
    </row>
    <row r="64" spans="1:22" ht="12.75">
      <c r="A64" s="2">
        <v>57</v>
      </c>
      <c r="B64" s="4">
        <v>57</v>
      </c>
      <c r="C64" s="5" t="s">
        <v>78</v>
      </c>
      <c r="D64" s="6">
        <v>44127092</v>
      </c>
      <c r="E64" s="19">
        <v>0</v>
      </c>
      <c r="F64" s="6">
        <v>0</v>
      </c>
      <c r="G64" s="6">
        <v>605600</v>
      </c>
      <c r="H64" s="6">
        <v>35461</v>
      </c>
      <c r="I64" s="6">
        <v>0</v>
      </c>
      <c r="J64" s="6">
        <v>6712895</v>
      </c>
      <c r="K64" s="6">
        <v>3396864</v>
      </c>
      <c r="L64" s="6">
        <v>0</v>
      </c>
      <c r="M64" s="6">
        <v>0</v>
      </c>
      <c r="N64" s="7">
        <v>260000</v>
      </c>
      <c r="O64" s="6">
        <v>0</v>
      </c>
      <c r="P64" s="6">
        <v>169839</v>
      </c>
      <c r="Q64" s="6">
        <v>36134</v>
      </c>
      <c r="R64" s="6">
        <v>20620</v>
      </c>
      <c r="S64" s="8">
        <v>86981</v>
      </c>
      <c r="T64" s="13">
        <v>50027</v>
      </c>
      <c r="U64" s="6">
        <f t="shared" si="0"/>
        <v>10733360</v>
      </c>
      <c r="V64" s="6">
        <f t="shared" si="1"/>
        <v>55501513</v>
      </c>
    </row>
    <row r="65" spans="1:22" ht="12.75">
      <c r="A65" s="2">
        <v>58</v>
      </c>
      <c r="B65" s="4">
        <v>58</v>
      </c>
      <c r="C65" s="5" t="s">
        <v>79</v>
      </c>
      <c r="D65" s="6">
        <v>269956</v>
      </c>
      <c r="E65" s="19">
        <v>0</v>
      </c>
      <c r="F65" s="6">
        <v>0</v>
      </c>
      <c r="G65" s="6">
        <v>0</v>
      </c>
      <c r="H65" s="6">
        <v>0</v>
      </c>
      <c r="I65" s="6">
        <v>0</v>
      </c>
      <c r="J65" s="6">
        <v>688189</v>
      </c>
      <c r="K65" s="6">
        <v>0</v>
      </c>
      <c r="L65" s="6">
        <v>0</v>
      </c>
      <c r="M65" s="6">
        <v>0</v>
      </c>
      <c r="N65" s="14">
        <v>0</v>
      </c>
      <c r="O65" s="6">
        <v>0</v>
      </c>
      <c r="P65" s="6">
        <v>0</v>
      </c>
      <c r="Q65" s="6">
        <v>3588</v>
      </c>
      <c r="R65" s="6">
        <v>4560</v>
      </c>
      <c r="S65" s="8">
        <v>82360</v>
      </c>
      <c r="T65" s="13">
        <v>5471</v>
      </c>
      <c r="U65" s="6">
        <f t="shared" si="0"/>
        <v>784168</v>
      </c>
      <c r="V65" s="6">
        <f t="shared" si="1"/>
        <v>1054124</v>
      </c>
    </row>
    <row r="66" spans="1:22" ht="12.75">
      <c r="A66" s="2">
        <v>59</v>
      </c>
      <c r="B66" s="4">
        <v>59</v>
      </c>
      <c r="C66" s="5" t="s">
        <v>80</v>
      </c>
      <c r="D66" s="6">
        <v>89800</v>
      </c>
      <c r="E66" s="19">
        <v>0</v>
      </c>
      <c r="F66" s="6">
        <v>0</v>
      </c>
      <c r="G66" s="6">
        <v>0</v>
      </c>
      <c r="H66" s="6">
        <v>0</v>
      </c>
      <c r="I66" s="6">
        <v>0</v>
      </c>
      <c r="J66" s="6">
        <v>219501</v>
      </c>
      <c r="K66" s="6">
        <v>0</v>
      </c>
      <c r="L66" s="6">
        <v>0</v>
      </c>
      <c r="M66" s="6">
        <v>0</v>
      </c>
      <c r="N66" s="14">
        <v>0</v>
      </c>
      <c r="O66" s="6">
        <v>0</v>
      </c>
      <c r="P66" s="6">
        <v>0</v>
      </c>
      <c r="Q66" s="6">
        <v>3529</v>
      </c>
      <c r="R66" s="6">
        <v>7042</v>
      </c>
      <c r="S66" s="8">
        <v>12348</v>
      </c>
      <c r="T66" s="13">
        <v>2929</v>
      </c>
      <c r="U66" s="6">
        <f t="shared" si="0"/>
        <v>245349</v>
      </c>
      <c r="V66" s="6">
        <f t="shared" si="1"/>
        <v>335149</v>
      </c>
    </row>
    <row r="67" spans="1:22" ht="12.75">
      <c r="A67" s="2">
        <v>60</v>
      </c>
      <c r="B67" s="4">
        <v>60</v>
      </c>
      <c r="C67" s="5" t="s">
        <v>81</v>
      </c>
      <c r="D67" s="6">
        <v>87945</v>
      </c>
      <c r="E67" s="19">
        <v>0</v>
      </c>
      <c r="F67" s="6">
        <v>0</v>
      </c>
      <c r="G67" s="6">
        <v>0</v>
      </c>
      <c r="H67" s="6">
        <v>0</v>
      </c>
      <c r="I67" s="6">
        <v>0</v>
      </c>
      <c r="J67" s="6">
        <v>168518</v>
      </c>
      <c r="K67" s="6">
        <v>0</v>
      </c>
      <c r="L67" s="6">
        <v>0</v>
      </c>
      <c r="M67" s="6">
        <v>0</v>
      </c>
      <c r="N67" s="14">
        <v>0</v>
      </c>
      <c r="O67" s="6">
        <v>0</v>
      </c>
      <c r="P67" s="6">
        <v>0</v>
      </c>
      <c r="Q67" s="6">
        <v>1225</v>
      </c>
      <c r="R67" s="6">
        <v>1512</v>
      </c>
      <c r="S67" s="8">
        <v>20332</v>
      </c>
      <c r="T67" s="13">
        <v>2608</v>
      </c>
      <c r="U67" s="6">
        <f t="shared" si="0"/>
        <v>194195</v>
      </c>
      <c r="V67" s="6">
        <f t="shared" si="1"/>
        <v>282140</v>
      </c>
    </row>
    <row r="68" spans="1:22" ht="12.75">
      <c r="A68" s="2">
        <v>61</v>
      </c>
      <c r="B68" s="4">
        <v>61</v>
      </c>
      <c r="C68" s="5" t="s">
        <v>82</v>
      </c>
      <c r="D68" s="6">
        <v>39917521</v>
      </c>
      <c r="E68" s="19">
        <v>0</v>
      </c>
      <c r="F68" s="6">
        <v>0</v>
      </c>
      <c r="G68" s="6">
        <v>243184</v>
      </c>
      <c r="H68" s="6">
        <v>47043</v>
      </c>
      <c r="I68" s="6">
        <v>898238</v>
      </c>
      <c r="J68" s="6">
        <v>12875772</v>
      </c>
      <c r="K68" s="6">
        <v>1195616</v>
      </c>
      <c r="L68" s="6">
        <v>0</v>
      </c>
      <c r="M68" s="6">
        <v>0</v>
      </c>
      <c r="N68" s="7">
        <v>423337</v>
      </c>
      <c r="O68" s="6">
        <v>0</v>
      </c>
      <c r="P68" s="6">
        <v>543208</v>
      </c>
      <c r="Q68" s="6">
        <v>176051</v>
      </c>
      <c r="R68" s="6">
        <v>131524</v>
      </c>
      <c r="S68" s="8">
        <v>0</v>
      </c>
      <c r="T68" s="13">
        <v>102121</v>
      </c>
      <c r="U68" s="6">
        <f t="shared" si="0"/>
        <v>15447629</v>
      </c>
      <c r="V68" s="6">
        <f t="shared" si="1"/>
        <v>56553615</v>
      </c>
    </row>
    <row r="69" spans="1:22" ht="12.75">
      <c r="A69" s="2">
        <v>62</v>
      </c>
      <c r="B69" s="4">
        <v>62</v>
      </c>
      <c r="C69" s="5" t="s">
        <v>83</v>
      </c>
      <c r="D69" s="6">
        <v>0</v>
      </c>
      <c r="E69" s="19">
        <v>0</v>
      </c>
      <c r="F69" s="6">
        <v>0</v>
      </c>
      <c r="G69" s="6">
        <v>0</v>
      </c>
      <c r="H69" s="6">
        <v>0</v>
      </c>
      <c r="I69" s="6">
        <v>0</v>
      </c>
      <c r="J69" s="6">
        <v>4582</v>
      </c>
      <c r="K69" s="6">
        <v>0</v>
      </c>
      <c r="L69" s="6">
        <v>0</v>
      </c>
      <c r="M69" s="6">
        <v>0</v>
      </c>
      <c r="N69" s="14">
        <v>0</v>
      </c>
      <c r="O69" s="6">
        <v>0</v>
      </c>
      <c r="P69" s="6">
        <v>0</v>
      </c>
      <c r="Q69" s="6">
        <v>163</v>
      </c>
      <c r="R69" s="6">
        <v>514</v>
      </c>
      <c r="S69" s="8">
        <v>0</v>
      </c>
      <c r="T69" s="13">
        <v>3917</v>
      </c>
      <c r="U69" s="6">
        <f t="shared" si="0"/>
        <v>9176</v>
      </c>
      <c r="V69" s="6">
        <f t="shared" si="1"/>
        <v>9176</v>
      </c>
    </row>
    <row r="70" spans="1:22" ht="12.75">
      <c r="A70" s="2">
        <v>63</v>
      </c>
      <c r="B70" s="4">
        <v>63</v>
      </c>
      <c r="C70" s="5" t="s">
        <v>84</v>
      </c>
      <c r="D70" s="6">
        <v>1491068</v>
      </c>
      <c r="E70" s="19">
        <v>0</v>
      </c>
      <c r="F70" s="6">
        <v>0</v>
      </c>
      <c r="G70" s="6">
        <v>15508</v>
      </c>
      <c r="H70" s="6">
        <v>1221</v>
      </c>
      <c r="I70" s="6">
        <v>0</v>
      </c>
      <c r="J70" s="6">
        <v>432260</v>
      </c>
      <c r="K70" s="6">
        <v>13114</v>
      </c>
      <c r="L70" s="6">
        <v>0</v>
      </c>
      <c r="M70" s="6">
        <v>0</v>
      </c>
      <c r="N70" s="14">
        <v>0</v>
      </c>
      <c r="O70" s="6">
        <v>0</v>
      </c>
      <c r="P70" s="6">
        <v>0</v>
      </c>
      <c r="Q70" s="6">
        <v>1791</v>
      </c>
      <c r="R70" s="6">
        <v>17586</v>
      </c>
      <c r="S70" s="8">
        <v>19689</v>
      </c>
      <c r="T70" s="13">
        <v>3666</v>
      </c>
      <c r="U70" s="6">
        <f t="shared" si="0"/>
        <v>488106</v>
      </c>
      <c r="V70" s="6">
        <f t="shared" si="1"/>
        <v>1995903</v>
      </c>
    </row>
    <row r="71" spans="1:22" ht="12.75">
      <c r="A71" s="2">
        <v>64</v>
      </c>
      <c r="B71" s="4">
        <v>64</v>
      </c>
      <c r="C71" s="5" t="s">
        <v>85</v>
      </c>
      <c r="D71" s="6">
        <v>9908530</v>
      </c>
      <c r="E71" s="19">
        <v>0</v>
      </c>
      <c r="F71" s="6">
        <v>0</v>
      </c>
      <c r="G71" s="6">
        <v>39522</v>
      </c>
      <c r="H71" s="6">
        <v>8470</v>
      </c>
      <c r="I71" s="6">
        <v>592166</v>
      </c>
      <c r="J71" s="6">
        <v>2710934</v>
      </c>
      <c r="K71" s="6">
        <v>175517</v>
      </c>
      <c r="L71" s="6">
        <v>0</v>
      </c>
      <c r="M71" s="6">
        <v>0</v>
      </c>
      <c r="N71" s="7">
        <v>127976</v>
      </c>
      <c r="O71" s="6">
        <v>0</v>
      </c>
      <c r="P71" s="6">
        <v>0</v>
      </c>
      <c r="Q71" s="6">
        <v>41976</v>
      </c>
      <c r="R71" s="6">
        <v>24096</v>
      </c>
      <c r="S71" s="8">
        <v>1999</v>
      </c>
      <c r="T71" s="13">
        <v>22280</v>
      </c>
      <c r="U71" s="6">
        <f t="shared" si="0"/>
        <v>3104778</v>
      </c>
      <c r="V71" s="6">
        <f t="shared" si="1"/>
        <v>13653466</v>
      </c>
    </row>
    <row r="72" spans="1:22" ht="12.75">
      <c r="A72" s="2">
        <v>65</v>
      </c>
      <c r="B72" s="4">
        <v>65</v>
      </c>
      <c r="C72" s="5" t="s">
        <v>86</v>
      </c>
      <c r="D72" s="6">
        <v>1552631</v>
      </c>
      <c r="E72" s="19">
        <v>0</v>
      </c>
      <c r="F72" s="6">
        <v>0</v>
      </c>
      <c r="G72" s="6">
        <v>11270</v>
      </c>
      <c r="H72" s="6">
        <v>4309</v>
      </c>
      <c r="I72" s="6">
        <v>0</v>
      </c>
      <c r="J72" s="6">
        <v>468094</v>
      </c>
      <c r="K72" s="6">
        <v>166099</v>
      </c>
      <c r="L72" s="6">
        <v>0</v>
      </c>
      <c r="M72" s="6">
        <v>0</v>
      </c>
      <c r="N72" s="14">
        <v>0</v>
      </c>
      <c r="O72" s="6">
        <v>0</v>
      </c>
      <c r="P72" s="6">
        <v>0</v>
      </c>
      <c r="Q72" s="6">
        <v>5988</v>
      </c>
      <c r="R72" s="6">
        <v>8032</v>
      </c>
      <c r="S72" s="8">
        <v>0</v>
      </c>
      <c r="T72" s="13">
        <v>10356</v>
      </c>
      <c r="U72" s="6">
        <f t="shared" si="0"/>
        <v>658569</v>
      </c>
      <c r="V72" s="6">
        <f t="shared" si="1"/>
        <v>2226779</v>
      </c>
    </row>
    <row r="73" spans="1:22" ht="12.75">
      <c r="A73" s="2">
        <v>66</v>
      </c>
      <c r="B73" s="4">
        <v>66</v>
      </c>
      <c r="C73" s="5" t="s">
        <v>87</v>
      </c>
      <c r="D73" s="6">
        <v>0</v>
      </c>
      <c r="E73" s="19">
        <v>0</v>
      </c>
      <c r="F73" s="6">
        <v>0</v>
      </c>
      <c r="G73" s="6">
        <v>0</v>
      </c>
      <c r="H73" s="6">
        <v>0</v>
      </c>
      <c r="I73" s="6">
        <v>0</v>
      </c>
      <c r="J73" s="6">
        <v>310583</v>
      </c>
      <c r="K73" s="6">
        <v>0</v>
      </c>
      <c r="L73" s="6">
        <v>0</v>
      </c>
      <c r="M73" s="6">
        <v>0</v>
      </c>
      <c r="N73" s="14">
        <v>0</v>
      </c>
      <c r="O73" s="6">
        <v>0</v>
      </c>
      <c r="P73" s="6">
        <v>2503</v>
      </c>
      <c r="Q73" s="6">
        <v>2725</v>
      </c>
      <c r="R73" s="6">
        <v>6526</v>
      </c>
      <c r="S73" s="8">
        <v>38521</v>
      </c>
      <c r="T73" s="13">
        <v>3325</v>
      </c>
      <c r="U73" s="6">
        <f aca="true" t="shared" si="2" ref="U73:U136">SUM(J73:T73)</f>
        <v>364183</v>
      </c>
      <c r="V73" s="6">
        <f aca="true" t="shared" si="3" ref="V73:V136">SUM(D73:T73)</f>
        <v>364183</v>
      </c>
    </row>
    <row r="74" spans="1:22" ht="12.75">
      <c r="A74" s="2">
        <v>67</v>
      </c>
      <c r="B74" s="4">
        <v>67</v>
      </c>
      <c r="C74" s="5" t="s">
        <v>88</v>
      </c>
      <c r="D74" s="6">
        <v>1788314</v>
      </c>
      <c r="E74" s="19">
        <v>0</v>
      </c>
      <c r="F74" s="6">
        <v>0</v>
      </c>
      <c r="G74" s="6">
        <v>19870</v>
      </c>
      <c r="H74" s="6">
        <v>7565</v>
      </c>
      <c r="I74" s="6">
        <v>0</v>
      </c>
      <c r="J74" s="6">
        <v>1045180</v>
      </c>
      <c r="K74" s="6">
        <v>383959</v>
      </c>
      <c r="L74" s="6">
        <v>0</v>
      </c>
      <c r="M74" s="6">
        <v>0</v>
      </c>
      <c r="N74" s="7">
        <v>154145</v>
      </c>
      <c r="O74" s="6">
        <v>0</v>
      </c>
      <c r="P74" s="6">
        <v>11056</v>
      </c>
      <c r="Q74" s="6">
        <v>10913</v>
      </c>
      <c r="R74" s="6">
        <v>14558</v>
      </c>
      <c r="S74" s="8">
        <v>546166</v>
      </c>
      <c r="T74" s="13">
        <v>21254</v>
      </c>
      <c r="U74" s="6">
        <f t="shared" si="2"/>
        <v>2187231</v>
      </c>
      <c r="V74" s="6">
        <f t="shared" si="3"/>
        <v>4002980</v>
      </c>
    </row>
    <row r="75" spans="1:22" ht="12.75">
      <c r="A75" s="2">
        <v>68</v>
      </c>
      <c r="B75" s="4">
        <v>68</v>
      </c>
      <c r="C75" s="5" t="s">
        <v>89</v>
      </c>
      <c r="D75" s="6">
        <v>569433</v>
      </c>
      <c r="E75" s="19">
        <v>0</v>
      </c>
      <c r="F75" s="6">
        <v>0</v>
      </c>
      <c r="G75" s="6">
        <v>2828</v>
      </c>
      <c r="H75" s="6">
        <v>795</v>
      </c>
      <c r="I75" s="6">
        <v>171502</v>
      </c>
      <c r="J75" s="6">
        <v>218000</v>
      </c>
      <c r="K75" s="6">
        <v>0</v>
      </c>
      <c r="L75" s="6">
        <v>0</v>
      </c>
      <c r="M75" s="6">
        <v>0</v>
      </c>
      <c r="N75" s="14">
        <v>0</v>
      </c>
      <c r="O75" s="6">
        <v>0</v>
      </c>
      <c r="P75" s="6">
        <v>0</v>
      </c>
      <c r="Q75" s="6">
        <v>1675</v>
      </c>
      <c r="R75" s="6">
        <v>4518</v>
      </c>
      <c r="S75" s="8">
        <v>23309</v>
      </c>
      <c r="T75" s="13">
        <v>2807</v>
      </c>
      <c r="U75" s="6">
        <f t="shared" si="2"/>
        <v>250309</v>
      </c>
      <c r="V75" s="6">
        <f t="shared" si="3"/>
        <v>994867</v>
      </c>
    </row>
    <row r="76" spans="1:22" ht="12.75">
      <c r="A76" s="2">
        <v>69</v>
      </c>
      <c r="B76" s="4">
        <v>69</v>
      </c>
      <c r="C76" s="5" t="s">
        <v>90</v>
      </c>
      <c r="D76" s="6">
        <v>41166</v>
      </c>
      <c r="E76" s="19">
        <v>0</v>
      </c>
      <c r="F76" s="6">
        <v>0</v>
      </c>
      <c r="G76" s="6">
        <v>0</v>
      </c>
      <c r="H76" s="6">
        <v>0</v>
      </c>
      <c r="I76" s="6">
        <v>0</v>
      </c>
      <c r="J76" s="6">
        <v>101456</v>
      </c>
      <c r="K76" s="6">
        <v>0</v>
      </c>
      <c r="L76" s="6">
        <v>0</v>
      </c>
      <c r="M76" s="6">
        <v>0</v>
      </c>
      <c r="N76" s="14">
        <v>0</v>
      </c>
      <c r="O76" s="6">
        <v>0</v>
      </c>
      <c r="P76" s="6">
        <v>0</v>
      </c>
      <c r="Q76" s="6">
        <v>963</v>
      </c>
      <c r="R76" s="6">
        <v>0</v>
      </c>
      <c r="S76" s="8">
        <v>32603</v>
      </c>
      <c r="T76" s="13">
        <v>2293</v>
      </c>
      <c r="U76" s="6">
        <f t="shared" si="2"/>
        <v>137315</v>
      </c>
      <c r="V76" s="6">
        <f t="shared" si="3"/>
        <v>178481</v>
      </c>
    </row>
    <row r="77" spans="1:22" ht="12.75">
      <c r="A77" s="2">
        <v>70</v>
      </c>
      <c r="B77" s="4">
        <v>70</v>
      </c>
      <c r="C77" s="5" t="s">
        <v>91</v>
      </c>
      <c r="D77" s="6">
        <v>177549</v>
      </c>
      <c r="E77" s="19">
        <v>0</v>
      </c>
      <c r="F77" s="6">
        <v>0</v>
      </c>
      <c r="G77" s="6">
        <v>0</v>
      </c>
      <c r="H77" s="6">
        <v>0</v>
      </c>
      <c r="I77" s="6">
        <v>0</v>
      </c>
      <c r="J77" s="6">
        <v>1232841</v>
      </c>
      <c r="K77" s="6">
        <v>0</v>
      </c>
      <c r="L77" s="6">
        <v>0</v>
      </c>
      <c r="M77" s="6">
        <v>0</v>
      </c>
      <c r="N77" s="7">
        <v>37853</v>
      </c>
      <c r="O77" s="6">
        <v>0</v>
      </c>
      <c r="P77" s="6">
        <v>0</v>
      </c>
      <c r="Q77" s="6">
        <v>4750</v>
      </c>
      <c r="R77" s="6">
        <v>13554</v>
      </c>
      <c r="S77" s="8">
        <v>36202</v>
      </c>
      <c r="T77" s="13">
        <v>11642</v>
      </c>
      <c r="U77" s="6">
        <f t="shared" si="2"/>
        <v>1336842</v>
      </c>
      <c r="V77" s="6">
        <f t="shared" si="3"/>
        <v>1514391</v>
      </c>
    </row>
    <row r="78" spans="1:22" ht="12.75">
      <c r="A78" s="2">
        <v>71</v>
      </c>
      <c r="B78" s="4">
        <v>71</v>
      </c>
      <c r="C78" s="5" t="s">
        <v>92</v>
      </c>
      <c r="D78" s="6">
        <v>3957823</v>
      </c>
      <c r="E78" s="19">
        <v>0</v>
      </c>
      <c r="F78" s="6">
        <v>0</v>
      </c>
      <c r="G78" s="6">
        <v>13508</v>
      </c>
      <c r="H78" s="6">
        <v>11360</v>
      </c>
      <c r="I78" s="6">
        <v>0</v>
      </c>
      <c r="J78" s="6">
        <v>2383985</v>
      </c>
      <c r="K78" s="6">
        <v>1118972</v>
      </c>
      <c r="L78" s="6">
        <v>0</v>
      </c>
      <c r="M78" s="6">
        <v>0</v>
      </c>
      <c r="N78" s="7">
        <v>190604</v>
      </c>
      <c r="O78" s="6">
        <v>0</v>
      </c>
      <c r="P78" s="6">
        <v>10342</v>
      </c>
      <c r="Q78" s="6">
        <v>50966</v>
      </c>
      <c r="R78" s="6">
        <v>33634</v>
      </c>
      <c r="S78" s="8">
        <v>196342</v>
      </c>
      <c r="T78" s="13">
        <v>32248</v>
      </c>
      <c r="U78" s="6">
        <f t="shared" si="2"/>
        <v>4017093</v>
      </c>
      <c r="V78" s="6">
        <f t="shared" si="3"/>
        <v>7999784</v>
      </c>
    </row>
    <row r="79" spans="1:22" ht="12.75">
      <c r="A79" s="2">
        <v>72</v>
      </c>
      <c r="B79" s="4">
        <v>72</v>
      </c>
      <c r="C79" s="5" t="s">
        <v>93</v>
      </c>
      <c r="D79" s="6">
        <v>9149719</v>
      </c>
      <c r="E79" s="19">
        <v>0</v>
      </c>
      <c r="F79" s="6">
        <v>0</v>
      </c>
      <c r="G79" s="6">
        <v>0</v>
      </c>
      <c r="H79" s="6">
        <v>17668</v>
      </c>
      <c r="I79" s="6">
        <v>0</v>
      </c>
      <c r="J79" s="6">
        <v>3090028</v>
      </c>
      <c r="K79" s="6">
        <v>0</v>
      </c>
      <c r="L79" s="6">
        <v>0</v>
      </c>
      <c r="M79" s="6">
        <v>0</v>
      </c>
      <c r="N79" s="7">
        <v>190333</v>
      </c>
      <c r="O79" s="6">
        <v>0</v>
      </c>
      <c r="P79" s="6">
        <v>39005</v>
      </c>
      <c r="Q79" s="6">
        <v>42361</v>
      </c>
      <c r="R79" s="6">
        <v>96384</v>
      </c>
      <c r="S79" s="8">
        <v>303294</v>
      </c>
      <c r="T79" s="13">
        <v>43762</v>
      </c>
      <c r="U79" s="6">
        <f t="shared" si="2"/>
        <v>3805167</v>
      </c>
      <c r="V79" s="6">
        <f t="shared" si="3"/>
        <v>12972554</v>
      </c>
    </row>
    <row r="80" spans="1:22" ht="12.75">
      <c r="A80" s="2">
        <v>73</v>
      </c>
      <c r="B80" s="4">
        <v>73</v>
      </c>
      <c r="C80" s="5" t="s">
        <v>94</v>
      </c>
      <c r="D80" s="6">
        <v>3524055</v>
      </c>
      <c r="E80" s="19">
        <v>0</v>
      </c>
      <c r="F80" s="6">
        <v>0</v>
      </c>
      <c r="G80" s="6">
        <v>62004</v>
      </c>
      <c r="H80" s="6">
        <v>13841</v>
      </c>
      <c r="I80" s="6">
        <v>0</v>
      </c>
      <c r="J80" s="6">
        <v>2482673</v>
      </c>
      <c r="K80" s="6">
        <v>1550298</v>
      </c>
      <c r="L80" s="6">
        <v>0</v>
      </c>
      <c r="M80" s="6">
        <v>0</v>
      </c>
      <c r="N80" s="7">
        <v>312500</v>
      </c>
      <c r="O80" s="6">
        <v>0</v>
      </c>
      <c r="P80" s="6">
        <v>28371</v>
      </c>
      <c r="Q80" s="6">
        <v>50558</v>
      </c>
      <c r="R80" s="6">
        <v>47196</v>
      </c>
      <c r="S80" s="8">
        <v>0</v>
      </c>
      <c r="T80" s="13">
        <v>26708</v>
      </c>
      <c r="U80" s="6">
        <f t="shared" si="2"/>
        <v>4498304</v>
      </c>
      <c r="V80" s="6">
        <f t="shared" si="3"/>
        <v>8098204</v>
      </c>
    </row>
    <row r="81" spans="1:22" ht="12.75">
      <c r="A81" s="2">
        <v>74</v>
      </c>
      <c r="B81" s="4">
        <v>74</v>
      </c>
      <c r="C81" s="5" t="s">
        <v>95</v>
      </c>
      <c r="D81" s="6">
        <v>920952</v>
      </c>
      <c r="E81" s="19">
        <v>0</v>
      </c>
      <c r="F81" s="6">
        <v>0</v>
      </c>
      <c r="G81" s="6">
        <v>0</v>
      </c>
      <c r="H81" s="6">
        <v>2307</v>
      </c>
      <c r="I81" s="6">
        <v>381921</v>
      </c>
      <c r="J81" s="6">
        <v>588227</v>
      </c>
      <c r="K81" s="6">
        <v>0</v>
      </c>
      <c r="L81" s="6">
        <v>0</v>
      </c>
      <c r="M81" s="6">
        <v>0</v>
      </c>
      <c r="N81" s="7">
        <v>11138</v>
      </c>
      <c r="O81" s="6">
        <v>0</v>
      </c>
      <c r="P81" s="6">
        <v>0</v>
      </c>
      <c r="Q81" s="6">
        <v>5225</v>
      </c>
      <c r="R81" s="6">
        <v>15062</v>
      </c>
      <c r="S81" s="8">
        <v>61156</v>
      </c>
      <c r="T81" s="13">
        <v>5860</v>
      </c>
      <c r="U81" s="6">
        <f t="shared" si="2"/>
        <v>686668</v>
      </c>
      <c r="V81" s="6">
        <f t="shared" si="3"/>
        <v>1991848</v>
      </c>
    </row>
    <row r="82" spans="1:22" ht="12.75">
      <c r="A82" s="2">
        <v>75</v>
      </c>
      <c r="B82" s="4">
        <v>75</v>
      </c>
      <c r="C82" s="5" t="s">
        <v>96</v>
      </c>
      <c r="D82" s="6">
        <v>0</v>
      </c>
      <c r="E82" s="19">
        <v>0</v>
      </c>
      <c r="F82" s="6">
        <v>0</v>
      </c>
      <c r="G82" s="6">
        <v>0</v>
      </c>
      <c r="H82" s="6">
        <v>0</v>
      </c>
      <c r="I82" s="6">
        <v>0</v>
      </c>
      <c r="J82" s="6">
        <v>667364</v>
      </c>
      <c r="K82" s="6">
        <v>0</v>
      </c>
      <c r="L82" s="6">
        <v>0</v>
      </c>
      <c r="M82" s="6">
        <v>0</v>
      </c>
      <c r="N82" s="7">
        <v>209568</v>
      </c>
      <c r="O82" s="6">
        <v>0</v>
      </c>
      <c r="P82" s="6">
        <v>72407</v>
      </c>
      <c r="Q82" s="6">
        <v>36947</v>
      </c>
      <c r="R82" s="6">
        <v>28614</v>
      </c>
      <c r="S82" s="8">
        <v>5721</v>
      </c>
      <c r="T82" s="13">
        <v>16713</v>
      </c>
      <c r="U82" s="6">
        <f t="shared" si="2"/>
        <v>1037334</v>
      </c>
      <c r="V82" s="6">
        <f t="shared" si="3"/>
        <v>1037334</v>
      </c>
    </row>
    <row r="83" spans="1:22" ht="12.75">
      <c r="A83" s="2">
        <v>76</v>
      </c>
      <c r="B83" s="4">
        <v>76</v>
      </c>
      <c r="C83" s="5" t="s">
        <v>97</v>
      </c>
      <c r="D83" s="6">
        <v>0</v>
      </c>
      <c r="E83" s="19">
        <v>0</v>
      </c>
      <c r="F83" s="6">
        <v>0</v>
      </c>
      <c r="G83" s="6">
        <v>0</v>
      </c>
      <c r="H83" s="6">
        <v>0</v>
      </c>
      <c r="I83" s="6">
        <v>0</v>
      </c>
      <c r="J83" s="6">
        <v>851735</v>
      </c>
      <c r="K83" s="6">
        <v>0</v>
      </c>
      <c r="L83" s="6">
        <v>0</v>
      </c>
      <c r="M83" s="6">
        <v>0</v>
      </c>
      <c r="N83" s="14">
        <v>0</v>
      </c>
      <c r="O83" s="6">
        <v>0</v>
      </c>
      <c r="P83" s="6">
        <v>33269</v>
      </c>
      <c r="Q83" s="6">
        <v>11760</v>
      </c>
      <c r="R83" s="6">
        <v>18574</v>
      </c>
      <c r="S83" s="8">
        <v>0</v>
      </c>
      <c r="T83" s="13">
        <v>8518</v>
      </c>
      <c r="U83" s="6">
        <f t="shared" si="2"/>
        <v>923856</v>
      </c>
      <c r="V83" s="6">
        <f t="shared" si="3"/>
        <v>923856</v>
      </c>
    </row>
    <row r="84" spans="1:22" ht="12.75">
      <c r="A84" s="2">
        <v>77</v>
      </c>
      <c r="B84" s="4">
        <v>77</v>
      </c>
      <c r="C84" s="5" t="s">
        <v>98</v>
      </c>
      <c r="D84" s="6">
        <v>6966367</v>
      </c>
      <c r="E84" s="19">
        <v>0</v>
      </c>
      <c r="F84" s="6">
        <v>0</v>
      </c>
      <c r="G84" s="6">
        <v>0</v>
      </c>
      <c r="H84" s="6">
        <v>4870</v>
      </c>
      <c r="I84" s="6">
        <v>457542</v>
      </c>
      <c r="J84" s="6">
        <v>891302</v>
      </c>
      <c r="K84" s="6">
        <v>0</v>
      </c>
      <c r="L84" s="6">
        <v>0</v>
      </c>
      <c r="M84" s="6">
        <v>0</v>
      </c>
      <c r="N84" s="14">
        <v>0</v>
      </c>
      <c r="O84" s="6">
        <v>0</v>
      </c>
      <c r="P84" s="6">
        <v>6804</v>
      </c>
      <c r="Q84" s="6">
        <v>7710</v>
      </c>
      <c r="R84" s="6">
        <v>9036</v>
      </c>
      <c r="S84" s="8">
        <v>203981</v>
      </c>
      <c r="T84" s="13">
        <v>9586</v>
      </c>
      <c r="U84" s="6">
        <f t="shared" si="2"/>
        <v>1128419</v>
      </c>
      <c r="V84" s="6">
        <f t="shared" si="3"/>
        <v>8557198</v>
      </c>
    </row>
    <row r="85" spans="1:22" ht="12.75">
      <c r="A85" s="2">
        <v>78</v>
      </c>
      <c r="B85" s="4">
        <v>78</v>
      </c>
      <c r="C85" s="5" t="s">
        <v>99</v>
      </c>
      <c r="D85" s="6">
        <v>448199</v>
      </c>
      <c r="E85" s="19">
        <v>0</v>
      </c>
      <c r="F85" s="6">
        <v>0</v>
      </c>
      <c r="G85" s="6">
        <v>0</v>
      </c>
      <c r="H85" s="6">
        <v>2206</v>
      </c>
      <c r="I85" s="6">
        <v>0</v>
      </c>
      <c r="J85" s="6">
        <v>235777</v>
      </c>
      <c r="K85" s="6">
        <v>0</v>
      </c>
      <c r="L85" s="6">
        <v>0</v>
      </c>
      <c r="M85" s="6">
        <v>0</v>
      </c>
      <c r="N85" s="7">
        <v>59587</v>
      </c>
      <c r="O85" s="6">
        <v>0</v>
      </c>
      <c r="P85" s="6">
        <v>0</v>
      </c>
      <c r="Q85" s="6">
        <v>7123</v>
      </c>
      <c r="R85" s="6">
        <v>1506</v>
      </c>
      <c r="S85" s="8">
        <v>73150</v>
      </c>
      <c r="T85" s="13">
        <v>11531</v>
      </c>
      <c r="U85" s="6">
        <f t="shared" si="2"/>
        <v>388674</v>
      </c>
      <c r="V85" s="6">
        <f t="shared" si="3"/>
        <v>839079</v>
      </c>
    </row>
    <row r="86" spans="1:22" ht="12.75">
      <c r="A86" s="2">
        <v>79</v>
      </c>
      <c r="B86" s="4">
        <v>79</v>
      </c>
      <c r="C86" s="5" t="s">
        <v>100</v>
      </c>
      <c r="D86" s="6">
        <v>15009207</v>
      </c>
      <c r="E86" s="19">
        <v>0</v>
      </c>
      <c r="F86" s="6">
        <v>0</v>
      </c>
      <c r="G86" s="6">
        <v>154219</v>
      </c>
      <c r="H86" s="6">
        <v>21396</v>
      </c>
      <c r="I86" s="6">
        <v>125591</v>
      </c>
      <c r="J86" s="6">
        <v>4290188</v>
      </c>
      <c r="K86" s="6">
        <v>0</v>
      </c>
      <c r="L86" s="6">
        <v>0</v>
      </c>
      <c r="M86" s="6">
        <v>0</v>
      </c>
      <c r="N86" s="7">
        <v>124293</v>
      </c>
      <c r="O86" s="6">
        <v>0</v>
      </c>
      <c r="P86" s="6">
        <v>100890</v>
      </c>
      <c r="Q86" s="6">
        <v>82905</v>
      </c>
      <c r="R86" s="6">
        <v>109938</v>
      </c>
      <c r="S86" s="8">
        <v>22390</v>
      </c>
      <c r="T86" s="13">
        <v>37853</v>
      </c>
      <c r="U86" s="6">
        <f t="shared" si="2"/>
        <v>4768457</v>
      </c>
      <c r="V86" s="6">
        <f t="shared" si="3"/>
        <v>20078870</v>
      </c>
    </row>
    <row r="87" spans="1:22" ht="12.75">
      <c r="A87" s="2">
        <v>80</v>
      </c>
      <c r="B87" s="4">
        <v>80</v>
      </c>
      <c r="C87" s="5" t="s">
        <v>101</v>
      </c>
      <c r="D87" s="6">
        <v>0</v>
      </c>
      <c r="E87" s="19">
        <v>0</v>
      </c>
      <c r="F87" s="6">
        <v>0</v>
      </c>
      <c r="G87" s="6">
        <v>0</v>
      </c>
      <c r="H87" s="6">
        <v>0</v>
      </c>
      <c r="I87" s="6">
        <v>0</v>
      </c>
      <c r="J87" s="6">
        <v>1888107</v>
      </c>
      <c r="K87" s="6">
        <v>0</v>
      </c>
      <c r="L87" s="6">
        <v>0</v>
      </c>
      <c r="M87" s="6">
        <v>0</v>
      </c>
      <c r="N87" s="7">
        <v>54185</v>
      </c>
      <c r="O87" s="6">
        <v>0</v>
      </c>
      <c r="P87" s="6">
        <v>0</v>
      </c>
      <c r="Q87" s="6">
        <v>13255</v>
      </c>
      <c r="R87" s="6">
        <v>58734</v>
      </c>
      <c r="S87" s="8">
        <v>0</v>
      </c>
      <c r="T87" s="13">
        <v>16102</v>
      </c>
      <c r="U87" s="6">
        <f t="shared" si="2"/>
        <v>2030383</v>
      </c>
      <c r="V87" s="6">
        <f t="shared" si="3"/>
        <v>2030383</v>
      </c>
    </row>
    <row r="88" spans="1:22" ht="12.75">
      <c r="A88" s="2">
        <v>81</v>
      </c>
      <c r="B88" s="4">
        <v>81</v>
      </c>
      <c r="C88" s="5" t="s">
        <v>102</v>
      </c>
      <c r="D88" s="6">
        <v>0</v>
      </c>
      <c r="E88" s="19">
        <v>0</v>
      </c>
      <c r="F88" s="6">
        <v>0</v>
      </c>
      <c r="G88" s="6">
        <v>0</v>
      </c>
      <c r="H88" s="6">
        <v>0</v>
      </c>
      <c r="I88" s="6">
        <v>0</v>
      </c>
      <c r="J88" s="6">
        <v>253795</v>
      </c>
      <c r="K88" s="6">
        <v>30076</v>
      </c>
      <c r="L88" s="6">
        <v>0</v>
      </c>
      <c r="M88" s="6">
        <v>0</v>
      </c>
      <c r="N88" s="7">
        <v>21139</v>
      </c>
      <c r="O88" s="6">
        <v>0</v>
      </c>
      <c r="P88" s="6">
        <v>0</v>
      </c>
      <c r="Q88" s="6">
        <v>2988</v>
      </c>
      <c r="R88" s="6">
        <v>510</v>
      </c>
      <c r="S88" s="8">
        <v>951</v>
      </c>
      <c r="T88" s="13">
        <v>3479</v>
      </c>
      <c r="U88" s="6">
        <f t="shared" si="2"/>
        <v>312938</v>
      </c>
      <c r="V88" s="6">
        <f t="shared" si="3"/>
        <v>312938</v>
      </c>
    </row>
    <row r="89" spans="1:22" ht="12.75">
      <c r="A89" s="2">
        <v>82</v>
      </c>
      <c r="B89" s="4">
        <v>82</v>
      </c>
      <c r="C89" s="5" t="s">
        <v>103</v>
      </c>
      <c r="D89" s="6">
        <v>3127346</v>
      </c>
      <c r="E89" s="19">
        <v>0</v>
      </c>
      <c r="F89" s="6">
        <v>0</v>
      </c>
      <c r="G89" s="6">
        <v>18799</v>
      </c>
      <c r="H89" s="6">
        <v>10289</v>
      </c>
      <c r="I89" s="6">
        <v>0</v>
      </c>
      <c r="J89" s="6">
        <v>1087538</v>
      </c>
      <c r="K89" s="6">
        <v>0</v>
      </c>
      <c r="L89" s="6">
        <v>0</v>
      </c>
      <c r="M89" s="6">
        <v>0</v>
      </c>
      <c r="N89" s="7">
        <v>91665</v>
      </c>
      <c r="O89" s="6">
        <v>0</v>
      </c>
      <c r="P89" s="6">
        <v>19098</v>
      </c>
      <c r="Q89" s="6">
        <v>16240</v>
      </c>
      <c r="R89" s="6">
        <v>8534</v>
      </c>
      <c r="S89" s="8">
        <v>53238</v>
      </c>
      <c r="T89" s="13">
        <v>17235</v>
      </c>
      <c r="U89" s="6">
        <f t="shared" si="2"/>
        <v>1293548</v>
      </c>
      <c r="V89" s="6">
        <f t="shared" si="3"/>
        <v>4449982</v>
      </c>
    </row>
    <row r="90" spans="1:22" ht="12.75">
      <c r="A90" s="2">
        <v>83</v>
      </c>
      <c r="B90" s="4">
        <v>83</v>
      </c>
      <c r="C90" s="5" t="s">
        <v>104</v>
      </c>
      <c r="D90" s="6">
        <v>10037234</v>
      </c>
      <c r="E90" s="19">
        <v>0</v>
      </c>
      <c r="F90" s="6">
        <v>0</v>
      </c>
      <c r="G90" s="6">
        <v>316</v>
      </c>
      <c r="H90" s="6">
        <v>7194</v>
      </c>
      <c r="I90" s="6">
        <v>0</v>
      </c>
      <c r="J90" s="6">
        <v>1830270</v>
      </c>
      <c r="K90" s="6">
        <v>0</v>
      </c>
      <c r="L90" s="6">
        <v>0</v>
      </c>
      <c r="M90" s="6">
        <v>0</v>
      </c>
      <c r="N90" s="7">
        <v>60774</v>
      </c>
      <c r="O90" s="6">
        <v>0</v>
      </c>
      <c r="P90" s="6">
        <v>6187</v>
      </c>
      <c r="Q90" s="6">
        <v>16125</v>
      </c>
      <c r="R90" s="6">
        <v>35700</v>
      </c>
      <c r="S90" s="8">
        <v>44</v>
      </c>
      <c r="T90" s="13">
        <v>18970</v>
      </c>
      <c r="U90" s="6">
        <f t="shared" si="2"/>
        <v>1968070</v>
      </c>
      <c r="V90" s="6">
        <f t="shared" si="3"/>
        <v>12012814</v>
      </c>
    </row>
    <row r="91" spans="1:22" ht="12.75">
      <c r="A91" s="2">
        <v>84</v>
      </c>
      <c r="B91" s="4">
        <v>84</v>
      </c>
      <c r="C91" s="5" t="s">
        <v>105</v>
      </c>
      <c r="D91" s="6">
        <v>105264</v>
      </c>
      <c r="E91" s="19">
        <v>0</v>
      </c>
      <c r="F91" s="6">
        <v>0</v>
      </c>
      <c r="G91" s="6">
        <v>0</v>
      </c>
      <c r="H91" s="6">
        <v>0</v>
      </c>
      <c r="I91" s="6">
        <v>0</v>
      </c>
      <c r="J91" s="6">
        <v>330941</v>
      </c>
      <c r="K91" s="6">
        <v>0</v>
      </c>
      <c r="L91" s="6">
        <v>0</v>
      </c>
      <c r="M91" s="6">
        <v>0</v>
      </c>
      <c r="N91" s="7">
        <v>1912</v>
      </c>
      <c r="O91" s="6">
        <v>0</v>
      </c>
      <c r="P91" s="6">
        <v>0</v>
      </c>
      <c r="Q91" s="6">
        <v>3650</v>
      </c>
      <c r="R91" s="6">
        <v>9040</v>
      </c>
      <c r="S91" s="8">
        <v>2874</v>
      </c>
      <c r="T91" s="13">
        <v>3290</v>
      </c>
      <c r="U91" s="6">
        <f t="shared" si="2"/>
        <v>351707</v>
      </c>
      <c r="V91" s="6">
        <f t="shared" si="3"/>
        <v>456971</v>
      </c>
    </row>
    <row r="92" spans="1:22" ht="12.75">
      <c r="A92" s="2">
        <v>87</v>
      </c>
      <c r="B92" s="4">
        <v>85</v>
      </c>
      <c r="C92" s="5" t="s">
        <v>106</v>
      </c>
      <c r="D92" s="6">
        <v>4616186</v>
      </c>
      <c r="E92" s="19">
        <v>0</v>
      </c>
      <c r="F92" s="6">
        <v>0</v>
      </c>
      <c r="G92" s="6">
        <v>36492</v>
      </c>
      <c r="H92" s="6">
        <v>14333</v>
      </c>
      <c r="I92" s="6">
        <v>0</v>
      </c>
      <c r="J92" s="6">
        <v>1766653</v>
      </c>
      <c r="K92" s="6">
        <v>0</v>
      </c>
      <c r="L92" s="6">
        <v>0</v>
      </c>
      <c r="M92" s="6">
        <v>0</v>
      </c>
      <c r="N92" s="7">
        <v>101206</v>
      </c>
      <c r="O92" s="6">
        <v>0</v>
      </c>
      <c r="P92" s="6">
        <v>4836</v>
      </c>
      <c r="Q92" s="6">
        <v>18811</v>
      </c>
      <c r="R92" s="6">
        <v>31626</v>
      </c>
      <c r="S92" s="8">
        <v>0</v>
      </c>
      <c r="T92" s="13">
        <v>25402</v>
      </c>
      <c r="U92" s="6">
        <f t="shared" si="2"/>
        <v>1948534</v>
      </c>
      <c r="V92" s="6">
        <f t="shared" si="3"/>
        <v>6615545</v>
      </c>
    </row>
    <row r="93" spans="1:22" ht="12.75">
      <c r="A93" s="2">
        <v>85</v>
      </c>
      <c r="B93" s="4">
        <v>86</v>
      </c>
      <c r="C93" s="5" t="s">
        <v>107</v>
      </c>
      <c r="D93" s="6">
        <v>271645</v>
      </c>
      <c r="E93" s="19">
        <v>0</v>
      </c>
      <c r="F93" s="6">
        <v>0</v>
      </c>
      <c r="G93" s="6">
        <v>0</v>
      </c>
      <c r="H93" s="6">
        <v>0</v>
      </c>
      <c r="I93" s="6">
        <v>0</v>
      </c>
      <c r="J93" s="6">
        <v>182616</v>
      </c>
      <c r="K93" s="6">
        <v>0</v>
      </c>
      <c r="L93" s="6">
        <v>0</v>
      </c>
      <c r="M93" s="6">
        <v>0</v>
      </c>
      <c r="N93" s="7">
        <v>36370</v>
      </c>
      <c r="O93" s="6">
        <v>0</v>
      </c>
      <c r="P93" s="6">
        <v>6092</v>
      </c>
      <c r="Q93" s="6">
        <v>11900</v>
      </c>
      <c r="R93" s="6">
        <v>9080</v>
      </c>
      <c r="S93" s="8">
        <v>1145</v>
      </c>
      <c r="T93" s="13">
        <v>6861</v>
      </c>
      <c r="U93" s="6">
        <f t="shared" si="2"/>
        <v>254064</v>
      </c>
      <c r="V93" s="6">
        <f t="shared" si="3"/>
        <v>525709</v>
      </c>
    </row>
    <row r="94" spans="1:22" ht="12.75">
      <c r="A94" s="2">
        <v>86</v>
      </c>
      <c r="B94" s="4">
        <v>87</v>
      </c>
      <c r="C94" s="5" t="s">
        <v>108</v>
      </c>
      <c r="D94" s="6">
        <v>7246465</v>
      </c>
      <c r="E94" s="19">
        <v>0</v>
      </c>
      <c r="F94" s="6">
        <v>0</v>
      </c>
      <c r="G94" s="6">
        <v>74924</v>
      </c>
      <c r="H94" s="6">
        <v>8157</v>
      </c>
      <c r="I94" s="6">
        <v>421360</v>
      </c>
      <c r="J94" s="6">
        <v>3335028</v>
      </c>
      <c r="K94" s="6">
        <v>108874</v>
      </c>
      <c r="L94" s="6">
        <v>0</v>
      </c>
      <c r="M94" s="6">
        <v>0</v>
      </c>
      <c r="N94" s="7">
        <v>90278</v>
      </c>
      <c r="O94" s="6">
        <v>0</v>
      </c>
      <c r="P94" s="6">
        <v>68516</v>
      </c>
      <c r="Q94" s="6">
        <v>21100</v>
      </c>
      <c r="R94" s="6">
        <v>67268</v>
      </c>
      <c r="S94" s="8">
        <v>1133</v>
      </c>
      <c r="T94" s="13">
        <v>27733</v>
      </c>
      <c r="U94" s="6">
        <f t="shared" si="2"/>
        <v>3719930</v>
      </c>
      <c r="V94" s="6">
        <f t="shared" si="3"/>
        <v>11470836</v>
      </c>
    </row>
    <row r="95" spans="1:22" ht="12.75">
      <c r="A95" s="2">
        <v>88</v>
      </c>
      <c r="B95" s="4">
        <v>88</v>
      </c>
      <c r="C95" s="5" t="s">
        <v>109</v>
      </c>
      <c r="D95" s="6">
        <v>8115511</v>
      </c>
      <c r="E95" s="19">
        <v>0</v>
      </c>
      <c r="F95" s="6">
        <v>0</v>
      </c>
      <c r="G95" s="6">
        <v>36153</v>
      </c>
      <c r="H95" s="6">
        <v>10395</v>
      </c>
      <c r="I95" s="6">
        <v>0</v>
      </c>
      <c r="J95" s="6">
        <v>2679163</v>
      </c>
      <c r="K95" s="6">
        <v>0</v>
      </c>
      <c r="L95" s="6">
        <v>0</v>
      </c>
      <c r="M95" s="6">
        <v>0</v>
      </c>
      <c r="N95" s="7">
        <v>155126</v>
      </c>
      <c r="O95" s="6">
        <v>0</v>
      </c>
      <c r="P95" s="6">
        <v>105423</v>
      </c>
      <c r="Q95" s="6">
        <v>19200</v>
      </c>
      <c r="R95" s="6">
        <v>26606</v>
      </c>
      <c r="S95" s="8">
        <v>59797</v>
      </c>
      <c r="T95" s="13">
        <v>28164</v>
      </c>
      <c r="U95" s="6">
        <f t="shared" si="2"/>
        <v>3073479</v>
      </c>
      <c r="V95" s="6">
        <f t="shared" si="3"/>
        <v>11235538</v>
      </c>
    </row>
    <row r="96" spans="1:22" ht="12.75">
      <c r="A96" s="2">
        <v>89</v>
      </c>
      <c r="B96" s="4">
        <v>89</v>
      </c>
      <c r="C96" s="5" t="s">
        <v>110</v>
      </c>
      <c r="D96" s="6">
        <v>379680</v>
      </c>
      <c r="E96" s="19">
        <v>0</v>
      </c>
      <c r="F96" s="6">
        <v>0</v>
      </c>
      <c r="G96" s="6">
        <v>27395</v>
      </c>
      <c r="H96" s="6">
        <v>2017</v>
      </c>
      <c r="I96" s="6">
        <v>38300</v>
      </c>
      <c r="J96" s="6">
        <v>53694</v>
      </c>
      <c r="K96" s="6">
        <v>28507</v>
      </c>
      <c r="L96" s="6">
        <v>0</v>
      </c>
      <c r="M96" s="6">
        <v>0</v>
      </c>
      <c r="N96" s="14">
        <v>0</v>
      </c>
      <c r="O96" s="6">
        <v>0</v>
      </c>
      <c r="P96" s="6">
        <v>8409</v>
      </c>
      <c r="Q96" s="6">
        <v>2525</v>
      </c>
      <c r="R96" s="6">
        <v>7028</v>
      </c>
      <c r="S96" s="8">
        <v>982557</v>
      </c>
      <c r="T96" s="13">
        <v>5064</v>
      </c>
      <c r="U96" s="6">
        <f t="shared" si="2"/>
        <v>1087784</v>
      </c>
      <c r="V96" s="6">
        <f t="shared" si="3"/>
        <v>1535176</v>
      </c>
    </row>
    <row r="97" spans="1:22" ht="12.75">
      <c r="A97" s="2">
        <v>90</v>
      </c>
      <c r="B97" s="4">
        <v>90</v>
      </c>
      <c r="C97" s="5" t="s">
        <v>111</v>
      </c>
      <c r="D97" s="6">
        <v>0</v>
      </c>
      <c r="E97" s="19">
        <v>0</v>
      </c>
      <c r="F97" s="6">
        <v>0</v>
      </c>
      <c r="G97" s="6">
        <v>0</v>
      </c>
      <c r="H97" s="6">
        <v>0</v>
      </c>
      <c r="I97" s="6">
        <v>0</v>
      </c>
      <c r="J97" s="6">
        <v>77296</v>
      </c>
      <c r="K97" s="6">
        <v>0</v>
      </c>
      <c r="L97" s="6">
        <v>0</v>
      </c>
      <c r="M97" s="6">
        <v>0</v>
      </c>
      <c r="N97" s="14">
        <v>0</v>
      </c>
      <c r="O97" s="6">
        <v>0</v>
      </c>
      <c r="P97" s="6">
        <v>0</v>
      </c>
      <c r="Q97" s="6">
        <v>538</v>
      </c>
      <c r="R97" s="6">
        <v>0</v>
      </c>
      <c r="S97" s="8">
        <v>113681</v>
      </c>
      <c r="T97" s="13">
        <v>2047</v>
      </c>
      <c r="U97" s="6">
        <f t="shared" si="2"/>
        <v>193562</v>
      </c>
      <c r="V97" s="6">
        <f t="shared" si="3"/>
        <v>193562</v>
      </c>
    </row>
    <row r="98" spans="1:22" ht="12.75">
      <c r="A98" s="2">
        <v>91</v>
      </c>
      <c r="B98" s="4">
        <v>91</v>
      </c>
      <c r="C98" s="5" t="s">
        <v>112</v>
      </c>
      <c r="D98" s="6">
        <v>283645</v>
      </c>
      <c r="E98" s="19">
        <v>0</v>
      </c>
      <c r="F98" s="6">
        <v>0</v>
      </c>
      <c r="G98" s="6">
        <v>58650</v>
      </c>
      <c r="H98" s="6">
        <v>921</v>
      </c>
      <c r="I98" s="6">
        <v>0</v>
      </c>
      <c r="J98" s="6">
        <v>69372</v>
      </c>
      <c r="K98" s="6">
        <v>13150</v>
      </c>
      <c r="L98" s="6">
        <v>0</v>
      </c>
      <c r="M98" s="6">
        <v>0</v>
      </c>
      <c r="N98" s="7">
        <v>5925</v>
      </c>
      <c r="O98" s="6">
        <v>0</v>
      </c>
      <c r="P98" s="6">
        <v>185</v>
      </c>
      <c r="Q98" s="6">
        <v>4275</v>
      </c>
      <c r="R98" s="6">
        <v>5546</v>
      </c>
      <c r="S98" s="8">
        <v>33439</v>
      </c>
      <c r="T98" s="13">
        <v>1949</v>
      </c>
      <c r="U98" s="6">
        <f t="shared" si="2"/>
        <v>133841</v>
      </c>
      <c r="V98" s="6">
        <f t="shared" si="3"/>
        <v>477057</v>
      </c>
    </row>
    <row r="99" spans="1:22" ht="12.75">
      <c r="A99" s="2">
        <v>92</v>
      </c>
      <c r="B99" s="4">
        <v>92</v>
      </c>
      <c r="C99" s="5" t="s">
        <v>113</v>
      </c>
      <c r="D99" s="6">
        <v>0</v>
      </c>
      <c r="E99" s="19">
        <v>0</v>
      </c>
      <c r="F99" s="6">
        <v>0</v>
      </c>
      <c r="G99" s="6">
        <v>0</v>
      </c>
      <c r="H99" s="6">
        <v>0</v>
      </c>
      <c r="I99" s="6">
        <v>0</v>
      </c>
      <c r="J99" s="6">
        <v>267121</v>
      </c>
      <c r="K99" s="6">
        <v>33828</v>
      </c>
      <c r="L99" s="6">
        <v>0</v>
      </c>
      <c r="M99" s="6">
        <v>0</v>
      </c>
      <c r="N99" s="7">
        <v>23636</v>
      </c>
      <c r="O99" s="6">
        <v>0</v>
      </c>
      <c r="P99" s="6">
        <v>6726</v>
      </c>
      <c r="Q99" s="6">
        <v>2363</v>
      </c>
      <c r="R99" s="6">
        <v>2510</v>
      </c>
      <c r="S99" s="8">
        <v>1695</v>
      </c>
      <c r="T99" s="13">
        <v>3447</v>
      </c>
      <c r="U99" s="6">
        <f t="shared" si="2"/>
        <v>341326</v>
      </c>
      <c r="V99" s="6">
        <f t="shared" si="3"/>
        <v>341326</v>
      </c>
    </row>
    <row r="100" spans="1:22" ht="12.75">
      <c r="A100" s="2">
        <v>93</v>
      </c>
      <c r="B100" s="4">
        <v>93</v>
      </c>
      <c r="C100" s="5" t="s">
        <v>114</v>
      </c>
      <c r="D100" s="6">
        <v>23168687</v>
      </c>
      <c r="E100" s="19">
        <v>0</v>
      </c>
      <c r="F100" s="6">
        <v>0</v>
      </c>
      <c r="G100" s="6">
        <v>763648</v>
      </c>
      <c r="H100" s="6">
        <v>30455</v>
      </c>
      <c r="I100" s="6">
        <v>0</v>
      </c>
      <c r="J100" s="6">
        <v>4434150</v>
      </c>
      <c r="K100" s="6">
        <v>4084357</v>
      </c>
      <c r="L100" s="6">
        <v>0</v>
      </c>
      <c r="M100" s="6">
        <v>0</v>
      </c>
      <c r="N100" s="7">
        <v>459178</v>
      </c>
      <c r="O100" s="6">
        <v>0</v>
      </c>
      <c r="P100" s="6">
        <v>139151</v>
      </c>
      <c r="Q100" s="6">
        <v>54534</v>
      </c>
      <c r="R100" s="6">
        <v>143572</v>
      </c>
      <c r="S100" s="8">
        <v>0</v>
      </c>
      <c r="T100" s="13">
        <v>46375</v>
      </c>
      <c r="U100" s="6">
        <f t="shared" si="2"/>
        <v>9361317</v>
      </c>
      <c r="V100" s="6">
        <f t="shared" si="3"/>
        <v>33324107</v>
      </c>
    </row>
    <row r="101" spans="1:22" ht="12.75">
      <c r="A101" s="2">
        <v>94</v>
      </c>
      <c r="B101" s="4">
        <v>94</v>
      </c>
      <c r="C101" s="5" t="s">
        <v>115</v>
      </c>
      <c r="D101" s="6">
        <v>7147073</v>
      </c>
      <c r="E101" s="19">
        <v>0</v>
      </c>
      <c r="F101" s="6">
        <v>0</v>
      </c>
      <c r="G101" s="6">
        <v>0</v>
      </c>
      <c r="H101" s="6">
        <v>12664</v>
      </c>
      <c r="I101" s="6">
        <v>0</v>
      </c>
      <c r="J101" s="6">
        <v>2380222</v>
      </c>
      <c r="K101" s="6">
        <v>391434</v>
      </c>
      <c r="L101" s="6">
        <v>0</v>
      </c>
      <c r="M101" s="6">
        <v>0</v>
      </c>
      <c r="N101" s="7">
        <v>79191</v>
      </c>
      <c r="O101" s="6">
        <v>0</v>
      </c>
      <c r="P101" s="6">
        <v>75090</v>
      </c>
      <c r="Q101" s="6">
        <v>24305</v>
      </c>
      <c r="R101" s="6">
        <v>52710</v>
      </c>
      <c r="S101" s="8">
        <v>113190</v>
      </c>
      <c r="T101" s="13">
        <v>23829</v>
      </c>
      <c r="U101" s="6">
        <f t="shared" si="2"/>
        <v>3139971</v>
      </c>
      <c r="V101" s="6">
        <f t="shared" si="3"/>
        <v>10299708</v>
      </c>
    </row>
    <row r="102" spans="1:22" ht="12.75">
      <c r="A102" s="2">
        <v>95</v>
      </c>
      <c r="B102" s="4">
        <v>95</v>
      </c>
      <c r="C102" s="5" t="s">
        <v>116</v>
      </c>
      <c r="D102" s="6">
        <v>90065583</v>
      </c>
      <c r="E102" s="19">
        <v>0</v>
      </c>
      <c r="F102" s="6">
        <v>0</v>
      </c>
      <c r="G102" s="6">
        <v>1044670</v>
      </c>
      <c r="H102" s="6">
        <v>60486</v>
      </c>
      <c r="I102" s="6">
        <v>0</v>
      </c>
      <c r="J102" s="6">
        <v>27001554</v>
      </c>
      <c r="K102" s="6">
        <v>2290951</v>
      </c>
      <c r="L102" s="6">
        <v>0</v>
      </c>
      <c r="M102" s="6">
        <v>0</v>
      </c>
      <c r="N102" s="7">
        <v>535090</v>
      </c>
      <c r="O102" s="6">
        <v>0</v>
      </c>
      <c r="P102" s="6">
        <v>987555</v>
      </c>
      <c r="Q102" s="6">
        <v>106403</v>
      </c>
      <c r="R102" s="6">
        <v>206824</v>
      </c>
      <c r="S102" s="8">
        <v>251347</v>
      </c>
      <c r="T102" s="13">
        <v>169632</v>
      </c>
      <c r="U102" s="6">
        <f t="shared" si="2"/>
        <v>31549356</v>
      </c>
      <c r="V102" s="6">
        <f t="shared" si="3"/>
        <v>122720095</v>
      </c>
    </row>
    <row r="103" spans="1:22" ht="12.75">
      <c r="A103" s="2">
        <v>96</v>
      </c>
      <c r="B103" s="4">
        <v>96</v>
      </c>
      <c r="C103" s="5" t="s">
        <v>117</v>
      </c>
      <c r="D103" s="6">
        <v>4646659</v>
      </c>
      <c r="E103" s="19">
        <v>0</v>
      </c>
      <c r="F103" s="6">
        <v>0</v>
      </c>
      <c r="G103" s="6">
        <v>195251</v>
      </c>
      <c r="H103" s="6">
        <v>12593</v>
      </c>
      <c r="I103" s="6">
        <v>68300</v>
      </c>
      <c r="J103" s="6">
        <v>1699587</v>
      </c>
      <c r="K103" s="6">
        <v>0</v>
      </c>
      <c r="L103" s="6">
        <v>0</v>
      </c>
      <c r="M103" s="6">
        <v>145299</v>
      </c>
      <c r="N103" s="7">
        <v>163027</v>
      </c>
      <c r="O103" s="6">
        <v>0</v>
      </c>
      <c r="P103" s="6">
        <v>114058</v>
      </c>
      <c r="Q103" s="6">
        <v>60688</v>
      </c>
      <c r="R103" s="6">
        <v>57730</v>
      </c>
      <c r="S103" s="8">
        <v>844966</v>
      </c>
      <c r="T103" s="13">
        <v>40826</v>
      </c>
      <c r="U103" s="6">
        <f t="shared" si="2"/>
        <v>3126181</v>
      </c>
      <c r="V103" s="6">
        <f t="shared" si="3"/>
        <v>8048984</v>
      </c>
    </row>
    <row r="104" spans="1:22" ht="12.75">
      <c r="A104" s="2">
        <v>97</v>
      </c>
      <c r="B104" s="4">
        <v>97</v>
      </c>
      <c r="C104" s="5" t="s">
        <v>118</v>
      </c>
      <c r="D104" s="6">
        <v>38857303</v>
      </c>
      <c r="E104" s="19">
        <v>0</v>
      </c>
      <c r="F104" s="6">
        <v>0</v>
      </c>
      <c r="G104" s="6">
        <v>381846</v>
      </c>
      <c r="H104" s="6">
        <v>29748</v>
      </c>
      <c r="I104" s="6">
        <v>768626</v>
      </c>
      <c r="J104" s="6">
        <v>10238447</v>
      </c>
      <c r="K104" s="6">
        <v>214811</v>
      </c>
      <c r="L104" s="6">
        <v>0</v>
      </c>
      <c r="M104" s="6">
        <v>0</v>
      </c>
      <c r="N104" s="7">
        <v>350000</v>
      </c>
      <c r="O104" s="6">
        <v>659306</v>
      </c>
      <c r="P104" s="6">
        <v>20141</v>
      </c>
      <c r="Q104" s="6">
        <v>34163</v>
      </c>
      <c r="R104" s="6">
        <v>40160</v>
      </c>
      <c r="S104" s="8">
        <v>24095</v>
      </c>
      <c r="T104" s="13">
        <v>77253</v>
      </c>
      <c r="U104" s="6">
        <f t="shared" si="2"/>
        <v>11658376</v>
      </c>
      <c r="V104" s="6">
        <f t="shared" si="3"/>
        <v>51695899</v>
      </c>
    </row>
    <row r="105" spans="1:22" ht="12.75">
      <c r="A105" s="2">
        <v>98</v>
      </c>
      <c r="B105" s="4">
        <v>98</v>
      </c>
      <c r="C105" s="5" t="s">
        <v>119</v>
      </c>
      <c r="D105" s="6">
        <v>473569</v>
      </c>
      <c r="E105" s="19">
        <v>0</v>
      </c>
      <c r="F105" s="6">
        <v>0</v>
      </c>
      <c r="G105" s="6">
        <v>29087</v>
      </c>
      <c r="H105" s="6">
        <v>655</v>
      </c>
      <c r="I105" s="6">
        <v>0</v>
      </c>
      <c r="J105" s="6">
        <v>60898</v>
      </c>
      <c r="K105" s="6">
        <v>0</v>
      </c>
      <c r="L105" s="6">
        <v>0</v>
      </c>
      <c r="M105" s="6">
        <v>0</v>
      </c>
      <c r="N105" s="14">
        <v>0</v>
      </c>
      <c r="O105" s="6">
        <v>0</v>
      </c>
      <c r="P105" s="6">
        <v>0</v>
      </c>
      <c r="Q105" s="6">
        <v>2748</v>
      </c>
      <c r="R105" s="6">
        <v>3540</v>
      </c>
      <c r="S105" s="8">
        <v>16158</v>
      </c>
      <c r="T105" s="13">
        <v>2064</v>
      </c>
      <c r="U105" s="6">
        <f t="shared" si="2"/>
        <v>85408</v>
      </c>
      <c r="V105" s="6">
        <f t="shared" si="3"/>
        <v>588719</v>
      </c>
    </row>
    <row r="106" spans="1:22" ht="12.75">
      <c r="A106" s="2">
        <v>99</v>
      </c>
      <c r="B106" s="4">
        <v>99</v>
      </c>
      <c r="C106" s="5" t="s">
        <v>120</v>
      </c>
      <c r="D106" s="6">
        <v>7467990</v>
      </c>
      <c r="E106" s="19">
        <v>0</v>
      </c>
      <c r="F106" s="6">
        <v>0</v>
      </c>
      <c r="G106" s="6">
        <v>382755</v>
      </c>
      <c r="H106" s="6">
        <v>13695</v>
      </c>
      <c r="I106" s="6">
        <v>0</v>
      </c>
      <c r="J106" s="6">
        <v>1826396</v>
      </c>
      <c r="K106" s="6">
        <v>0</v>
      </c>
      <c r="L106" s="6">
        <v>0</v>
      </c>
      <c r="M106" s="6">
        <v>0</v>
      </c>
      <c r="N106" s="7">
        <v>87183</v>
      </c>
      <c r="O106" s="6">
        <v>0</v>
      </c>
      <c r="P106" s="6">
        <v>0</v>
      </c>
      <c r="Q106" s="6">
        <v>18917</v>
      </c>
      <c r="R106" s="6">
        <v>21100</v>
      </c>
      <c r="S106" s="8">
        <v>86354</v>
      </c>
      <c r="T106" s="13">
        <v>22645</v>
      </c>
      <c r="U106" s="6">
        <f t="shared" si="2"/>
        <v>2062595</v>
      </c>
      <c r="V106" s="6">
        <f t="shared" si="3"/>
        <v>9927035</v>
      </c>
    </row>
    <row r="107" spans="1:22" ht="12.75">
      <c r="A107" s="2">
        <v>100</v>
      </c>
      <c r="B107" s="4">
        <v>100</v>
      </c>
      <c r="C107" s="5" t="s">
        <v>121</v>
      </c>
      <c r="D107" s="6">
        <v>10628154</v>
      </c>
      <c r="E107" s="19">
        <v>0</v>
      </c>
      <c r="F107" s="6">
        <v>0</v>
      </c>
      <c r="G107" s="6">
        <v>364429</v>
      </c>
      <c r="H107" s="6">
        <v>31429</v>
      </c>
      <c r="I107" s="6">
        <v>0</v>
      </c>
      <c r="J107" s="6">
        <v>7557866</v>
      </c>
      <c r="K107" s="6">
        <v>4697500</v>
      </c>
      <c r="L107" s="6">
        <v>0</v>
      </c>
      <c r="M107" s="6">
        <v>0</v>
      </c>
      <c r="N107" s="7">
        <v>402941</v>
      </c>
      <c r="O107" s="6">
        <v>0</v>
      </c>
      <c r="P107" s="6">
        <v>0</v>
      </c>
      <c r="Q107" s="6">
        <v>75170</v>
      </c>
      <c r="R107" s="6">
        <v>16566</v>
      </c>
      <c r="S107" s="8">
        <v>470088</v>
      </c>
      <c r="T107" s="13">
        <v>102710</v>
      </c>
      <c r="U107" s="6">
        <f t="shared" si="2"/>
        <v>13322841</v>
      </c>
      <c r="V107" s="6">
        <f t="shared" si="3"/>
        <v>24346853</v>
      </c>
    </row>
    <row r="108" spans="1:22" ht="12.75">
      <c r="A108" s="2">
        <v>101</v>
      </c>
      <c r="B108" s="4">
        <v>101</v>
      </c>
      <c r="C108" s="5" t="s">
        <v>122</v>
      </c>
      <c r="D108" s="6">
        <v>25494597</v>
      </c>
      <c r="E108" s="19">
        <v>0</v>
      </c>
      <c r="F108" s="6">
        <v>0</v>
      </c>
      <c r="G108" s="6">
        <v>835697</v>
      </c>
      <c r="H108" s="6">
        <v>21503</v>
      </c>
      <c r="I108" s="6">
        <v>142372</v>
      </c>
      <c r="J108" s="6">
        <v>3021144</v>
      </c>
      <c r="K108" s="6">
        <v>0</v>
      </c>
      <c r="L108" s="6">
        <v>0</v>
      </c>
      <c r="M108" s="6">
        <v>0</v>
      </c>
      <c r="N108" s="7">
        <v>154656</v>
      </c>
      <c r="O108" s="6">
        <v>0</v>
      </c>
      <c r="P108" s="6">
        <v>54726</v>
      </c>
      <c r="Q108" s="6">
        <v>23378</v>
      </c>
      <c r="R108" s="6">
        <v>14636</v>
      </c>
      <c r="S108" s="8">
        <v>143672</v>
      </c>
      <c r="T108" s="13">
        <v>35799</v>
      </c>
      <c r="U108" s="6">
        <f t="shared" si="2"/>
        <v>3448011</v>
      </c>
      <c r="V108" s="6">
        <f t="shared" si="3"/>
        <v>29942180</v>
      </c>
    </row>
    <row r="109" spans="1:22" ht="12.75">
      <c r="A109" s="2">
        <v>102</v>
      </c>
      <c r="B109" s="4">
        <v>102</v>
      </c>
      <c r="C109" s="5" t="s">
        <v>123</v>
      </c>
      <c r="D109" s="6">
        <v>1236264</v>
      </c>
      <c r="E109" s="19">
        <v>0</v>
      </c>
      <c r="F109" s="6">
        <v>0</v>
      </c>
      <c r="G109" s="6">
        <v>6907</v>
      </c>
      <c r="H109" s="6">
        <v>2699</v>
      </c>
      <c r="I109" s="6">
        <v>0</v>
      </c>
      <c r="J109" s="6">
        <v>1164825</v>
      </c>
      <c r="K109" s="6">
        <v>0</v>
      </c>
      <c r="L109" s="6">
        <v>0</v>
      </c>
      <c r="M109" s="6">
        <v>0</v>
      </c>
      <c r="N109" s="7">
        <v>48279</v>
      </c>
      <c r="O109" s="6">
        <v>0</v>
      </c>
      <c r="P109" s="6">
        <v>8925</v>
      </c>
      <c r="Q109" s="6">
        <v>11607</v>
      </c>
      <c r="R109" s="6">
        <v>24612</v>
      </c>
      <c r="S109" s="8">
        <v>210125</v>
      </c>
      <c r="T109" s="13">
        <v>11379</v>
      </c>
      <c r="U109" s="6">
        <f t="shared" si="2"/>
        <v>1479752</v>
      </c>
      <c r="V109" s="6">
        <f t="shared" si="3"/>
        <v>2725622</v>
      </c>
    </row>
    <row r="110" spans="1:22" ht="12.75">
      <c r="A110" s="2">
        <v>103</v>
      </c>
      <c r="B110" s="4">
        <v>103</v>
      </c>
      <c r="C110" s="5" t="s">
        <v>124</v>
      </c>
      <c r="D110" s="6">
        <v>18638594</v>
      </c>
      <c r="E110" s="19">
        <v>0</v>
      </c>
      <c r="F110" s="6">
        <v>0</v>
      </c>
      <c r="G110" s="6">
        <v>41562</v>
      </c>
      <c r="H110" s="6">
        <v>14431</v>
      </c>
      <c r="I110" s="6">
        <v>666084</v>
      </c>
      <c r="J110" s="6">
        <v>5061766</v>
      </c>
      <c r="K110" s="6">
        <v>120747</v>
      </c>
      <c r="L110" s="6">
        <v>0</v>
      </c>
      <c r="M110" s="6">
        <v>0</v>
      </c>
      <c r="N110" s="14">
        <v>0</v>
      </c>
      <c r="O110" s="6">
        <v>0</v>
      </c>
      <c r="P110" s="6">
        <v>144297</v>
      </c>
      <c r="Q110" s="6">
        <v>29899</v>
      </c>
      <c r="R110" s="6">
        <v>41164</v>
      </c>
      <c r="S110" s="8">
        <v>57932</v>
      </c>
      <c r="T110" s="13">
        <v>41047</v>
      </c>
      <c r="U110" s="6">
        <f t="shared" si="2"/>
        <v>5496852</v>
      </c>
      <c r="V110" s="6">
        <f t="shared" si="3"/>
        <v>24857523</v>
      </c>
    </row>
    <row r="111" spans="1:22" ht="12.75">
      <c r="A111" s="2">
        <v>104</v>
      </c>
      <c r="B111" s="4">
        <v>104</v>
      </c>
      <c r="C111" s="5" t="s">
        <v>125</v>
      </c>
      <c r="D111" s="6">
        <v>0</v>
      </c>
      <c r="E111" s="19">
        <v>0</v>
      </c>
      <c r="F111" s="6">
        <v>0</v>
      </c>
      <c r="G111" s="6">
        <v>0</v>
      </c>
      <c r="H111" s="6">
        <v>0</v>
      </c>
      <c r="I111" s="6">
        <v>0</v>
      </c>
      <c r="J111" s="6">
        <v>2848</v>
      </c>
      <c r="K111" s="6">
        <v>0</v>
      </c>
      <c r="L111" s="6">
        <v>0</v>
      </c>
      <c r="M111" s="6">
        <v>0</v>
      </c>
      <c r="N111" s="14">
        <v>0</v>
      </c>
      <c r="O111" s="6">
        <v>0</v>
      </c>
      <c r="P111" s="6">
        <v>0</v>
      </c>
      <c r="Q111" s="6">
        <v>0</v>
      </c>
      <c r="R111" s="6">
        <v>3500</v>
      </c>
      <c r="S111" s="8">
        <v>1368</v>
      </c>
      <c r="T111" s="13">
        <v>1849</v>
      </c>
      <c r="U111" s="6">
        <f t="shared" si="2"/>
        <v>9565</v>
      </c>
      <c r="V111" s="6">
        <f t="shared" si="3"/>
        <v>9565</v>
      </c>
    </row>
    <row r="112" spans="1:22" ht="12.75">
      <c r="A112" s="2">
        <v>105</v>
      </c>
      <c r="B112" s="4">
        <v>105</v>
      </c>
      <c r="C112" s="5" t="s">
        <v>126</v>
      </c>
      <c r="D112" s="6">
        <v>4067937</v>
      </c>
      <c r="E112" s="19">
        <v>0</v>
      </c>
      <c r="F112" s="6">
        <v>0</v>
      </c>
      <c r="G112" s="6">
        <v>0</v>
      </c>
      <c r="H112" s="6">
        <v>7584</v>
      </c>
      <c r="I112" s="6">
        <v>274870</v>
      </c>
      <c r="J112" s="6">
        <v>824959</v>
      </c>
      <c r="K112" s="6">
        <v>52998</v>
      </c>
      <c r="L112" s="6">
        <v>0</v>
      </c>
      <c r="M112" s="6">
        <v>0</v>
      </c>
      <c r="N112" s="7">
        <v>48912</v>
      </c>
      <c r="O112" s="6">
        <v>0</v>
      </c>
      <c r="P112" s="6">
        <v>14984</v>
      </c>
      <c r="Q112" s="6">
        <v>6038</v>
      </c>
      <c r="R112" s="6">
        <v>6526</v>
      </c>
      <c r="S112" s="8">
        <v>180334</v>
      </c>
      <c r="T112" s="13">
        <v>9016</v>
      </c>
      <c r="U112" s="6">
        <f t="shared" si="2"/>
        <v>1143767</v>
      </c>
      <c r="V112" s="6">
        <f t="shared" si="3"/>
        <v>5494158</v>
      </c>
    </row>
    <row r="113" spans="1:22" ht="12.75">
      <c r="A113" s="2">
        <v>106</v>
      </c>
      <c r="B113" s="4">
        <v>106</v>
      </c>
      <c r="C113" s="5" t="s">
        <v>127</v>
      </c>
      <c r="D113" s="6">
        <v>0</v>
      </c>
      <c r="E113" s="19">
        <v>0</v>
      </c>
      <c r="F113" s="6">
        <v>0</v>
      </c>
      <c r="G113" s="6">
        <v>0</v>
      </c>
      <c r="H113" s="6">
        <v>0</v>
      </c>
      <c r="I113" s="6">
        <v>0</v>
      </c>
      <c r="J113" s="6">
        <v>259945</v>
      </c>
      <c r="K113" s="6">
        <v>0</v>
      </c>
      <c r="L113" s="6">
        <v>0</v>
      </c>
      <c r="M113" s="6">
        <v>0</v>
      </c>
      <c r="N113" s="14">
        <v>0</v>
      </c>
      <c r="O113" s="6">
        <v>0</v>
      </c>
      <c r="P113" s="6">
        <v>0</v>
      </c>
      <c r="Q113" s="6">
        <v>1175</v>
      </c>
      <c r="R113" s="6">
        <v>4016</v>
      </c>
      <c r="S113" s="8">
        <v>12967</v>
      </c>
      <c r="T113" s="13">
        <v>2773</v>
      </c>
      <c r="U113" s="6">
        <f t="shared" si="2"/>
        <v>280876</v>
      </c>
      <c r="V113" s="6">
        <f t="shared" si="3"/>
        <v>280876</v>
      </c>
    </row>
    <row r="114" spans="1:22" ht="12.75">
      <c r="A114" s="2">
        <v>107</v>
      </c>
      <c r="B114" s="4">
        <v>107</v>
      </c>
      <c r="C114" s="5" t="s">
        <v>128</v>
      </c>
      <c r="D114" s="6">
        <v>5678696</v>
      </c>
      <c r="E114" s="19">
        <v>0</v>
      </c>
      <c r="F114" s="6">
        <v>0</v>
      </c>
      <c r="G114" s="6">
        <v>0</v>
      </c>
      <c r="H114" s="6">
        <v>18548</v>
      </c>
      <c r="I114" s="6">
        <v>291554</v>
      </c>
      <c r="J114" s="6">
        <v>3004352</v>
      </c>
      <c r="K114" s="6">
        <v>1923054</v>
      </c>
      <c r="L114" s="6">
        <v>0</v>
      </c>
      <c r="M114" s="6">
        <v>0</v>
      </c>
      <c r="N114" s="7">
        <v>242672</v>
      </c>
      <c r="O114" s="6">
        <v>0</v>
      </c>
      <c r="P114" s="6">
        <v>0</v>
      </c>
      <c r="Q114" s="6">
        <v>35523</v>
      </c>
      <c r="R114" s="6">
        <v>84336</v>
      </c>
      <c r="S114" s="8">
        <v>18420</v>
      </c>
      <c r="T114" s="13">
        <v>33306</v>
      </c>
      <c r="U114" s="6">
        <f t="shared" si="2"/>
        <v>5341663</v>
      </c>
      <c r="V114" s="6">
        <f t="shared" si="3"/>
        <v>11330461</v>
      </c>
    </row>
    <row r="115" spans="1:22" ht="12.75">
      <c r="A115" s="2">
        <v>108</v>
      </c>
      <c r="B115" s="4">
        <v>108</v>
      </c>
      <c r="C115" s="5" t="s">
        <v>129</v>
      </c>
      <c r="D115" s="6">
        <v>72297</v>
      </c>
      <c r="E115" s="19">
        <v>0</v>
      </c>
      <c r="F115" s="6">
        <v>0</v>
      </c>
      <c r="G115" s="6">
        <v>0</v>
      </c>
      <c r="H115" s="6">
        <v>0</v>
      </c>
      <c r="I115" s="6">
        <v>0</v>
      </c>
      <c r="J115" s="6">
        <v>97451</v>
      </c>
      <c r="K115" s="6">
        <v>0</v>
      </c>
      <c r="L115" s="6">
        <v>0</v>
      </c>
      <c r="M115" s="6">
        <v>0</v>
      </c>
      <c r="N115" s="14">
        <v>0</v>
      </c>
      <c r="O115" s="6">
        <v>0</v>
      </c>
      <c r="P115" s="6">
        <v>0</v>
      </c>
      <c r="Q115" s="6">
        <v>738</v>
      </c>
      <c r="R115" s="6">
        <v>2008</v>
      </c>
      <c r="S115" s="8">
        <v>23913</v>
      </c>
      <c r="T115" s="13">
        <v>2259</v>
      </c>
      <c r="U115" s="6">
        <f t="shared" si="2"/>
        <v>126369</v>
      </c>
      <c r="V115" s="6">
        <f t="shared" si="3"/>
        <v>198666</v>
      </c>
    </row>
    <row r="116" spans="1:22" ht="12.75">
      <c r="A116" s="2">
        <v>109</v>
      </c>
      <c r="B116" s="4">
        <v>109</v>
      </c>
      <c r="C116" s="5" t="s">
        <v>130</v>
      </c>
      <c r="D116" s="6">
        <v>16648</v>
      </c>
      <c r="E116" s="19">
        <v>0</v>
      </c>
      <c r="F116" s="6">
        <v>0</v>
      </c>
      <c r="G116" s="6">
        <v>0</v>
      </c>
      <c r="H116" s="6">
        <v>0</v>
      </c>
      <c r="I116" s="6">
        <v>0</v>
      </c>
      <c r="J116" s="6">
        <v>641</v>
      </c>
      <c r="K116" s="6">
        <v>1962</v>
      </c>
      <c r="L116" s="6">
        <v>0</v>
      </c>
      <c r="M116" s="6">
        <v>0</v>
      </c>
      <c r="N116" s="14">
        <v>0</v>
      </c>
      <c r="O116" s="6">
        <v>0</v>
      </c>
      <c r="P116" s="6">
        <v>0</v>
      </c>
      <c r="Q116" s="6">
        <v>0</v>
      </c>
      <c r="R116" s="6">
        <v>0</v>
      </c>
      <c r="S116" s="8">
        <v>20189</v>
      </c>
      <c r="T116" s="13">
        <v>1745</v>
      </c>
      <c r="U116" s="6">
        <f t="shared" si="2"/>
        <v>24537</v>
      </c>
      <c r="V116" s="6">
        <f t="shared" si="3"/>
        <v>41185</v>
      </c>
    </row>
    <row r="117" spans="1:22" ht="12.75">
      <c r="A117" s="2">
        <v>110</v>
      </c>
      <c r="B117" s="4">
        <v>110</v>
      </c>
      <c r="C117" s="5" t="s">
        <v>131</v>
      </c>
      <c r="D117" s="6">
        <v>6583500</v>
      </c>
      <c r="E117" s="19">
        <v>0</v>
      </c>
      <c r="F117" s="6">
        <v>0</v>
      </c>
      <c r="G117" s="6">
        <v>32759</v>
      </c>
      <c r="H117" s="6">
        <v>9779</v>
      </c>
      <c r="I117" s="6">
        <v>0</v>
      </c>
      <c r="J117" s="6">
        <v>1911630</v>
      </c>
      <c r="K117" s="6">
        <v>0</v>
      </c>
      <c r="L117" s="6">
        <v>0</v>
      </c>
      <c r="M117" s="6">
        <v>0</v>
      </c>
      <c r="N117" s="7">
        <v>59774</v>
      </c>
      <c r="O117" s="6">
        <v>0</v>
      </c>
      <c r="P117" s="6">
        <v>0</v>
      </c>
      <c r="Q117" s="6">
        <v>8076</v>
      </c>
      <c r="R117" s="6">
        <v>25656</v>
      </c>
      <c r="S117" s="8">
        <v>1994</v>
      </c>
      <c r="T117" s="13">
        <v>19410</v>
      </c>
      <c r="U117" s="6">
        <f t="shared" si="2"/>
        <v>2026540</v>
      </c>
      <c r="V117" s="6">
        <f t="shared" si="3"/>
        <v>8652578</v>
      </c>
    </row>
    <row r="118" spans="1:22" ht="12.75">
      <c r="A118" s="2">
        <v>111</v>
      </c>
      <c r="B118" s="4">
        <v>111</v>
      </c>
      <c r="C118" s="5" t="s">
        <v>132</v>
      </c>
      <c r="D118" s="6">
        <v>3818112</v>
      </c>
      <c r="E118" s="19">
        <v>0</v>
      </c>
      <c r="F118" s="6">
        <v>0</v>
      </c>
      <c r="G118" s="6">
        <v>42207</v>
      </c>
      <c r="H118" s="6">
        <v>5511</v>
      </c>
      <c r="I118" s="6">
        <v>621768</v>
      </c>
      <c r="J118" s="6">
        <v>1079257</v>
      </c>
      <c r="K118" s="6">
        <v>0</v>
      </c>
      <c r="L118" s="6">
        <v>0</v>
      </c>
      <c r="M118" s="6">
        <v>0</v>
      </c>
      <c r="N118" s="7">
        <v>21614</v>
      </c>
      <c r="O118" s="6">
        <v>0</v>
      </c>
      <c r="P118" s="6">
        <v>14185</v>
      </c>
      <c r="Q118" s="6">
        <v>7463</v>
      </c>
      <c r="R118" s="6">
        <v>16570</v>
      </c>
      <c r="S118" s="8">
        <v>31581</v>
      </c>
      <c r="T118" s="13">
        <v>10478</v>
      </c>
      <c r="U118" s="6">
        <f t="shared" si="2"/>
        <v>1181148</v>
      </c>
      <c r="V118" s="6">
        <f t="shared" si="3"/>
        <v>5668746</v>
      </c>
    </row>
    <row r="119" spans="1:22" ht="12.75">
      <c r="A119" s="2">
        <v>112</v>
      </c>
      <c r="B119" s="4">
        <v>112</v>
      </c>
      <c r="C119" s="5" t="s">
        <v>133</v>
      </c>
      <c r="D119" s="6">
        <v>1307669</v>
      </c>
      <c r="E119" s="19">
        <v>0</v>
      </c>
      <c r="F119" s="6">
        <v>0</v>
      </c>
      <c r="G119" s="6">
        <v>1281</v>
      </c>
      <c r="H119" s="6">
        <v>1250</v>
      </c>
      <c r="I119" s="6">
        <v>0</v>
      </c>
      <c r="J119" s="6">
        <v>195141</v>
      </c>
      <c r="K119" s="6">
        <v>0</v>
      </c>
      <c r="L119" s="6">
        <v>0</v>
      </c>
      <c r="M119" s="6">
        <v>0</v>
      </c>
      <c r="N119" s="14">
        <v>0</v>
      </c>
      <c r="O119" s="6">
        <v>0</v>
      </c>
      <c r="P119" s="6">
        <v>0</v>
      </c>
      <c r="Q119" s="6">
        <v>1575</v>
      </c>
      <c r="R119" s="6">
        <v>5026</v>
      </c>
      <c r="S119" s="8">
        <v>32026</v>
      </c>
      <c r="T119" s="13">
        <v>2784</v>
      </c>
      <c r="U119" s="6">
        <f t="shared" si="2"/>
        <v>236552</v>
      </c>
      <c r="V119" s="6">
        <f t="shared" si="3"/>
        <v>1546752</v>
      </c>
    </row>
    <row r="120" spans="1:22" ht="12.75">
      <c r="A120" s="2">
        <v>113</v>
      </c>
      <c r="B120" s="4">
        <v>113</v>
      </c>
      <c r="C120" s="5" t="s">
        <v>134</v>
      </c>
      <c r="D120" s="6">
        <v>0</v>
      </c>
      <c r="E120" s="19">
        <v>0</v>
      </c>
      <c r="F120" s="6">
        <v>0</v>
      </c>
      <c r="G120" s="6">
        <v>0</v>
      </c>
      <c r="H120" s="6">
        <v>0</v>
      </c>
      <c r="I120" s="6">
        <v>0</v>
      </c>
      <c r="J120" s="6">
        <v>930647</v>
      </c>
      <c r="K120" s="6">
        <v>0</v>
      </c>
      <c r="L120" s="6">
        <v>0</v>
      </c>
      <c r="M120" s="6">
        <v>0</v>
      </c>
      <c r="N120" s="14">
        <v>0</v>
      </c>
      <c r="O120" s="6">
        <v>0</v>
      </c>
      <c r="P120" s="6">
        <v>8135</v>
      </c>
      <c r="Q120" s="6">
        <v>3713</v>
      </c>
      <c r="R120" s="6">
        <v>16064</v>
      </c>
      <c r="S120" s="8">
        <v>99188</v>
      </c>
      <c r="T120" s="13">
        <v>12297</v>
      </c>
      <c r="U120" s="6">
        <f t="shared" si="2"/>
        <v>1070044</v>
      </c>
      <c r="V120" s="6">
        <f t="shared" si="3"/>
        <v>1070044</v>
      </c>
    </row>
    <row r="121" spans="1:22" ht="12.75">
      <c r="A121" s="2">
        <v>114</v>
      </c>
      <c r="B121" s="4">
        <v>114</v>
      </c>
      <c r="C121" s="5" t="s">
        <v>135</v>
      </c>
      <c r="D121" s="6">
        <v>9054173</v>
      </c>
      <c r="E121" s="19">
        <v>0</v>
      </c>
      <c r="F121" s="6">
        <v>0</v>
      </c>
      <c r="G121" s="6">
        <v>382579</v>
      </c>
      <c r="H121" s="6">
        <v>12126</v>
      </c>
      <c r="I121" s="6">
        <v>374065</v>
      </c>
      <c r="J121" s="6">
        <v>3883946</v>
      </c>
      <c r="K121" s="6">
        <v>0</v>
      </c>
      <c r="L121" s="6">
        <v>0</v>
      </c>
      <c r="M121" s="6">
        <v>0</v>
      </c>
      <c r="N121" s="7">
        <v>108816</v>
      </c>
      <c r="O121" s="6">
        <v>0</v>
      </c>
      <c r="P121" s="6">
        <v>103564</v>
      </c>
      <c r="Q121" s="6">
        <v>28810</v>
      </c>
      <c r="R121" s="6">
        <v>49196</v>
      </c>
      <c r="S121" s="8">
        <v>14321</v>
      </c>
      <c r="T121" s="13">
        <v>39845</v>
      </c>
      <c r="U121" s="6">
        <f t="shared" si="2"/>
        <v>4228498</v>
      </c>
      <c r="V121" s="6">
        <f t="shared" si="3"/>
        <v>14051441</v>
      </c>
    </row>
    <row r="122" spans="1:22" ht="12.75">
      <c r="A122" s="2">
        <v>115</v>
      </c>
      <c r="B122" s="4">
        <v>115</v>
      </c>
      <c r="C122" s="5" t="s">
        <v>136</v>
      </c>
      <c r="D122" s="6">
        <v>0</v>
      </c>
      <c r="E122" s="19">
        <v>0</v>
      </c>
      <c r="F122" s="6">
        <v>0</v>
      </c>
      <c r="G122" s="6">
        <v>0</v>
      </c>
      <c r="H122" s="6">
        <v>0</v>
      </c>
      <c r="I122" s="6">
        <v>0</v>
      </c>
      <c r="J122" s="6">
        <v>939545</v>
      </c>
      <c r="K122" s="6">
        <v>0</v>
      </c>
      <c r="L122" s="6">
        <v>0</v>
      </c>
      <c r="M122" s="6">
        <v>0</v>
      </c>
      <c r="N122" s="14">
        <v>77342</v>
      </c>
      <c r="O122" s="6">
        <v>0</v>
      </c>
      <c r="P122" s="6">
        <v>0</v>
      </c>
      <c r="Q122" s="6">
        <v>5138</v>
      </c>
      <c r="R122" s="6">
        <v>16064</v>
      </c>
      <c r="S122" s="8">
        <v>61023</v>
      </c>
      <c r="T122" s="13">
        <v>17040</v>
      </c>
      <c r="U122" s="6">
        <f t="shared" si="2"/>
        <v>1116152</v>
      </c>
      <c r="V122" s="6">
        <f t="shared" si="3"/>
        <v>1116152</v>
      </c>
    </row>
    <row r="123" spans="1:22" ht="12.75">
      <c r="A123" s="2">
        <v>116</v>
      </c>
      <c r="B123" s="4">
        <v>116</v>
      </c>
      <c r="C123" s="5" t="s">
        <v>137</v>
      </c>
      <c r="D123" s="6">
        <v>0</v>
      </c>
      <c r="E123" s="19">
        <v>0</v>
      </c>
      <c r="F123" s="6">
        <v>0</v>
      </c>
      <c r="G123" s="6">
        <v>0</v>
      </c>
      <c r="H123" s="6">
        <v>0</v>
      </c>
      <c r="I123" s="6">
        <v>0</v>
      </c>
      <c r="J123" s="6">
        <v>779771</v>
      </c>
      <c r="K123" s="6">
        <v>0</v>
      </c>
      <c r="L123" s="6">
        <v>0</v>
      </c>
      <c r="M123" s="6">
        <v>0</v>
      </c>
      <c r="N123" s="7">
        <v>47173</v>
      </c>
      <c r="O123" s="6">
        <v>0</v>
      </c>
      <c r="P123" s="6">
        <v>7390</v>
      </c>
      <c r="Q123" s="6">
        <v>5049</v>
      </c>
      <c r="R123" s="6">
        <v>8032</v>
      </c>
      <c r="S123" s="8">
        <v>175193</v>
      </c>
      <c r="T123" s="13">
        <v>7519</v>
      </c>
      <c r="U123" s="6">
        <f t="shared" si="2"/>
        <v>1030127</v>
      </c>
      <c r="V123" s="6">
        <f t="shared" si="3"/>
        <v>1030127</v>
      </c>
    </row>
    <row r="124" spans="1:22" ht="12.75">
      <c r="A124" s="2">
        <v>117</v>
      </c>
      <c r="B124" s="4">
        <v>117</v>
      </c>
      <c r="C124" s="5" t="s">
        <v>138</v>
      </c>
      <c r="D124" s="6">
        <v>667691</v>
      </c>
      <c r="E124" s="19">
        <v>0</v>
      </c>
      <c r="F124" s="6">
        <v>0</v>
      </c>
      <c r="G124" s="6">
        <v>15985</v>
      </c>
      <c r="H124" s="6">
        <v>2086</v>
      </c>
      <c r="I124" s="6">
        <v>175022</v>
      </c>
      <c r="J124" s="6">
        <v>419142</v>
      </c>
      <c r="K124" s="6">
        <v>138341</v>
      </c>
      <c r="L124" s="6">
        <v>0</v>
      </c>
      <c r="M124" s="6">
        <v>0</v>
      </c>
      <c r="N124" s="14">
        <v>0</v>
      </c>
      <c r="O124" s="6">
        <v>0</v>
      </c>
      <c r="P124" s="6">
        <v>3779</v>
      </c>
      <c r="Q124" s="6">
        <v>4875</v>
      </c>
      <c r="R124" s="6">
        <v>5000</v>
      </c>
      <c r="S124" s="8">
        <v>95661</v>
      </c>
      <c r="T124" s="13">
        <v>5335</v>
      </c>
      <c r="U124" s="6">
        <f t="shared" si="2"/>
        <v>672133</v>
      </c>
      <c r="V124" s="6">
        <f t="shared" si="3"/>
        <v>1532917</v>
      </c>
    </row>
    <row r="125" spans="1:22" ht="12.75">
      <c r="A125" s="2">
        <v>118</v>
      </c>
      <c r="B125" s="4">
        <v>118</v>
      </c>
      <c r="C125" s="5" t="s">
        <v>139</v>
      </c>
      <c r="D125" s="6">
        <v>2423716</v>
      </c>
      <c r="E125" s="19">
        <v>0</v>
      </c>
      <c r="F125" s="6">
        <v>0</v>
      </c>
      <c r="G125" s="6">
        <v>14270</v>
      </c>
      <c r="H125" s="6">
        <v>3145</v>
      </c>
      <c r="I125" s="6">
        <v>0</v>
      </c>
      <c r="J125" s="6">
        <v>1111847</v>
      </c>
      <c r="K125" s="6">
        <v>0</v>
      </c>
      <c r="L125" s="6">
        <v>0</v>
      </c>
      <c r="M125" s="6">
        <v>0</v>
      </c>
      <c r="N125" s="14">
        <v>0</v>
      </c>
      <c r="O125" s="6">
        <v>0</v>
      </c>
      <c r="P125" s="6">
        <v>11592</v>
      </c>
      <c r="Q125" s="6">
        <v>7400</v>
      </c>
      <c r="R125" s="6">
        <v>12580</v>
      </c>
      <c r="S125" s="8">
        <v>54784</v>
      </c>
      <c r="T125" s="13">
        <v>11571</v>
      </c>
      <c r="U125" s="6">
        <f t="shared" si="2"/>
        <v>1209774</v>
      </c>
      <c r="V125" s="6">
        <f t="shared" si="3"/>
        <v>3650905</v>
      </c>
    </row>
    <row r="126" spans="1:22" ht="12.75">
      <c r="A126" s="2">
        <v>119</v>
      </c>
      <c r="B126" s="4">
        <v>119</v>
      </c>
      <c r="C126" s="5" t="s">
        <v>140</v>
      </c>
      <c r="D126" s="6">
        <v>0</v>
      </c>
      <c r="E126" s="19">
        <v>0</v>
      </c>
      <c r="F126" s="6">
        <v>0</v>
      </c>
      <c r="G126" s="6">
        <v>0</v>
      </c>
      <c r="H126" s="6">
        <v>0</v>
      </c>
      <c r="I126" s="6">
        <v>0</v>
      </c>
      <c r="J126" s="6">
        <v>744868</v>
      </c>
      <c r="K126" s="6">
        <v>42887</v>
      </c>
      <c r="L126" s="6">
        <v>0</v>
      </c>
      <c r="M126" s="6">
        <v>0</v>
      </c>
      <c r="N126" s="7">
        <v>76430</v>
      </c>
      <c r="O126" s="6">
        <v>0</v>
      </c>
      <c r="P126" s="6">
        <v>1109</v>
      </c>
      <c r="Q126" s="6">
        <v>7682</v>
      </c>
      <c r="R126" s="6">
        <v>13052</v>
      </c>
      <c r="S126" s="8">
        <v>104546</v>
      </c>
      <c r="T126" s="13">
        <v>10556</v>
      </c>
      <c r="U126" s="6">
        <f t="shared" si="2"/>
        <v>1001130</v>
      </c>
      <c r="V126" s="6">
        <f t="shared" si="3"/>
        <v>1001130</v>
      </c>
    </row>
    <row r="127" spans="1:22" ht="12.75">
      <c r="A127" s="2">
        <v>120</v>
      </c>
      <c r="B127" s="4">
        <v>120</v>
      </c>
      <c r="C127" s="5" t="s">
        <v>141</v>
      </c>
      <c r="D127" s="6">
        <v>0</v>
      </c>
      <c r="E127" s="19">
        <v>0</v>
      </c>
      <c r="F127" s="6">
        <v>0</v>
      </c>
      <c r="G127" s="6">
        <v>0</v>
      </c>
      <c r="H127" s="6">
        <v>0</v>
      </c>
      <c r="I127" s="6">
        <v>0</v>
      </c>
      <c r="J127" s="6">
        <v>764821</v>
      </c>
      <c r="K127" s="6">
        <v>0</v>
      </c>
      <c r="L127" s="6">
        <v>0</v>
      </c>
      <c r="M127" s="6">
        <v>0</v>
      </c>
      <c r="N127" s="7">
        <v>37199</v>
      </c>
      <c r="O127" s="6">
        <v>0</v>
      </c>
      <c r="P127" s="6">
        <v>0</v>
      </c>
      <c r="Q127" s="6">
        <v>3813</v>
      </c>
      <c r="R127" s="6">
        <v>5020</v>
      </c>
      <c r="S127" s="8">
        <v>0</v>
      </c>
      <c r="T127" s="13">
        <v>7484</v>
      </c>
      <c r="U127" s="6">
        <f t="shared" si="2"/>
        <v>818337</v>
      </c>
      <c r="V127" s="6">
        <f t="shared" si="3"/>
        <v>818337</v>
      </c>
    </row>
    <row r="128" spans="1:22" ht="12.75">
      <c r="A128" s="2">
        <v>121</v>
      </c>
      <c r="B128" s="4">
        <v>121</v>
      </c>
      <c r="C128" s="5" t="s">
        <v>142</v>
      </c>
      <c r="D128" s="6">
        <v>184299</v>
      </c>
      <c r="E128" s="19">
        <v>0</v>
      </c>
      <c r="F128" s="6">
        <v>0</v>
      </c>
      <c r="G128" s="6">
        <v>42300</v>
      </c>
      <c r="H128" s="6">
        <v>0</v>
      </c>
      <c r="I128" s="6">
        <v>34233</v>
      </c>
      <c r="J128" s="6">
        <v>51583</v>
      </c>
      <c r="K128" s="6">
        <v>17638</v>
      </c>
      <c r="L128" s="6">
        <v>0</v>
      </c>
      <c r="M128" s="6">
        <v>0</v>
      </c>
      <c r="N128" s="14">
        <v>0</v>
      </c>
      <c r="O128" s="6">
        <v>0</v>
      </c>
      <c r="P128" s="6">
        <v>0</v>
      </c>
      <c r="Q128" s="6">
        <v>0</v>
      </c>
      <c r="R128" s="6">
        <v>0</v>
      </c>
      <c r="S128" s="8">
        <v>113402</v>
      </c>
      <c r="T128" s="13">
        <v>2011</v>
      </c>
      <c r="U128" s="6">
        <f t="shared" si="2"/>
        <v>184634</v>
      </c>
      <c r="V128" s="6">
        <f t="shared" si="3"/>
        <v>445466</v>
      </c>
    </row>
    <row r="129" spans="1:22" ht="12.75">
      <c r="A129" s="2">
        <v>122</v>
      </c>
      <c r="B129" s="4">
        <v>122</v>
      </c>
      <c r="C129" s="5" t="s">
        <v>143</v>
      </c>
      <c r="D129" s="6">
        <v>5345783</v>
      </c>
      <c r="E129" s="19">
        <v>0</v>
      </c>
      <c r="F129" s="6">
        <v>0</v>
      </c>
      <c r="G129" s="6">
        <v>120423</v>
      </c>
      <c r="H129" s="6">
        <v>12023</v>
      </c>
      <c r="I129" s="6">
        <v>0</v>
      </c>
      <c r="J129" s="6">
        <v>1288617</v>
      </c>
      <c r="K129" s="6">
        <v>1326394</v>
      </c>
      <c r="L129" s="6">
        <v>0</v>
      </c>
      <c r="M129" s="6">
        <v>0</v>
      </c>
      <c r="N129" s="7">
        <v>119347</v>
      </c>
      <c r="O129" s="6">
        <v>0</v>
      </c>
      <c r="P129" s="6">
        <v>19824</v>
      </c>
      <c r="Q129" s="6">
        <v>16873</v>
      </c>
      <c r="R129" s="6">
        <v>12550</v>
      </c>
      <c r="S129" s="8">
        <v>5668</v>
      </c>
      <c r="T129" s="13">
        <v>16271</v>
      </c>
      <c r="U129" s="6">
        <f t="shared" si="2"/>
        <v>2805544</v>
      </c>
      <c r="V129" s="6">
        <f t="shared" si="3"/>
        <v>8283773</v>
      </c>
    </row>
    <row r="130" spans="1:22" ht="12.75">
      <c r="A130" s="2">
        <v>123</v>
      </c>
      <c r="B130" s="4">
        <v>123</v>
      </c>
      <c r="C130" s="5" t="s">
        <v>144</v>
      </c>
      <c r="D130" s="6">
        <v>30063</v>
      </c>
      <c r="E130" s="19">
        <v>0</v>
      </c>
      <c r="F130" s="6">
        <v>0</v>
      </c>
      <c r="G130" s="6">
        <v>0</v>
      </c>
      <c r="H130" s="6">
        <v>0</v>
      </c>
      <c r="I130" s="6">
        <v>0</v>
      </c>
      <c r="J130" s="6">
        <v>1437463</v>
      </c>
      <c r="K130" s="6">
        <v>0</v>
      </c>
      <c r="L130" s="6">
        <v>0</v>
      </c>
      <c r="M130" s="6">
        <v>0</v>
      </c>
      <c r="N130" s="7">
        <v>45973</v>
      </c>
      <c r="O130" s="6">
        <v>0</v>
      </c>
      <c r="P130" s="6">
        <v>9507</v>
      </c>
      <c r="Q130" s="6">
        <v>17075</v>
      </c>
      <c r="R130" s="6">
        <v>17570</v>
      </c>
      <c r="S130" s="8">
        <v>22141</v>
      </c>
      <c r="T130" s="13">
        <v>12435</v>
      </c>
      <c r="U130" s="6">
        <f t="shared" si="2"/>
        <v>1562164</v>
      </c>
      <c r="V130" s="6">
        <f t="shared" si="3"/>
        <v>1592227</v>
      </c>
    </row>
    <row r="131" spans="1:22" ht="12.75">
      <c r="A131" s="2">
        <v>124</v>
      </c>
      <c r="B131" s="4">
        <v>124</v>
      </c>
      <c r="C131" s="5" t="s">
        <v>145</v>
      </c>
      <c r="D131" s="6">
        <v>8596</v>
      </c>
      <c r="E131" s="19">
        <v>0</v>
      </c>
      <c r="F131" s="6">
        <v>0</v>
      </c>
      <c r="G131" s="6">
        <v>0</v>
      </c>
      <c r="H131" s="6">
        <v>0</v>
      </c>
      <c r="I131" s="6">
        <v>0</v>
      </c>
      <c r="J131" s="6">
        <v>493270</v>
      </c>
      <c r="K131" s="6">
        <v>3228</v>
      </c>
      <c r="L131" s="6">
        <v>0</v>
      </c>
      <c r="M131" s="6">
        <v>0</v>
      </c>
      <c r="N131" s="14">
        <v>0</v>
      </c>
      <c r="O131" s="6">
        <v>0</v>
      </c>
      <c r="P131" s="6">
        <v>2749</v>
      </c>
      <c r="Q131" s="6">
        <v>5063</v>
      </c>
      <c r="R131" s="6">
        <v>6560</v>
      </c>
      <c r="S131" s="8">
        <v>28337</v>
      </c>
      <c r="T131" s="13">
        <v>4041</v>
      </c>
      <c r="U131" s="6">
        <f t="shared" si="2"/>
        <v>543248</v>
      </c>
      <c r="V131" s="6">
        <f t="shared" si="3"/>
        <v>551844</v>
      </c>
    </row>
    <row r="132" spans="1:22" ht="12.75">
      <c r="A132" s="2">
        <v>125</v>
      </c>
      <c r="B132" s="4">
        <v>125</v>
      </c>
      <c r="C132" s="5" t="s">
        <v>146</v>
      </c>
      <c r="D132" s="6">
        <v>1394722</v>
      </c>
      <c r="E132" s="19">
        <v>0</v>
      </c>
      <c r="F132" s="6">
        <v>0</v>
      </c>
      <c r="G132" s="6">
        <v>52187</v>
      </c>
      <c r="H132" s="6">
        <v>4610</v>
      </c>
      <c r="I132" s="6">
        <v>380257</v>
      </c>
      <c r="J132" s="6">
        <v>1779682</v>
      </c>
      <c r="K132" s="6">
        <v>55090</v>
      </c>
      <c r="L132" s="6">
        <v>0</v>
      </c>
      <c r="M132" s="6">
        <v>0</v>
      </c>
      <c r="N132" s="7">
        <v>38954</v>
      </c>
      <c r="O132" s="6">
        <v>0</v>
      </c>
      <c r="P132" s="6">
        <v>0</v>
      </c>
      <c r="Q132" s="6">
        <v>3015</v>
      </c>
      <c r="R132" s="6">
        <v>2510</v>
      </c>
      <c r="S132" s="8">
        <v>6382</v>
      </c>
      <c r="T132" s="13">
        <v>7237</v>
      </c>
      <c r="U132" s="6">
        <f t="shared" si="2"/>
        <v>1892870</v>
      </c>
      <c r="V132" s="6">
        <f t="shared" si="3"/>
        <v>3724646</v>
      </c>
    </row>
    <row r="133" spans="1:22" ht="12.75">
      <c r="A133" s="2">
        <v>126</v>
      </c>
      <c r="B133" s="4">
        <v>126</v>
      </c>
      <c r="C133" s="5" t="s">
        <v>147</v>
      </c>
      <c r="D133" s="6">
        <v>1562804</v>
      </c>
      <c r="E133" s="19">
        <v>0</v>
      </c>
      <c r="F133" s="6">
        <v>0</v>
      </c>
      <c r="G133" s="6">
        <v>122318</v>
      </c>
      <c r="H133" s="6">
        <v>6365</v>
      </c>
      <c r="I133" s="6">
        <v>421835</v>
      </c>
      <c r="J133" s="6">
        <v>527679</v>
      </c>
      <c r="K133" s="6">
        <v>0</v>
      </c>
      <c r="L133" s="6">
        <v>0</v>
      </c>
      <c r="M133" s="6">
        <v>0</v>
      </c>
      <c r="N133" s="14">
        <v>0</v>
      </c>
      <c r="O133" s="6">
        <v>0</v>
      </c>
      <c r="P133" s="6">
        <v>8067</v>
      </c>
      <c r="Q133" s="6">
        <v>39978</v>
      </c>
      <c r="R133" s="6">
        <v>25602</v>
      </c>
      <c r="S133" s="8">
        <v>106655</v>
      </c>
      <c r="T133" s="13">
        <v>15316</v>
      </c>
      <c r="U133" s="6">
        <f t="shared" si="2"/>
        <v>723297</v>
      </c>
      <c r="V133" s="6">
        <f t="shared" si="3"/>
        <v>2836619</v>
      </c>
    </row>
    <row r="134" spans="1:22" ht="12.75">
      <c r="A134" s="2">
        <v>127</v>
      </c>
      <c r="B134" s="4">
        <v>127</v>
      </c>
      <c r="C134" s="5" t="s">
        <v>148</v>
      </c>
      <c r="D134" s="6">
        <v>707251</v>
      </c>
      <c r="E134" s="19">
        <v>0</v>
      </c>
      <c r="F134" s="6">
        <v>0</v>
      </c>
      <c r="G134" s="6">
        <v>62027</v>
      </c>
      <c r="H134" s="6">
        <v>2113</v>
      </c>
      <c r="I134" s="6">
        <v>145126</v>
      </c>
      <c r="J134" s="6">
        <v>381771</v>
      </c>
      <c r="K134" s="6">
        <v>0</v>
      </c>
      <c r="L134" s="6">
        <v>0</v>
      </c>
      <c r="M134" s="6">
        <v>0</v>
      </c>
      <c r="N134" s="14">
        <v>0</v>
      </c>
      <c r="O134" s="6">
        <v>0</v>
      </c>
      <c r="P134" s="6">
        <v>3430</v>
      </c>
      <c r="Q134" s="6">
        <v>6213</v>
      </c>
      <c r="R134" s="6">
        <v>10040</v>
      </c>
      <c r="S134" s="8">
        <v>1202</v>
      </c>
      <c r="T134" s="13">
        <v>3970</v>
      </c>
      <c r="U134" s="6">
        <f t="shared" si="2"/>
        <v>406626</v>
      </c>
      <c r="V134" s="6">
        <f t="shared" si="3"/>
        <v>1323143</v>
      </c>
    </row>
    <row r="135" spans="1:22" ht="12.75">
      <c r="A135" s="2">
        <v>128</v>
      </c>
      <c r="B135" s="4">
        <v>128</v>
      </c>
      <c r="C135" s="5" t="s">
        <v>149</v>
      </c>
      <c r="D135" s="6">
        <v>33057731</v>
      </c>
      <c r="E135" s="19">
        <v>0</v>
      </c>
      <c r="F135" s="6">
        <v>0</v>
      </c>
      <c r="G135" s="6">
        <v>935321</v>
      </c>
      <c r="H135" s="6">
        <v>39647</v>
      </c>
      <c r="I135" s="6">
        <v>297227</v>
      </c>
      <c r="J135" s="6">
        <v>9565361</v>
      </c>
      <c r="K135" s="6">
        <v>2503145</v>
      </c>
      <c r="L135" s="6">
        <v>0</v>
      </c>
      <c r="M135" s="6">
        <v>0</v>
      </c>
      <c r="N135" s="7">
        <v>253702</v>
      </c>
      <c r="O135" s="6">
        <v>0</v>
      </c>
      <c r="P135" s="6">
        <v>167145</v>
      </c>
      <c r="Q135" s="6">
        <v>65799</v>
      </c>
      <c r="R135" s="6">
        <v>54216</v>
      </c>
      <c r="S135" s="8">
        <v>786</v>
      </c>
      <c r="T135" s="13">
        <v>86445</v>
      </c>
      <c r="U135" s="6">
        <f t="shared" si="2"/>
        <v>12696599</v>
      </c>
      <c r="V135" s="6">
        <f t="shared" si="3"/>
        <v>47026525</v>
      </c>
    </row>
    <row r="136" spans="1:22" ht="12.75">
      <c r="A136" s="2">
        <v>129</v>
      </c>
      <c r="B136" s="4">
        <v>129</v>
      </c>
      <c r="C136" s="5" t="s">
        <v>150</v>
      </c>
      <c r="D136" s="6">
        <v>27475</v>
      </c>
      <c r="E136" s="19">
        <v>0</v>
      </c>
      <c r="F136" s="6">
        <v>0</v>
      </c>
      <c r="G136" s="6">
        <v>0</v>
      </c>
      <c r="H136" s="6">
        <v>0</v>
      </c>
      <c r="I136" s="6">
        <v>0</v>
      </c>
      <c r="J136" s="6">
        <v>39884</v>
      </c>
      <c r="K136" s="6">
        <v>12924</v>
      </c>
      <c r="L136" s="6">
        <v>0</v>
      </c>
      <c r="M136" s="6">
        <v>0</v>
      </c>
      <c r="N136" s="14">
        <v>0</v>
      </c>
      <c r="O136" s="6">
        <v>0</v>
      </c>
      <c r="P136" s="6">
        <v>0</v>
      </c>
      <c r="Q136" s="6">
        <v>1225</v>
      </c>
      <c r="R136" s="6">
        <v>514</v>
      </c>
      <c r="S136" s="8">
        <v>20963</v>
      </c>
      <c r="T136" s="13">
        <v>1954</v>
      </c>
      <c r="U136" s="6">
        <f t="shared" si="2"/>
        <v>77464</v>
      </c>
      <c r="V136" s="6">
        <f t="shared" si="3"/>
        <v>104939</v>
      </c>
    </row>
    <row r="137" spans="1:22" ht="12.75">
      <c r="A137" s="2">
        <v>130</v>
      </c>
      <c r="B137" s="4">
        <v>130</v>
      </c>
      <c r="C137" s="5" t="s">
        <v>151</v>
      </c>
      <c r="D137" s="6">
        <v>0</v>
      </c>
      <c r="E137" s="19">
        <v>0</v>
      </c>
      <c r="F137" s="6">
        <v>0</v>
      </c>
      <c r="G137" s="6">
        <v>0</v>
      </c>
      <c r="H137" s="6">
        <v>0</v>
      </c>
      <c r="I137" s="6">
        <v>0</v>
      </c>
      <c r="J137" s="6">
        <v>95301</v>
      </c>
      <c r="K137" s="6">
        <v>0</v>
      </c>
      <c r="L137" s="6">
        <v>0</v>
      </c>
      <c r="M137" s="6">
        <v>0</v>
      </c>
      <c r="N137" s="14">
        <v>0</v>
      </c>
      <c r="O137" s="6">
        <v>0</v>
      </c>
      <c r="P137" s="6">
        <v>0</v>
      </c>
      <c r="Q137" s="6">
        <v>750</v>
      </c>
      <c r="R137" s="6">
        <v>3514</v>
      </c>
      <c r="S137" s="8">
        <v>3638</v>
      </c>
      <c r="T137" s="13">
        <v>2399</v>
      </c>
      <c r="U137" s="6">
        <f aca="true" t="shared" si="4" ref="U137:U200">SUM(J137:T137)</f>
        <v>105602</v>
      </c>
      <c r="V137" s="6">
        <f aca="true" t="shared" si="5" ref="V137:V200">SUM(D137:T137)</f>
        <v>105602</v>
      </c>
    </row>
    <row r="138" spans="1:22" ht="12.75">
      <c r="A138" s="2">
        <v>131</v>
      </c>
      <c r="B138" s="4">
        <v>131</v>
      </c>
      <c r="C138" s="5" t="s">
        <v>152</v>
      </c>
      <c r="D138" s="6">
        <v>3996893</v>
      </c>
      <c r="E138" s="19">
        <v>0</v>
      </c>
      <c r="F138" s="6">
        <v>0</v>
      </c>
      <c r="G138" s="6">
        <v>46737</v>
      </c>
      <c r="H138" s="6">
        <v>11218</v>
      </c>
      <c r="I138" s="6">
        <v>0</v>
      </c>
      <c r="J138" s="6">
        <v>1606448</v>
      </c>
      <c r="K138" s="6">
        <v>334151</v>
      </c>
      <c r="L138" s="6">
        <v>0</v>
      </c>
      <c r="M138" s="6">
        <v>0</v>
      </c>
      <c r="N138" s="7">
        <v>172279</v>
      </c>
      <c r="O138" s="6">
        <v>0</v>
      </c>
      <c r="P138" s="6">
        <v>103813</v>
      </c>
      <c r="Q138" s="6">
        <v>35189</v>
      </c>
      <c r="R138" s="6">
        <v>13554</v>
      </c>
      <c r="S138" s="8">
        <v>18394</v>
      </c>
      <c r="T138" s="13">
        <v>34115</v>
      </c>
      <c r="U138" s="6">
        <f t="shared" si="4"/>
        <v>2317943</v>
      </c>
      <c r="V138" s="6">
        <f t="shared" si="5"/>
        <v>6372791</v>
      </c>
    </row>
    <row r="139" spans="1:22" ht="12.75">
      <c r="A139" s="2">
        <v>132</v>
      </c>
      <c r="B139" s="4">
        <v>132</v>
      </c>
      <c r="C139" s="5" t="s">
        <v>153</v>
      </c>
      <c r="D139" s="6">
        <v>80464</v>
      </c>
      <c r="E139" s="19">
        <v>0</v>
      </c>
      <c r="F139" s="6">
        <v>0</v>
      </c>
      <c r="G139" s="6">
        <v>0</v>
      </c>
      <c r="H139" s="6">
        <v>0</v>
      </c>
      <c r="I139" s="6">
        <v>0</v>
      </c>
      <c r="J139" s="6">
        <v>259650</v>
      </c>
      <c r="K139" s="6">
        <v>0</v>
      </c>
      <c r="L139" s="6">
        <v>0</v>
      </c>
      <c r="M139" s="6">
        <v>0</v>
      </c>
      <c r="N139" s="14">
        <v>0</v>
      </c>
      <c r="O139" s="6">
        <v>0</v>
      </c>
      <c r="P139" s="6">
        <v>4974</v>
      </c>
      <c r="Q139" s="6">
        <v>1538</v>
      </c>
      <c r="R139" s="6">
        <v>5522</v>
      </c>
      <c r="S139" s="8">
        <v>30007</v>
      </c>
      <c r="T139" s="13">
        <v>3340</v>
      </c>
      <c r="U139" s="6">
        <f t="shared" si="4"/>
        <v>305031</v>
      </c>
      <c r="V139" s="6">
        <f t="shared" si="5"/>
        <v>385495</v>
      </c>
    </row>
    <row r="140" spans="1:22" ht="12.75">
      <c r="A140" s="2">
        <v>133</v>
      </c>
      <c r="B140" s="4">
        <v>133</v>
      </c>
      <c r="C140" s="5" t="s">
        <v>154</v>
      </c>
      <c r="D140" s="6">
        <v>4533288</v>
      </c>
      <c r="E140" s="19">
        <v>0</v>
      </c>
      <c r="F140" s="6">
        <v>0</v>
      </c>
      <c r="G140" s="6">
        <v>27843</v>
      </c>
      <c r="H140" s="6">
        <v>6017</v>
      </c>
      <c r="I140" s="6">
        <v>0</v>
      </c>
      <c r="J140" s="6">
        <v>1806380</v>
      </c>
      <c r="K140" s="6">
        <v>4757</v>
      </c>
      <c r="L140" s="6">
        <v>0</v>
      </c>
      <c r="M140" s="6">
        <v>0</v>
      </c>
      <c r="N140" s="7">
        <v>50030</v>
      </c>
      <c r="O140" s="6">
        <v>0</v>
      </c>
      <c r="P140" s="6">
        <v>35904</v>
      </c>
      <c r="Q140" s="6">
        <v>25875</v>
      </c>
      <c r="R140" s="6">
        <v>35642</v>
      </c>
      <c r="S140" s="8">
        <v>0</v>
      </c>
      <c r="T140" s="13">
        <v>14989</v>
      </c>
      <c r="U140" s="6">
        <f t="shared" si="4"/>
        <v>1973577</v>
      </c>
      <c r="V140" s="6">
        <f t="shared" si="5"/>
        <v>6540725</v>
      </c>
    </row>
    <row r="141" spans="1:22" ht="12.75">
      <c r="A141" s="2">
        <v>134</v>
      </c>
      <c r="B141" s="4">
        <v>134</v>
      </c>
      <c r="C141" s="5" t="s">
        <v>155</v>
      </c>
      <c r="D141" s="6">
        <v>0</v>
      </c>
      <c r="E141" s="19">
        <v>0</v>
      </c>
      <c r="F141" s="6">
        <v>0</v>
      </c>
      <c r="G141" s="6">
        <v>0</v>
      </c>
      <c r="H141" s="6">
        <v>0</v>
      </c>
      <c r="I141" s="6">
        <v>0</v>
      </c>
      <c r="J141" s="6">
        <v>2095744</v>
      </c>
      <c r="K141" s="6">
        <v>0</v>
      </c>
      <c r="L141" s="6">
        <v>0</v>
      </c>
      <c r="M141" s="6">
        <v>0</v>
      </c>
      <c r="N141" s="7">
        <v>83422</v>
      </c>
      <c r="O141" s="6">
        <v>0</v>
      </c>
      <c r="P141" s="6">
        <v>0</v>
      </c>
      <c r="Q141" s="6">
        <v>13738</v>
      </c>
      <c r="R141" s="6">
        <v>14056</v>
      </c>
      <c r="S141" s="8">
        <v>84238</v>
      </c>
      <c r="T141" s="13">
        <v>29602</v>
      </c>
      <c r="U141" s="6">
        <f t="shared" si="4"/>
        <v>2320800</v>
      </c>
      <c r="V141" s="6">
        <f t="shared" si="5"/>
        <v>2320800</v>
      </c>
    </row>
    <row r="142" spans="1:22" ht="12.75">
      <c r="A142" s="2">
        <v>135</v>
      </c>
      <c r="B142" s="4">
        <v>135</v>
      </c>
      <c r="C142" s="5" t="s">
        <v>156</v>
      </c>
      <c r="D142" s="6">
        <v>792435</v>
      </c>
      <c r="E142" s="19">
        <v>0</v>
      </c>
      <c r="F142" s="6">
        <v>0</v>
      </c>
      <c r="G142" s="6">
        <v>0</v>
      </c>
      <c r="H142" s="6">
        <v>800</v>
      </c>
      <c r="I142" s="6">
        <v>63677</v>
      </c>
      <c r="J142" s="6">
        <v>246159</v>
      </c>
      <c r="K142" s="6">
        <v>0</v>
      </c>
      <c r="L142" s="6">
        <v>0</v>
      </c>
      <c r="M142" s="6">
        <v>0</v>
      </c>
      <c r="N142" s="14">
        <v>0</v>
      </c>
      <c r="O142" s="6">
        <v>0</v>
      </c>
      <c r="P142" s="6">
        <v>0</v>
      </c>
      <c r="Q142" s="6">
        <v>3738</v>
      </c>
      <c r="R142" s="6">
        <v>10040</v>
      </c>
      <c r="S142" s="8">
        <v>4104</v>
      </c>
      <c r="T142" s="13">
        <v>3042</v>
      </c>
      <c r="U142" s="6">
        <f t="shared" si="4"/>
        <v>267083</v>
      </c>
      <c r="V142" s="6">
        <f t="shared" si="5"/>
        <v>1123995</v>
      </c>
    </row>
    <row r="143" spans="1:22" ht="12.75">
      <c r="A143" s="2">
        <v>136</v>
      </c>
      <c r="B143" s="4">
        <v>136</v>
      </c>
      <c r="C143" s="5" t="s">
        <v>157</v>
      </c>
      <c r="D143" s="6">
        <v>6258872</v>
      </c>
      <c r="E143" s="19">
        <v>0</v>
      </c>
      <c r="F143" s="6">
        <v>0</v>
      </c>
      <c r="G143" s="6">
        <v>238587</v>
      </c>
      <c r="H143" s="6">
        <v>10302</v>
      </c>
      <c r="I143" s="6">
        <v>558201</v>
      </c>
      <c r="J143" s="6">
        <v>1490322</v>
      </c>
      <c r="K143" s="6">
        <v>412300</v>
      </c>
      <c r="L143" s="6">
        <v>0</v>
      </c>
      <c r="M143" s="6">
        <v>0</v>
      </c>
      <c r="N143" s="7">
        <v>107480</v>
      </c>
      <c r="O143" s="6">
        <v>0</v>
      </c>
      <c r="P143" s="6">
        <v>0</v>
      </c>
      <c r="Q143" s="6">
        <v>10563</v>
      </c>
      <c r="R143" s="6">
        <v>7530</v>
      </c>
      <c r="S143" s="8">
        <v>1570</v>
      </c>
      <c r="T143" s="13">
        <v>18087</v>
      </c>
      <c r="U143" s="6">
        <f t="shared" si="4"/>
        <v>2047852</v>
      </c>
      <c r="V143" s="6">
        <f t="shared" si="5"/>
        <v>9113814</v>
      </c>
    </row>
    <row r="144" spans="1:22" ht="12.75">
      <c r="A144" s="2">
        <v>137</v>
      </c>
      <c r="B144" s="4">
        <v>137</v>
      </c>
      <c r="C144" s="5" t="s">
        <v>158</v>
      </c>
      <c r="D144" s="6">
        <v>65099227</v>
      </c>
      <c r="E144" s="19">
        <v>0</v>
      </c>
      <c r="F144" s="6">
        <v>0</v>
      </c>
      <c r="G144" s="6">
        <v>4392519</v>
      </c>
      <c r="H144" s="6">
        <v>49158</v>
      </c>
      <c r="I144" s="6">
        <v>123750</v>
      </c>
      <c r="J144" s="6">
        <v>11818770</v>
      </c>
      <c r="K144" s="6">
        <v>606646</v>
      </c>
      <c r="L144" s="6">
        <v>0</v>
      </c>
      <c r="M144" s="6">
        <v>0</v>
      </c>
      <c r="N144" s="7">
        <v>471094</v>
      </c>
      <c r="O144" s="6">
        <v>0</v>
      </c>
      <c r="P144" s="6">
        <v>99033</v>
      </c>
      <c r="Q144" s="6">
        <v>37123</v>
      </c>
      <c r="R144" s="6">
        <v>29618</v>
      </c>
      <c r="S144" s="8">
        <v>41308</v>
      </c>
      <c r="T144" s="13">
        <v>79839</v>
      </c>
      <c r="U144" s="6">
        <f t="shared" si="4"/>
        <v>13183431</v>
      </c>
      <c r="V144" s="6">
        <f t="shared" si="5"/>
        <v>82848085</v>
      </c>
    </row>
    <row r="145" spans="1:22" ht="12.75">
      <c r="A145" s="2">
        <v>138</v>
      </c>
      <c r="B145" s="4">
        <v>138</v>
      </c>
      <c r="C145" s="5" t="s">
        <v>159</v>
      </c>
      <c r="D145" s="6">
        <v>5621974</v>
      </c>
      <c r="E145" s="19">
        <v>0</v>
      </c>
      <c r="F145" s="6">
        <v>0</v>
      </c>
      <c r="G145" s="6">
        <v>7320</v>
      </c>
      <c r="H145" s="6">
        <v>3888</v>
      </c>
      <c r="I145" s="6">
        <v>787006</v>
      </c>
      <c r="J145" s="6">
        <v>797688</v>
      </c>
      <c r="K145" s="6">
        <v>0</v>
      </c>
      <c r="L145" s="6">
        <v>0</v>
      </c>
      <c r="M145" s="6">
        <v>0</v>
      </c>
      <c r="N145" s="7">
        <v>24815</v>
      </c>
      <c r="O145" s="6">
        <v>0</v>
      </c>
      <c r="P145" s="6">
        <v>0</v>
      </c>
      <c r="Q145" s="6">
        <v>6100</v>
      </c>
      <c r="R145" s="6">
        <v>19076</v>
      </c>
      <c r="S145" s="8">
        <v>221</v>
      </c>
      <c r="T145" s="13">
        <v>7748</v>
      </c>
      <c r="U145" s="6">
        <f t="shared" si="4"/>
        <v>855648</v>
      </c>
      <c r="V145" s="6">
        <f t="shared" si="5"/>
        <v>7275836</v>
      </c>
    </row>
    <row r="146" spans="1:22" ht="12.75">
      <c r="A146" s="2">
        <v>139</v>
      </c>
      <c r="B146" s="4">
        <v>139</v>
      </c>
      <c r="C146" s="5" t="s">
        <v>160</v>
      </c>
      <c r="D146" s="6">
        <v>5364504</v>
      </c>
      <c r="E146" s="19">
        <v>0</v>
      </c>
      <c r="F146" s="6">
        <v>0</v>
      </c>
      <c r="G146" s="6">
        <v>186205</v>
      </c>
      <c r="H146" s="6">
        <v>14308</v>
      </c>
      <c r="I146" s="6">
        <v>0</v>
      </c>
      <c r="J146" s="6">
        <v>839794</v>
      </c>
      <c r="K146" s="6">
        <v>120287</v>
      </c>
      <c r="L146" s="6">
        <v>0</v>
      </c>
      <c r="M146" s="6">
        <v>0</v>
      </c>
      <c r="N146" s="7">
        <v>85766</v>
      </c>
      <c r="O146" s="6">
        <v>0</v>
      </c>
      <c r="P146" s="6">
        <v>0</v>
      </c>
      <c r="Q146" s="6">
        <v>8138</v>
      </c>
      <c r="R146" s="6">
        <v>18590</v>
      </c>
      <c r="S146" s="8">
        <v>241806</v>
      </c>
      <c r="T146" s="13">
        <v>14340</v>
      </c>
      <c r="U146" s="6">
        <f t="shared" si="4"/>
        <v>1328721</v>
      </c>
      <c r="V146" s="6">
        <f t="shared" si="5"/>
        <v>6893738</v>
      </c>
    </row>
    <row r="147" spans="1:22" ht="12.75">
      <c r="A147" s="2">
        <v>140</v>
      </c>
      <c r="B147" s="4">
        <v>140</v>
      </c>
      <c r="C147" s="5" t="s">
        <v>161</v>
      </c>
      <c r="D147" s="6">
        <v>0</v>
      </c>
      <c r="E147" s="19">
        <v>0</v>
      </c>
      <c r="F147" s="6">
        <v>0</v>
      </c>
      <c r="G147" s="6">
        <v>0</v>
      </c>
      <c r="H147" s="6">
        <v>0</v>
      </c>
      <c r="I147" s="6">
        <v>0</v>
      </c>
      <c r="J147" s="6">
        <v>487597</v>
      </c>
      <c r="K147" s="6">
        <v>0</v>
      </c>
      <c r="L147" s="6">
        <v>0</v>
      </c>
      <c r="M147" s="6">
        <v>0</v>
      </c>
      <c r="N147" s="7">
        <v>15800</v>
      </c>
      <c r="O147" s="6">
        <v>0</v>
      </c>
      <c r="P147" s="6">
        <v>4797</v>
      </c>
      <c r="Q147" s="6">
        <v>6450</v>
      </c>
      <c r="R147" s="6">
        <v>4518</v>
      </c>
      <c r="S147" s="8">
        <v>45120</v>
      </c>
      <c r="T147" s="13">
        <v>5665</v>
      </c>
      <c r="U147" s="6">
        <f t="shared" si="4"/>
        <v>569947</v>
      </c>
      <c r="V147" s="6">
        <f t="shared" si="5"/>
        <v>569947</v>
      </c>
    </row>
    <row r="148" spans="1:22" ht="12.75">
      <c r="A148" s="2">
        <v>141</v>
      </c>
      <c r="B148" s="4">
        <v>141</v>
      </c>
      <c r="C148" s="5" t="s">
        <v>162</v>
      </c>
      <c r="D148" s="6">
        <v>5923344</v>
      </c>
      <c r="E148" s="19">
        <v>0</v>
      </c>
      <c r="F148" s="6">
        <v>0</v>
      </c>
      <c r="G148" s="6">
        <v>207006</v>
      </c>
      <c r="H148" s="6">
        <v>10618</v>
      </c>
      <c r="I148" s="6">
        <v>674768</v>
      </c>
      <c r="J148" s="6">
        <v>2442532</v>
      </c>
      <c r="K148" s="6">
        <v>0</v>
      </c>
      <c r="L148" s="6">
        <v>0</v>
      </c>
      <c r="M148" s="6">
        <v>0</v>
      </c>
      <c r="N148" s="7">
        <v>71512</v>
      </c>
      <c r="O148" s="6">
        <v>0</v>
      </c>
      <c r="P148" s="6">
        <v>52152</v>
      </c>
      <c r="Q148" s="6">
        <v>16643</v>
      </c>
      <c r="R148" s="6">
        <v>34638</v>
      </c>
      <c r="S148" s="8">
        <v>38102</v>
      </c>
      <c r="T148" s="13">
        <v>28089</v>
      </c>
      <c r="U148" s="6">
        <f t="shared" si="4"/>
        <v>2683668</v>
      </c>
      <c r="V148" s="6">
        <f t="shared" si="5"/>
        <v>9499404</v>
      </c>
    </row>
    <row r="149" spans="1:22" ht="12.75">
      <c r="A149" s="2">
        <v>142</v>
      </c>
      <c r="B149" s="4">
        <v>142</v>
      </c>
      <c r="C149" s="5" t="s">
        <v>163</v>
      </c>
      <c r="D149" s="6">
        <v>3756143</v>
      </c>
      <c r="E149" s="19">
        <v>0</v>
      </c>
      <c r="F149" s="6">
        <v>0</v>
      </c>
      <c r="G149" s="6">
        <v>143297</v>
      </c>
      <c r="H149" s="6">
        <v>5760</v>
      </c>
      <c r="I149" s="6">
        <v>0</v>
      </c>
      <c r="J149" s="6">
        <v>1232908</v>
      </c>
      <c r="K149" s="6">
        <v>1388549</v>
      </c>
      <c r="L149" s="6">
        <v>0</v>
      </c>
      <c r="M149" s="6">
        <v>0</v>
      </c>
      <c r="N149" s="7">
        <v>103262</v>
      </c>
      <c r="O149" s="6">
        <v>0</v>
      </c>
      <c r="P149" s="6">
        <v>13417</v>
      </c>
      <c r="Q149" s="6">
        <v>27766</v>
      </c>
      <c r="R149" s="6">
        <v>36144</v>
      </c>
      <c r="S149" s="8">
        <v>7913</v>
      </c>
      <c r="T149" s="13">
        <v>12237</v>
      </c>
      <c r="U149" s="6">
        <f t="shared" si="4"/>
        <v>2822196</v>
      </c>
      <c r="V149" s="6">
        <f t="shared" si="5"/>
        <v>6727396</v>
      </c>
    </row>
    <row r="150" spans="1:22" ht="12.75">
      <c r="A150" s="2">
        <v>143</v>
      </c>
      <c r="B150" s="4">
        <v>143</v>
      </c>
      <c r="C150" s="5" t="s">
        <v>164</v>
      </c>
      <c r="D150" s="6">
        <v>144631</v>
      </c>
      <c r="E150" s="19">
        <v>0</v>
      </c>
      <c r="F150" s="6">
        <v>0</v>
      </c>
      <c r="G150" s="6">
        <v>0</v>
      </c>
      <c r="H150" s="6">
        <v>0</v>
      </c>
      <c r="I150" s="6">
        <v>0</v>
      </c>
      <c r="J150" s="6">
        <v>403493</v>
      </c>
      <c r="K150" s="6">
        <v>0</v>
      </c>
      <c r="L150" s="6">
        <v>0</v>
      </c>
      <c r="M150" s="6">
        <v>0</v>
      </c>
      <c r="N150" s="14">
        <v>0</v>
      </c>
      <c r="O150" s="6">
        <v>0</v>
      </c>
      <c r="P150" s="6">
        <v>0</v>
      </c>
      <c r="Q150" s="6">
        <v>900</v>
      </c>
      <c r="R150" s="6">
        <v>5522</v>
      </c>
      <c r="S150" s="8">
        <v>30463</v>
      </c>
      <c r="T150" s="13">
        <v>3894</v>
      </c>
      <c r="U150" s="6">
        <f t="shared" si="4"/>
        <v>444272</v>
      </c>
      <c r="V150" s="6">
        <f t="shared" si="5"/>
        <v>588903</v>
      </c>
    </row>
    <row r="151" spans="1:22" ht="12.75">
      <c r="A151" s="2">
        <v>144</v>
      </c>
      <c r="B151" s="4">
        <v>144</v>
      </c>
      <c r="C151" s="5" t="s">
        <v>165</v>
      </c>
      <c r="D151" s="6">
        <v>2232902</v>
      </c>
      <c r="E151" s="19">
        <v>0</v>
      </c>
      <c r="F151" s="6">
        <v>0</v>
      </c>
      <c r="G151" s="6">
        <v>0</v>
      </c>
      <c r="H151" s="6">
        <v>10471</v>
      </c>
      <c r="I151" s="6">
        <v>577655</v>
      </c>
      <c r="J151" s="6">
        <v>1204484</v>
      </c>
      <c r="K151" s="6">
        <v>775432</v>
      </c>
      <c r="L151" s="6">
        <v>0</v>
      </c>
      <c r="M151" s="6">
        <v>0</v>
      </c>
      <c r="N151" s="7">
        <v>102640</v>
      </c>
      <c r="O151" s="6">
        <v>0</v>
      </c>
      <c r="P151" s="6">
        <v>48702</v>
      </c>
      <c r="Q151" s="6">
        <v>20510</v>
      </c>
      <c r="R151" s="6">
        <v>10542</v>
      </c>
      <c r="S151" s="8">
        <v>218625</v>
      </c>
      <c r="T151" s="13">
        <v>14632</v>
      </c>
      <c r="U151" s="6">
        <f t="shared" si="4"/>
        <v>2395567</v>
      </c>
      <c r="V151" s="6">
        <f t="shared" si="5"/>
        <v>5216595</v>
      </c>
    </row>
    <row r="152" spans="1:22" ht="12.75">
      <c r="A152" s="2">
        <v>145</v>
      </c>
      <c r="B152" s="4">
        <v>145</v>
      </c>
      <c r="C152" s="5" t="s">
        <v>166</v>
      </c>
      <c r="D152" s="6">
        <v>3382518</v>
      </c>
      <c r="E152" s="19">
        <v>0</v>
      </c>
      <c r="F152" s="6">
        <v>0</v>
      </c>
      <c r="G152" s="6">
        <v>22801</v>
      </c>
      <c r="H152" s="6">
        <v>5333</v>
      </c>
      <c r="I152" s="6">
        <v>0</v>
      </c>
      <c r="J152" s="6">
        <v>1173911</v>
      </c>
      <c r="K152" s="6">
        <v>0</v>
      </c>
      <c r="L152" s="6">
        <v>0</v>
      </c>
      <c r="M152" s="6">
        <v>0</v>
      </c>
      <c r="N152" s="7">
        <v>64926</v>
      </c>
      <c r="O152" s="6">
        <v>0</v>
      </c>
      <c r="P152" s="6">
        <v>73932</v>
      </c>
      <c r="Q152" s="6">
        <v>14963</v>
      </c>
      <c r="R152" s="6">
        <v>19578</v>
      </c>
      <c r="S152" s="8">
        <v>23451</v>
      </c>
      <c r="T152" s="13">
        <v>16868</v>
      </c>
      <c r="U152" s="6">
        <f t="shared" si="4"/>
        <v>1387629</v>
      </c>
      <c r="V152" s="6">
        <f t="shared" si="5"/>
        <v>4798281</v>
      </c>
    </row>
    <row r="153" spans="1:22" ht="12.75">
      <c r="A153" s="2">
        <v>146</v>
      </c>
      <c r="B153" s="4">
        <v>146</v>
      </c>
      <c r="C153" s="5" t="s">
        <v>167</v>
      </c>
      <c r="D153" s="6">
        <v>2301087</v>
      </c>
      <c r="E153" s="19">
        <v>0</v>
      </c>
      <c r="F153" s="6">
        <v>0</v>
      </c>
      <c r="G153" s="6">
        <v>0</v>
      </c>
      <c r="H153" s="6">
        <v>1957</v>
      </c>
      <c r="I153" s="6">
        <v>0</v>
      </c>
      <c r="J153" s="6">
        <v>998981</v>
      </c>
      <c r="K153" s="6">
        <v>0</v>
      </c>
      <c r="L153" s="6">
        <v>0</v>
      </c>
      <c r="M153" s="6">
        <v>0</v>
      </c>
      <c r="N153" s="7">
        <v>52860</v>
      </c>
      <c r="O153" s="6">
        <v>0</v>
      </c>
      <c r="P153" s="6">
        <v>0</v>
      </c>
      <c r="Q153" s="6">
        <v>14496</v>
      </c>
      <c r="R153" s="6">
        <v>32690</v>
      </c>
      <c r="S153" s="8">
        <v>8380</v>
      </c>
      <c r="T153" s="13">
        <v>12450</v>
      </c>
      <c r="U153" s="6">
        <f t="shared" si="4"/>
        <v>1119857</v>
      </c>
      <c r="V153" s="6">
        <f t="shared" si="5"/>
        <v>3422901</v>
      </c>
    </row>
    <row r="154" spans="1:22" ht="12.75">
      <c r="A154" s="2">
        <v>147</v>
      </c>
      <c r="B154" s="4">
        <v>147</v>
      </c>
      <c r="C154" s="5" t="s">
        <v>168</v>
      </c>
      <c r="D154" s="6">
        <v>0</v>
      </c>
      <c r="E154" s="19">
        <v>0</v>
      </c>
      <c r="F154" s="6">
        <v>0</v>
      </c>
      <c r="G154" s="6">
        <v>0</v>
      </c>
      <c r="H154" s="6">
        <v>0</v>
      </c>
      <c r="I154" s="6">
        <v>0</v>
      </c>
      <c r="J154" s="6">
        <v>1015583</v>
      </c>
      <c r="K154" s="6">
        <v>0</v>
      </c>
      <c r="L154" s="6">
        <v>0</v>
      </c>
      <c r="M154" s="6">
        <v>0</v>
      </c>
      <c r="N154" s="14">
        <v>0</v>
      </c>
      <c r="O154" s="6">
        <v>0</v>
      </c>
      <c r="P154" s="6">
        <v>7228</v>
      </c>
      <c r="Q154" s="6">
        <v>6013</v>
      </c>
      <c r="R154" s="6">
        <v>19594</v>
      </c>
      <c r="S154" s="8">
        <v>109023</v>
      </c>
      <c r="T154" s="13">
        <v>9460</v>
      </c>
      <c r="U154" s="6">
        <f t="shared" si="4"/>
        <v>1166901</v>
      </c>
      <c r="V154" s="6">
        <f t="shared" si="5"/>
        <v>1166901</v>
      </c>
    </row>
    <row r="155" spans="1:22" ht="12.75">
      <c r="A155" s="2">
        <v>148</v>
      </c>
      <c r="B155" s="4">
        <v>148</v>
      </c>
      <c r="C155" s="5" t="s">
        <v>169</v>
      </c>
      <c r="D155" s="6">
        <v>598920</v>
      </c>
      <c r="E155" s="19">
        <v>0</v>
      </c>
      <c r="F155" s="6">
        <v>0</v>
      </c>
      <c r="G155" s="6">
        <v>0</v>
      </c>
      <c r="H155" s="6">
        <v>1680</v>
      </c>
      <c r="I155" s="6">
        <v>194560</v>
      </c>
      <c r="J155" s="6">
        <v>423018</v>
      </c>
      <c r="K155" s="6">
        <v>0</v>
      </c>
      <c r="L155" s="6">
        <v>0</v>
      </c>
      <c r="M155" s="6">
        <v>0</v>
      </c>
      <c r="N155" s="7">
        <v>9850</v>
      </c>
      <c r="O155" s="6">
        <v>0</v>
      </c>
      <c r="P155" s="6">
        <v>0</v>
      </c>
      <c r="Q155" s="6">
        <v>5252</v>
      </c>
      <c r="R155" s="6">
        <v>7028</v>
      </c>
      <c r="S155" s="8">
        <v>55757</v>
      </c>
      <c r="T155" s="13">
        <v>3779</v>
      </c>
      <c r="U155" s="6">
        <f t="shared" si="4"/>
        <v>504684</v>
      </c>
      <c r="V155" s="6">
        <f t="shared" si="5"/>
        <v>1299844</v>
      </c>
    </row>
    <row r="156" spans="1:22" ht="12.75">
      <c r="A156" s="2">
        <v>149</v>
      </c>
      <c r="B156" s="4">
        <v>149</v>
      </c>
      <c r="C156" s="5" t="s">
        <v>170</v>
      </c>
      <c r="D156" s="6">
        <v>123087075</v>
      </c>
      <c r="E156" s="19">
        <v>0</v>
      </c>
      <c r="F156" s="6">
        <v>0</v>
      </c>
      <c r="G156" s="6">
        <v>2212166</v>
      </c>
      <c r="H156" s="6">
        <v>92563</v>
      </c>
      <c r="I156" s="6">
        <v>0</v>
      </c>
      <c r="J156" s="6">
        <v>23874868</v>
      </c>
      <c r="K156" s="6">
        <v>190699</v>
      </c>
      <c r="L156" s="6">
        <v>0</v>
      </c>
      <c r="M156" s="6">
        <v>0</v>
      </c>
      <c r="N156" s="7">
        <v>500450</v>
      </c>
      <c r="O156" s="6">
        <v>590000</v>
      </c>
      <c r="P156" s="6">
        <v>0</v>
      </c>
      <c r="Q156" s="6">
        <v>59917</v>
      </c>
      <c r="R156" s="6">
        <v>72790</v>
      </c>
      <c r="S156" s="8">
        <v>3291</v>
      </c>
      <c r="T156" s="13">
        <v>145137</v>
      </c>
      <c r="U156" s="6">
        <f t="shared" si="4"/>
        <v>25437152</v>
      </c>
      <c r="V156" s="6">
        <f t="shared" si="5"/>
        <v>150828956</v>
      </c>
    </row>
    <row r="157" spans="1:22" ht="12.75">
      <c r="A157" s="2">
        <v>150</v>
      </c>
      <c r="B157" s="4">
        <v>150</v>
      </c>
      <c r="C157" s="5" t="s">
        <v>171</v>
      </c>
      <c r="D157" s="6">
        <v>1676639</v>
      </c>
      <c r="E157" s="19">
        <v>0</v>
      </c>
      <c r="F157" s="6">
        <v>0</v>
      </c>
      <c r="G157" s="6">
        <v>16508</v>
      </c>
      <c r="H157" s="6">
        <v>4929</v>
      </c>
      <c r="I157" s="6">
        <v>657222</v>
      </c>
      <c r="J157" s="6">
        <v>762488</v>
      </c>
      <c r="K157" s="6">
        <v>0</v>
      </c>
      <c r="L157" s="6">
        <v>0</v>
      </c>
      <c r="M157" s="6">
        <v>0</v>
      </c>
      <c r="N157" s="14">
        <v>0</v>
      </c>
      <c r="O157" s="6">
        <v>0</v>
      </c>
      <c r="P157" s="6">
        <v>11382</v>
      </c>
      <c r="Q157" s="6">
        <v>5163</v>
      </c>
      <c r="R157" s="6">
        <v>48704</v>
      </c>
      <c r="S157" s="8">
        <v>57382</v>
      </c>
      <c r="T157" s="13">
        <v>7285</v>
      </c>
      <c r="U157" s="6">
        <f t="shared" si="4"/>
        <v>892404</v>
      </c>
      <c r="V157" s="6">
        <f t="shared" si="5"/>
        <v>3247702</v>
      </c>
    </row>
    <row r="158" spans="1:22" ht="12.75">
      <c r="A158" s="2">
        <v>151</v>
      </c>
      <c r="B158" s="4">
        <v>151</v>
      </c>
      <c r="C158" s="5" t="s">
        <v>172</v>
      </c>
      <c r="D158" s="6">
        <v>9273246</v>
      </c>
      <c r="E158" s="19">
        <v>0</v>
      </c>
      <c r="F158" s="6">
        <v>0</v>
      </c>
      <c r="G158" s="6">
        <v>59380</v>
      </c>
      <c r="H158" s="6">
        <v>10089</v>
      </c>
      <c r="I158" s="6">
        <v>290408</v>
      </c>
      <c r="J158" s="6">
        <v>2127054</v>
      </c>
      <c r="K158" s="6">
        <v>0</v>
      </c>
      <c r="L158" s="6">
        <v>0</v>
      </c>
      <c r="M158" s="6">
        <v>0</v>
      </c>
      <c r="N158" s="14">
        <v>0</v>
      </c>
      <c r="O158" s="6">
        <v>0</v>
      </c>
      <c r="P158" s="6">
        <v>23224</v>
      </c>
      <c r="Q158" s="6">
        <v>16257</v>
      </c>
      <c r="R158" s="6">
        <v>20582</v>
      </c>
      <c r="S158" s="8">
        <v>10445</v>
      </c>
      <c r="T158" s="13">
        <v>16260</v>
      </c>
      <c r="U158" s="6">
        <f t="shared" si="4"/>
        <v>2213822</v>
      </c>
      <c r="V158" s="6">
        <f t="shared" si="5"/>
        <v>11846945</v>
      </c>
    </row>
    <row r="159" spans="1:22" ht="12.75">
      <c r="A159" s="2">
        <v>152</v>
      </c>
      <c r="B159" s="4">
        <v>152</v>
      </c>
      <c r="C159" s="5" t="s">
        <v>173</v>
      </c>
      <c r="D159" s="6">
        <v>1149223</v>
      </c>
      <c r="E159" s="19">
        <v>0</v>
      </c>
      <c r="F159" s="6">
        <v>0</v>
      </c>
      <c r="G159" s="6">
        <v>26710</v>
      </c>
      <c r="H159" s="6">
        <v>4363</v>
      </c>
      <c r="I159" s="6">
        <v>696474</v>
      </c>
      <c r="J159" s="6">
        <v>584604</v>
      </c>
      <c r="K159" s="6">
        <v>72146</v>
      </c>
      <c r="L159" s="6">
        <v>0</v>
      </c>
      <c r="M159" s="6">
        <v>0</v>
      </c>
      <c r="N159" s="7">
        <v>31713</v>
      </c>
      <c r="O159" s="6">
        <v>0</v>
      </c>
      <c r="P159" s="6">
        <v>0</v>
      </c>
      <c r="Q159" s="6">
        <v>10311</v>
      </c>
      <c r="R159" s="6">
        <v>12550</v>
      </c>
      <c r="S159" s="8">
        <v>56473</v>
      </c>
      <c r="T159" s="13">
        <v>8271</v>
      </c>
      <c r="U159" s="6">
        <f t="shared" si="4"/>
        <v>776068</v>
      </c>
      <c r="V159" s="6">
        <f t="shared" si="5"/>
        <v>2652838</v>
      </c>
    </row>
    <row r="160" spans="1:22" ht="12.75">
      <c r="A160" s="2">
        <v>153</v>
      </c>
      <c r="B160" s="4">
        <v>153</v>
      </c>
      <c r="C160" s="5" t="s">
        <v>174</v>
      </c>
      <c r="D160" s="6">
        <v>33951319</v>
      </c>
      <c r="E160" s="19">
        <v>0</v>
      </c>
      <c r="F160" s="6">
        <v>0</v>
      </c>
      <c r="G160" s="6">
        <v>170454</v>
      </c>
      <c r="H160" s="6">
        <v>28123</v>
      </c>
      <c r="I160" s="6">
        <v>633624</v>
      </c>
      <c r="J160" s="6">
        <v>6988649</v>
      </c>
      <c r="K160" s="6">
        <v>11693</v>
      </c>
      <c r="L160" s="6">
        <v>0</v>
      </c>
      <c r="M160" s="6">
        <v>0</v>
      </c>
      <c r="N160" s="7">
        <v>193305</v>
      </c>
      <c r="O160" s="6">
        <v>0</v>
      </c>
      <c r="P160" s="6">
        <v>35829</v>
      </c>
      <c r="Q160" s="6">
        <v>56068</v>
      </c>
      <c r="R160" s="6">
        <v>63322</v>
      </c>
      <c r="S160" s="8">
        <v>93033</v>
      </c>
      <c r="T160" s="13">
        <v>65360</v>
      </c>
      <c r="U160" s="6">
        <f t="shared" si="4"/>
        <v>7507259</v>
      </c>
      <c r="V160" s="6">
        <f t="shared" si="5"/>
        <v>42290779</v>
      </c>
    </row>
    <row r="161" spans="1:22" ht="12.75">
      <c r="A161" s="2">
        <v>154</v>
      </c>
      <c r="B161" s="4">
        <v>154</v>
      </c>
      <c r="C161" s="5" t="s">
        <v>175</v>
      </c>
      <c r="D161" s="6">
        <v>239065</v>
      </c>
      <c r="E161" s="19">
        <v>0</v>
      </c>
      <c r="F161" s="6">
        <v>0</v>
      </c>
      <c r="G161" s="6">
        <v>0</v>
      </c>
      <c r="H161" s="6">
        <v>747</v>
      </c>
      <c r="I161" s="6">
        <v>129248</v>
      </c>
      <c r="J161" s="6">
        <v>218817</v>
      </c>
      <c r="K161" s="6">
        <v>0</v>
      </c>
      <c r="L161" s="6">
        <v>0</v>
      </c>
      <c r="M161" s="6">
        <v>0</v>
      </c>
      <c r="N161" s="7">
        <v>7525</v>
      </c>
      <c r="O161" s="6">
        <v>0</v>
      </c>
      <c r="P161" s="6">
        <v>0</v>
      </c>
      <c r="Q161" s="6">
        <v>688</v>
      </c>
      <c r="R161" s="6">
        <v>4016</v>
      </c>
      <c r="S161" s="8">
        <v>6556</v>
      </c>
      <c r="T161" s="13">
        <v>3093</v>
      </c>
      <c r="U161" s="6">
        <f t="shared" si="4"/>
        <v>240695</v>
      </c>
      <c r="V161" s="6">
        <f t="shared" si="5"/>
        <v>609755</v>
      </c>
    </row>
    <row r="162" spans="1:22" ht="12.75">
      <c r="A162" s="2">
        <v>155</v>
      </c>
      <c r="B162" s="4">
        <v>155</v>
      </c>
      <c r="C162" s="5" t="s">
        <v>176</v>
      </c>
      <c r="D162" s="6">
        <v>5848476</v>
      </c>
      <c r="E162" s="19">
        <v>0</v>
      </c>
      <c r="F162" s="6">
        <v>0</v>
      </c>
      <c r="G162" s="6">
        <v>14579</v>
      </c>
      <c r="H162" s="6">
        <v>24802</v>
      </c>
      <c r="I162" s="6">
        <v>0</v>
      </c>
      <c r="J162" s="6">
        <v>1876266</v>
      </c>
      <c r="K162" s="6">
        <v>0</v>
      </c>
      <c r="L162" s="6">
        <v>0</v>
      </c>
      <c r="M162" s="6">
        <v>0</v>
      </c>
      <c r="N162" s="7">
        <v>221804</v>
      </c>
      <c r="O162" s="6">
        <v>0</v>
      </c>
      <c r="P162" s="6">
        <v>15137</v>
      </c>
      <c r="Q162" s="6">
        <v>51028</v>
      </c>
      <c r="R162" s="6">
        <v>24598</v>
      </c>
      <c r="S162" s="8">
        <v>0</v>
      </c>
      <c r="T162" s="13">
        <v>40567</v>
      </c>
      <c r="U162" s="6">
        <f t="shared" si="4"/>
        <v>2229400</v>
      </c>
      <c r="V162" s="6">
        <f t="shared" si="5"/>
        <v>8117257</v>
      </c>
    </row>
    <row r="163" spans="1:22" ht="12.75">
      <c r="A163" s="2">
        <v>156</v>
      </c>
      <c r="B163" s="4">
        <v>156</v>
      </c>
      <c r="C163" s="5" t="s">
        <v>177</v>
      </c>
      <c r="D163" s="6">
        <v>0</v>
      </c>
      <c r="E163" s="19">
        <v>0</v>
      </c>
      <c r="F163" s="6">
        <v>0</v>
      </c>
      <c r="G163" s="6">
        <v>0</v>
      </c>
      <c r="H163" s="6">
        <v>0</v>
      </c>
      <c r="I163" s="6">
        <v>0</v>
      </c>
      <c r="J163" s="6">
        <v>98930</v>
      </c>
      <c r="K163" s="6">
        <v>0</v>
      </c>
      <c r="L163" s="6">
        <v>0</v>
      </c>
      <c r="M163" s="6">
        <v>0</v>
      </c>
      <c r="N163" s="14">
        <v>0</v>
      </c>
      <c r="O163" s="6">
        <v>0</v>
      </c>
      <c r="P163" s="6">
        <v>0</v>
      </c>
      <c r="Q163" s="6">
        <v>513</v>
      </c>
      <c r="R163" s="6">
        <v>1004</v>
      </c>
      <c r="S163" s="8">
        <v>5561</v>
      </c>
      <c r="T163" s="13">
        <v>2260</v>
      </c>
      <c r="U163" s="6">
        <f t="shared" si="4"/>
        <v>108268</v>
      </c>
      <c r="V163" s="6">
        <f t="shared" si="5"/>
        <v>108268</v>
      </c>
    </row>
    <row r="164" spans="1:22" ht="12.75">
      <c r="A164" s="2">
        <v>157</v>
      </c>
      <c r="B164" s="4">
        <v>157</v>
      </c>
      <c r="C164" s="5" t="s">
        <v>178</v>
      </c>
      <c r="D164" s="6">
        <v>575119</v>
      </c>
      <c r="E164" s="19">
        <v>0</v>
      </c>
      <c r="F164" s="6">
        <v>0</v>
      </c>
      <c r="G164" s="6">
        <v>39495</v>
      </c>
      <c r="H164" s="6">
        <v>4449</v>
      </c>
      <c r="I164" s="6">
        <v>0</v>
      </c>
      <c r="J164" s="6">
        <v>546644</v>
      </c>
      <c r="K164" s="6">
        <v>292012</v>
      </c>
      <c r="L164" s="6">
        <v>0</v>
      </c>
      <c r="M164" s="6">
        <v>0</v>
      </c>
      <c r="N164" s="7">
        <v>70231</v>
      </c>
      <c r="O164" s="6">
        <v>0</v>
      </c>
      <c r="P164" s="6">
        <v>0</v>
      </c>
      <c r="Q164" s="6">
        <v>2275</v>
      </c>
      <c r="R164" s="6">
        <v>1516</v>
      </c>
      <c r="S164" s="8">
        <v>342159</v>
      </c>
      <c r="T164" s="13">
        <v>11560</v>
      </c>
      <c r="U164" s="6">
        <f t="shared" si="4"/>
        <v>1266397</v>
      </c>
      <c r="V164" s="6">
        <f t="shared" si="5"/>
        <v>1885460</v>
      </c>
    </row>
    <row r="165" spans="1:22" ht="12.75">
      <c r="A165" s="2">
        <v>158</v>
      </c>
      <c r="B165" s="4">
        <v>158</v>
      </c>
      <c r="C165" s="5" t="s">
        <v>179</v>
      </c>
      <c r="D165" s="6">
        <v>1818491</v>
      </c>
      <c r="E165" s="19">
        <v>0</v>
      </c>
      <c r="F165" s="6">
        <v>0</v>
      </c>
      <c r="G165" s="6">
        <v>199143</v>
      </c>
      <c r="H165" s="6">
        <v>5450</v>
      </c>
      <c r="I165" s="6">
        <v>149841</v>
      </c>
      <c r="J165" s="6">
        <v>706463</v>
      </c>
      <c r="K165" s="6">
        <v>164924</v>
      </c>
      <c r="L165" s="6">
        <v>0</v>
      </c>
      <c r="M165" s="6">
        <v>0</v>
      </c>
      <c r="N165" s="7">
        <v>63285</v>
      </c>
      <c r="O165" s="6">
        <v>0</v>
      </c>
      <c r="P165" s="6">
        <v>1800</v>
      </c>
      <c r="Q165" s="6">
        <v>6288</v>
      </c>
      <c r="R165" s="6">
        <v>11044</v>
      </c>
      <c r="S165" s="8">
        <v>284</v>
      </c>
      <c r="T165" s="13">
        <v>11890</v>
      </c>
      <c r="U165" s="6">
        <f t="shared" si="4"/>
        <v>965978</v>
      </c>
      <c r="V165" s="6">
        <f t="shared" si="5"/>
        <v>3138903</v>
      </c>
    </row>
    <row r="166" spans="1:22" ht="12.75">
      <c r="A166" s="2">
        <v>159</v>
      </c>
      <c r="B166" s="4">
        <v>159</v>
      </c>
      <c r="C166" s="5" t="s">
        <v>180</v>
      </c>
      <c r="D166" s="6">
        <v>3906490</v>
      </c>
      <c r="E166" s="19">
        <v>0</v>
      </c>
      <c r="F166" s="6">
        <v>0</v>
      </c>
      <c r="G166" s="6">
        <v>10315</v>
      </c>
      <c r="H166" s="6">
        <v>15204</v>
      </c>
      <c r="I166" s="6">
        <v>716240</v>
      </c>
      <c r="J166" s="6">
        <v>1706932</v>
      </c>
      <c r="K166" s="6">
        <v>0</v>
      </c>
      <c r="L166" s="6">
        <v>0</v>
      </c>
      <c r="M166" s="6">
        <v>0</v>
      </c>
      <c r="N166" s="7">
        <v>132006</v>
      </c>
      <c r="O166" s="6">
        <v>0</v>
      </c>
      <c r="P166" s="6">
        <v>336</v>
      </c>
      <c r="Q166" s="6">
        <v>13013</v>
      </c>
      <c r="R166" s="6">
        <v>5020</v>
      </c>
      <c r="S166" s="8">
        <v>0</v>
      </c>
      <c r="T166" s="13">
        <v>21172</v>
      </c>
      <c r="U166" s="6">
        <f t="shared" si="4"/>
        <v>1878479</v>
      </c>
      <c r="V166" s="6">
        <f t="shared" si="5"/>
        <v>6526728</v>
      </c>
    </row>
    <row r="167" spans="1:22" ht="12.75">
      <c r="A167" s="2">
        <v>160</v>
      </c>
      <c r="B167" s="4">
        <v>160</v>
      </c>
      <c r="C167" s="5" t="s">
        <v>181</v>
      </c>
      <c r="D167" s="6">
        <v>111660607</v>
      </c>
      <c r="E167" s="19">
        <v>0</v>
      </c>
      <c r="F167" s="6">
        <v>0</v>
      </c>
      <c r="G167" s="6">
        <v>4976289</v>
      </c>
      <c r="H167" s="6">
        <v>85688</v>
      </c>
      <c r="I167" s="6">
        <v>0</v>
      </c>
      <c r="J167" s="6">
        <v>24601241</v>
      </c>
      <c r="K167" s="6">
        <v>6340746</v>
      </c>
      <c r="L167" s="6">
        <v>0</v>
      </c>
      <c r="M167" s="6">
        <v>0</v>
      </c>
      <c r="N167" s="7">
        <v>1382921</v>
      </c>
      <c r="O167" s="6">
        <v>509000</v>
      </c>
      <c r="P167" s="6">
        <v>402179</v>
      </c>
      <c r="Q167" s="6">
        <v>129389</v>
      </c>
      <c r="R167" s="6">
        <v>149094</v>
      </c>
      <c r="S167" s="8">
        <v>163654</v>
      </c>
      <c r="T167" s="13">
        <v>171064</v>
      </c>
      <c r="U167" s="6">
        <f t="shared" si="4"/>
        <v>33849288</v>
      </c>
      <c r="V167" s="6">
        <f t="shared" si="5"/>
        <v>150571872</v>
      </c>
    </row>
    <row r="168" spans="1:22" ht="12.75">
      <c r="A168" s="2">
        <v>161</v>
      </c>
      <c r="B168" s="4">
        <v>161</v>
      </c>
      <c r="C168" s="5" t="s">
        <v>182</v>
      </c>
      <c r="D168" s="6">
        <v>10575871</v>
      </c>
      <c r="E168" s="19">
        <v>0</v>
      </c>
      <c r="F168" s="6">
        <v>0</v>
      </c>
      <c r="G168" s="6">
        <v>17633</v>
      </c>
      <c r="H168" s="6">
        <v>19014</v>
      </c>
      <c r="I168" s="6">
        <v>631840</v>
      </c>
      <c r="J168" s="6">
        <v>3724781</v>
      </c>
      <c r="K168" s="6">
        <v>0</v>
      </c>
      <c r="L168" s="6">
        <v>0</v>
      </c>
      <c r="M168" s="6">
        <v>0</v>
      </c>
      <c r="N168" s="7">
        <v>111806</v>
      </c>
      <c r="O168" s="6">
        <v>0</v>
      </c>
      <c r="P168" s="6">
        <v>34985</v>
      </c>
      <c r="Q168" s="6">
        <v>21875</v>
      </c>
      <c r="R168" s="6">
        <v>29116</v>
      </c>
      <c r="S168" s="8">
        <v>18701</v>
      </c>
      <c r="T168" s="13">
        <v>36519</v>
      </c>
      <c r="U168" s="6">
        <f t="shared" si="4"/>
        <v>3977783</v>
      </c>
      <c r="V168" s="6">
        <f t="shared" si="5"/>
        <v>15222141</v>
      </c>
    </row>
    <row r="169" spans="1:22" ht="12.75">
      <c r="A169" s="2">
        <v>162</v>
      </c>
      <c r="B169" s="4">
        <v>162</v>
      </c>
      <c r="C169" s="5" t="s">
        <v>183</v>
      </c>
      <c r="D169" s="6">
        <v>3921700</v>
      </c>
      <c r="E169" s="19">
        <v>0</v>
      </c>
      <c r="F169" s="6">
        <v>0</v>
      </c>
      <c r="G169" s="6">
        <v>80909</v>
      </c>
      <c r="H169" s="6">
        <v>7213</v>
      </c>
      <c r="I169" s="6">
        <v>459930</v>
      </c>
      <c r="J169" s="6">
        <v>1295240</v>
      </c>
      <c r="K169" s="6">
        <v>0</v>
      </c>
      <c r="L169" s="6">
        <v>0</v>
      </c>
      <c r="M169" s="6">
        <v>0</v>
      </c>
      <c r="N169" s="7">
        <v>57045</v>
      </c>
      <c r="O169" s="6">
        <v>0</v>
      </c>
      <c r="P169" s="6">
        <v>0</v>
      </c>
      <c r="Q169" s="6">
        <v>11188</v>
      </c>
      <c r="R169" s="6">
        <v>26104</v>
      </c>
      <c r="S169" s="8">
        <v>39890</v>
      </c>
      <c r="T169" s="13">
        <v>14075</v>
      </c>
      <c r="U169" s="6">
        <f t="shared" si="4"/>
        <v>1443542</v>
      </c>
      <c r="V169" s="6">
        <f t="shared" si="5"/>
        <v>5913294</v>
      </c>
    </row>
    <row r="170" spans="1:22" ht="12.75">
      <c r="A170" s="2">
        <v>163</v>
      </c>
      <c r="B170" s="4">
        <v>163</v>
      </c>
      <c r="C170" s="5" t="s">
        <v>184</v>
      </c>
      <c r="D170" s="6">
        <v>103751349</v>
      </c>
      <c r="E170" s="19">
        <v>0</v>
      </c>
      <c r="F170" s="6">
        <v>0</v>
      </c>
      <c r="G170" s="6">
        <v>2313056</v>
      </c>
      <c r="H170" s="6">
        <v>75400</v>
      </c>
      <c r="I170" s="6">
        <v>0</v>
      </c>
      <c r="J170" s="6">
        <v>18084277</v>
      </c>
      <c r="K170" s="6">
        <v>9477523</v>
      </c>
      <c r="L170" s="6">
        <v>0</v>
      </c>
      <c r="M170" s="6">
        <v>0</v>
      </c>
      <c r="N170" s="7">
        <v>687598</v>
      </c>
      <c r="O170" s="6">
        <v>0</v>
      </c>
      <c r="P170" s="6">
        <v>437302</v>
      </c>
      <c r="Q170" s="6">
        <v>106899</v>
      </c>
      <c r="R170" s="6">
        <v>119978</v>
      </c>
      <c r="S170" s="8">
        <v>1168</v>
      </c>
      <c r="T170" s="13">
        <v>133923</v>
      </c>
      <c r="U170" s="6">
        <f t="shared" si="4"/>
        <v>29048668</v>
      </c>
      <c r="V170" s="6">
        <f t="shared" si="5"/>
        <v>135188473</v>
      </c>
    </row>
    <row r="171" spans="1:22" ht="12.75">
      <c r="A171" s="2">
        <v>164</v>
      </c>
      <c r="B171" s="4">
        <v>164</v>
      </c>
      <c r="C171" s="5" t="s">
        <v>185</v>
      </c>
      <c r="D171" s="6">
        <v>2275909</v>
      </c>
      <c r="E171" s="19">
        <v>0</v>
      </c>
      <c r="F171" s="6">
        <v>0</v>
      </c>
      <c r="G171" s="6">
        <v>1368</v>
      </c>
      <c r="H171" s="6">
        <v>6986</v>
      </c>
      <c r="I171" s="6">
        <v>0</v>
      </c>
      <c r="J171" s="6">
        <v>917435</v>
      </c>
      <c r="K171" s="6">
        <v>362288</v>
      </c>
      <c r="L171" s="6">
        <v>0</v>
      </c>
      <c r="M171" s="6">
        <v>0</v>
      </c>
      <c r="N171" s="7">
        <v>70537</v>
      </c>
      <c r="O171" s="6">
        <v>0</v>
      </c>
      <c r="P171" s="6">
        <v>1120</v>
      </c>
      <c r="Q171" s="6">
        <v>21456</v>
      </c>
      <c r="R171" s="6">
        <v>10560</v>
      </c>
      <c r="S171" s="8">
        <v>33593</v>
      </c>
      <c r="T171" s="13">
        <v>14792</v>
      </c>
      <c r="U171" s="6">
        <f t="shared" si="4"/>
        <v>1431781</v>
      </c>
      <c r="V171" s="6">
        <f t="shared" si="5"/>
        <v>3716044</v>
      </c>
    </row>
    <row r="172" spans="1:22" ht="12.75">
      <c r="A172" s="2">
        <v>165</v>
      </c>
      <c r="B172" s="4">
        <v>165</v>
      </c>
      <c r="C172" s="5" t="s">
        <v>186</v>
      </c>
      <c r="D172" s="6">
        <v>34874624</v>
      </c>
      <c r="E172" s="19">
        <v>0</v>
      </c>
      <c r="F172" s="6">
        <v>0</v>
      </c>
      <c r="G172" s="6">
        <v>1183507</v>
      </c>
      <c r="H172" s="6">
        <v>34352</v>
      </c>
      <c r="I172" s="6">
        <v>0</v>
      </c>
      <c r="J172" s="6">
        <v>9878824</v>
      </c>
      <c r="K172" s="6">
        <v>5586730</v>
      </c>
      <c r="L172" s="6">
        <v>0</v>
      </c>
      <c r="M172" s="6">
        <v>0</v>
      </c>
      <c r="N172" s="7">
        <v>440009</v>
      </c>
      <c r="O172" s="6">
        <v>0</v>
      </c>
      <c r="P172" s="6">
        <v>62706</v>
      </c>
      <c r="Q172" s="6">
        <v>124018</v>
      </c>
      <c r="R172" s="6">
        <v>60742</v>
      </c>
      <c r="S172" s="8">
        <v>0</v>
      </c>
      <c r="T172" s="13">
        <v>74108</v>
      </c>
      <c r="U172" s="6">
        <f t="shared" si="4"/>
        <v>16227137</v>
      </c>
      <c r="V172" s="6">
        <f t="shared" si="5"/>
        <v>52319620</v>
      </c>
    </row>
    <row r="173" spans="1:22" ht="12.75">
      <c r="A173" s="2">
        <v>166</v>
      </c>
      <c r="B173" s="4">
        <v>166</v>
      </c>
      <c r="C173" s="5" t="s">
        <v>187</v>
      </c>
      <c r="D173" s="6">
        <v>0</v>
      </c>
      <c r="E173" s="19">
        <v>0</v>
      </c>
      <c r="F173" s="6">
        <v>0</v>
      </c>
      <c r="G173" s="6">
        <v>0</v>
      </c>
      <c r="H173" s="6">
        <v>0</v>
      </c>
      <c r="I173" s="6">
        <v>0</v>
      </c>
      <c r="J173" s="6">
        <v>273033</v>
      </c>
      <c r="K173" s="6">
        <v>0</v>
      </c>
      <c r="L173" s="6">
        <v>0</v>
      </c>
      <c r="M173" s="6">
        <v>0</v>
      </c>
      <c r="N173" s="7">
        <v>47632</v>
      </c>
      <c r="O173" s="6">
        <v>0</v>
      </c>
      <c r="P173" s="6">
        <v>0</v>
      </c>
      <c r="Q173" s="6">
        <v>2688</v>
      </c>
      <c r="R173" s="6">
        <v>4016</v>
      </c>
      <c r="S173" s="8">
        <v>0</v>
      </c>
      <c r="T173" s="13">
        <v>5214</v>
      </c>
      <c r="U173" s="6">
        <f t="shared" si="4"/>
        <v>332583</v>
      </c>
      <c r="V173" s="6">
        <f t="shared" si="5"/>
        <v>332583</v>
      </c>
    </row>
    <row r="174" spans="1:22" ht="12.75">
      <c r="A174" s="2">
        <v>167</v>
      </c>
      <c r="B174" s="4">
        <v>167</v>
      </c>
      <c r="C174" s="5" t="s">
        <v>188</v>
      </c>
      <c r="D174" s="6">
        <v>13879268</v>
      </c>
      <c r="E174" s="19">
        <v>0</v>
      </c>
      <c r="F174" s="6">
        <v>0</v>
      </c>
      <c r="G174" s="6">
        <v>400289</v>
      </c>
      <c r="H174" s="6">
        <v>12232</v>
      </c>
      <c r="I174" s="6">
        <v>0</v>
      </c>
      <c r="J174" s="6">
        <v>2009312</v>
      </c>
      <c r="K174" s="6">
        <v>725040</v>
      </c>
      <c r="L174" s="6">
        <v>0</v>
      </c>
      <c r="M174" s="6">
        <v>0</v>
      </c>
      <c r="N174" s="7">
        <v>108000</v>
      </c>
      <c r="O174" s="6">
        <v>0</v>
      </c>
      <c r="P174" s="6">
        <v>32151</v>
      </c>
      <c r="Q174" s="6">
        <v>21126</v>
      </c>
      <c r="R174" s="6">
        <v>47690</v>
      </c>
      <c r="S174" s="8">
        <v>0</v>
      </c>
      <c r="T174" s="13">
        <v>30169</v>
      </c>
      <c r="U174" s="6">
        <f t="shared" si="4"/>
        <v>2973488</v>
      </c>
      <c r="V174" s="6">
        <f t="shared" si="5"/>
        <v>17265277</v>
      </c>
    </row>
    <row r="175" spans="1:22" ht="12.75">
      <c r="A175" s="2">
        <v>168</v>
      </c>
      <c r="B175" s="4">
        <v>168</v>
      </c>
      <c r="C175" s="5" t="s">
        <v>189</v>
      </c>
      <c r="D175" s="6">
        <v>3990936</v>
      </c>
      <c r="E175" s="19">
        <v>0</v>
      </c>
      <c r="F175" s="6">
        <v>0</v>
      </c>
      <c r="G175" s="6">
        <v>355986</v>
      </c>
      <c r="H175" s="6">
        <v>7199</v>
      </c>
      <c r="I175" s="6">
        <v>58694</v>
      </c>
      <c r="J175" s="6">
        <v>1357230</v>
      </c>
      <c r="K175" s="6">
        <v>39403</v>
      </c>
      <c r="L175" s="6">
        <v>0</v>
      </c>
      <c r="M175" s="6">
        <v>0</v>
      </c>
      <c r="N175" s="7">
        <v>75351</v>
      </c>
      <c r="O175" s="6">
        <v>0</v>
      </c>
      <c r="P175" s="6">
        <v>10466</v>
      </c>
      <c r="Q175" s="6">
        <v>22685</v>
      </c>
      <c r="R175" s="6">
        <v>26104</v>
      </c>
      <c r="S175" s="8">
        <v>0</v>
      </c>
      <c r="T175" s="13">
        <v>22116</v>
      </c>
      <c r="U175" s="6">
        <f t="shared" si="4"/>
        <v>1553355</v>
      </c>
      <c r="V175" s="6">
        <f t="shared" si="5"/>
        <v>5966170</v>
      </c>
    </row>
    <row r="176" spans="1:22" ht="12.75">
      <c r="A176" s="2">
        <v>169</v>
      </c>
      <c r="B176" s="4">
        <v>169</v>
      </c>
      <c r="C176" s="5" t="s">
        <v>190</v>
      </c>
      <c r="D176" s="6">
        <v>375835</v>
      </c>
      <c r="E176" s="19">
        <v>0</v>
      </c>
      <c r="F176" s="6">
        <v>0</v>
      </c>
      <c r="G176" s="6">
        <v>0</v>
      </c>
      <c r="H176" s="6">
        <v>0</v>
      </c>
      <c r="I176" s="6">
        <v>0</v>
      </c>
      <c r="J176" s="6">
        <v>276448</v>
      </c>
      <c r="K176" s="6">
        <v>0</v>
      </c>
      <c r="L176" s="6">
        <v>0</v>
      </c>
      <c r="M176" s="6">
        <v>0</v>
      </c>
      <c r="N176" s="7">
        <v>43852</v>
      </c>
      <c r="O176" s="6">
        <v>0</v>
      </c>
      <c r="P176" s="6">
        <v>3585</v>
      </c>
      <c r="Q176" s="6">
        <v>6238</v>
      </c>
      <c r="R176" s="6">
        <v>18072</v>
      </c>
      <c r="S176" s="8">
        <v>8318</v>
      </c>
      <c r="T176" s="13">
        <v>5642</v>
      </c>
      <c r="U176" s="6">
        <f t="shared" si="4"/>
        <v>362155</v>
      </c>
      <c r="V176" s="6">
        <f t="shared" si="5"/>
        <v>737990</v>
      </c>
    </row>
    <row r="177" spans="1:22" ht="12.75">
      <c r="A177" s="2">
        <v>170</v>
      </c>
      <c r="B177" s="4">
        <v>170</v>
      </c>
      <c r="C177" s="5" t="s">
        <v>191</v>
      </c>
      <c r="D177" s="6">
        <v>7207775</v>
      </c>
      <c r="E177" s="19">
        <v>0</v>
      </c>
      <c r="F177" s="6">
        <v>0</v>
      </c>
      <c r="G177" s="6">
        <v>1010859</v>
      </c>
      <c r="H177" s="6">
        <v>18417</v>
      </c>
      <c r="I177" s="6">
        <v>0</v>
      </c>
      <c r="J177" s="6">
        <v>3971938</v>
      </c>
      <c r="K177" s="6">
        <v>2728327</v>
      </c>
      <c r="L177" s="6">
        <v>0</v>
      </c>
      <c r="M177" s="6">
        <v>0</v>
      </c>
      <c r="N177" s="7">
        <v>240333</v>
      </c>
      <c r="O177" s="6">
        <v>0</v>
      </c>
      <c r="P177" s="6">
        <v>48061</v>
      </c>
      <c r="Q177" s="6">
        <v>42005</v>
      </c>
      <c r="R177" s="6">
        <v>29618</v>
      </c>
      <c r="S177" s="8">
        <v>73788</v>
      </c>
      <c r="T177" s="13">
        <v>49047</v>
      </c>
      <c r="U177" s="6">
        <f t="shared" si="4"/>
        <v>7183117</v>
      </c>
      <c r="V177" s="6">
        <f t="shared" si="5"/>
        <v>15420168</v>
      </c>
    </row>
    <row r="178" spans="1:22" ht="12.75">
      <c r="A178" s="2">
        <v>171</v>
      </c>
      <c r="B178" s="4">
        <v>171</v>
      </c>
      <c r="C178" s="5" t="s">
        <v>192</v>
      </c>
      <c r="D178" s="6">
        <v>13627416</v>
      </c>
      <c r="E178" s="19">
        <v>0</v>
      </c>
      <c r="F178" s="6">
        <v>0</v>
      </c>
      <c r="G178" s="6">
        <v>103480</v>
      </c>
      <c r="H178" s="6">
        <v>21561</v>
      </c>
      <c r="I178" s="6">
        <v>4900</v>
      </c>
      <c r="J178" s="6">
        <v>2457248</v>
      </c>
      <c r="K178" s="6">
        <v>202756</v>
      </c>
      <c r="L178" s="6">
        <v>0</v>
      </c>
      <c r="M178" s="6">
        <v>0</v>
      </c>
      <c r="N178" s="7">
        <v>177540</v>
      </c>
      <c r="O178" s="6">
        <v>0</v>
      </c>
      <c r="P178" s="6">
        <v>159812</v>
      </c>
      <c r="Q178" s="6">
        <v>30963</v>
      </c>
      <c r="R178" s="6">
        <v>22088</v>
      </c>
      <c r="S178" s="8">
        <v>823</v>
      </c>
      <c r="T178" s="13">
        <v>29343</v>
      </c>
      <c r="U178" s="6">
        <f t="shared" si="4"/>
        <v>3080573</v>
      </c>
      <c r="V178" s="6">
        <f t="shared" si="5"/>
        <v>16837930</v>
      </c>
    </row>
    <row r="179" spans="1:22" ht="12.75">
      <c r="A179" s="2">
        <v>172</v>
      </c>
      <c r="B179" s="4">
        <v>172</v>
      </c>
      <c r="C179" s="5" t="s">
        <v>193</v>
      </c>
      <c r="D179" s="6">
        <v>4145104</v>
      </c>
      <c r="E179" s="19">
        <v>0</v>
      </c>
      <c r="F179" s="6">
        <v>0</v>
      </c>
      <c r="G179" s="6">
        <v>56240</v>
      </c>
      <c r="H179" s="6">
        <v>6539</v>
      </c>
      <c r="I179" s="6">
        <v>0</v>
      </c>
      <c r="J179" s="6">
        <v>446639</v>
      </c>
      <c r="K179" s="6">
        <v>0</v>
      </c>
      <c r="L179" s="6">
        <v>0</v>
      </c>
      <c r="M179" s="6">
        <v>0</v>
      </c>
      <c r="N179" s="7">
        <v>103599</v>
      </c>
      <c r="O179" s="6">
        <v>0</v>
      </c>
      <c r="P179" s="6">
        <v>8030</v>
      </c>
      <c r="Q179" s="6">
        <v>38941</v>
      </c>
      <c r="R179" s="6">
        <v>3536</v>
      </c>
      <c r="S179" s="8">
        <v>686221</v>
      </c>
      <c r="T179" s="13">
        <v>16567</v>
      </c>
      <c r="U179" s="6">
        <f t="shared" si="4"/>
        <v>1303533</v>
      </c>
      <c r="V179" s="6">
        <f t="shared" si="5"/>
        <v>5511416</v>
      </c>
    </row>
    <row r="180" spans="1:22" ht="12.75">
      <c r="A180" s="2">
        <v>173</v>
      </c>
      <c r="B180" s="4">
        <v>173</v>
      </c>
      <c r="C180" s="5" t="s">
        <v>194</v>
      </c>
      <c r="D180" s="6">
        <v>497698</v>
      </c>
      <c r="E180" s="19">
        <v>0</v>
      </c>
      <c r="F180" s="6">
        <v>0</v>
      </c>
      <c r="G180" s="6">
        <v>0</v>
      </c>
      <c r="H180" s="6">
        <v>0</v>
      </c>
      <c r="I180" s="6">
        <v>0</v>
      </c>
      <c r="J180" s="6">
        <v>497588</v>
      </c>
      <c r="K180" s="6">
        <v>0</v>
      </c>
      <c r="L180" s="6">
        <v>0</v>
      </c>
      <c r="M180" s="6">
        <v>0</v>
      </c>
      <c r="N180" s="7">
        <v>35775</v>
      </c>
      <c r="O180" s="6">
        <v>0</v>
      </c>
      <c r="P180" s="6">
        <v>10725</v>
      </c>
      <c r="Q180" s="6">
        <v>9275</v>
      </c>
      <c r="R180" s="6">
        <v>9056</v>
      </c>
      <c r="S180" s="8">
        <v>36993</v>
      </c>
      <c r="T180" s="13">
        <v>6990</v>
      </c>
      <c r="U180" s="6">
        <f t="shared" si="4"/>
        <v>606402</v>
      </c>
      <c r="V180" s="6">
        <f t="shared" si="5"/>
        <v>1104100</v>
      </c>
    </row>
    <row r="181" spans="1:22" ht="12.75">
      <c r="A181" s="2">
        <v>174</v>
      </c>
      <c r="B181" s="4">
        <v>174</v>
      </c>
      <c r="C181" s="5" t="s">
        <v>195</v>
      </c>
      <c r="D181" s="6">
        <v>2382686</v>
      </c>
      <c r="E181" s="19">
        <v>0</v>
      </c>
      <c r="F181" s="6">
        <v>0</v>
      </c>
      <c r="G181" s="6">
        <v>23979</v>
      </c>
      <c r="H181" s="6">
        <v>5274</v>
      </c>
      <c r="I181" s="6">
        <v>174983</v>
      </c>
      <c r="J181" s="6">
        <v>1346778</v>
      </c>
      <c r="K181" s="6">
        <v>586886</v>
      </c>
      <c r="L181" s="6">
        <v>0</v>
      </c>
      <c r="M181" s="6">
        <v>0</v>
      </c>
      <c r="N181" s="7">
        <v>60500</v>
      </c>
      <c r="O181" s="6">
        <v>0</v>
      </c>
      <c r="P181" s="6">
        <v>10641</v>
      </c>
      <c r="Q181" s="6">
        <v>11948</v>
      </c>
      <c r="R181" s="6">
        <v>15562</v>
      </c>
      <c r="S181" s="8">
        <v>0</v>
      </c>
      <c r="T181" s="13">
        <v>13600</v>
      </c>
      <c r="U181" s="6">
        <f t="shared" si="4"/>
        <v>2045915</v>
      </c>
      <c r="V181" s="6">
        <f t="shared" si="5"/>
        <v>4632837</v>
      </c>
    </row>
    <row r="182" spans="1:22" ht="12.75">
      <c r="A182" s="2">
        <v>175</v>
      </c>
      <c r="B182" s="4">
        <v>175</v>
      </c>
      <c r="C182" s="5" t="s">
        <v>196</v>
      </c>
      <c r="D182" s="6">
        <v>5113751</v>
      </c>
      <c r="E182" s="19">
        <v>0</v>
      </c>
      <c r="F182" s="6">
        <v>0</v>
      </c>
      <c r="G182" s="6">
        <v>9003</v>
      </c>
      <c r="H182" s="6">
        <v>10973</v>
      </c>
      <c r="I182" s="6">
        <v>0</v>
      </c>
      <c r="J182" s="6">
        <v>1042026</v>
      </c>
      <c r="K182" s="6">
        <v>744614</v>
      </c>
      <c r="L182" s="6">
        <v>0</v>
      </c>
      <c r="M182" s="6">
        <v>0</v>
      </c>
      <c r="N182" s="7">
        <v>64154</v>
      </c>
      <c r="O182" s="6">
        <v>0</v>
      </c>
      <c r="P182" s="6">
        <v>1656</v>
      </c>
      <c r="Q182" s="6">
        <v>7613</v>
      </c>
      <c r="R182" s="6">
        <v>7530</v>
      </c>
      <c r="S182" s="8">
        <v>60897</v>
      </c>
      <c r="T182" s="13">
        <v>18154</v>
      </c>
      <c r="U182" s="6">
        <f t="shared" si="4"/>
        <v>1946644</v>
      </c>
      <c r="V182" s="6">
        <f t="shared" si="5"/>
        <v>7080371</v>
      </c>
    </row>
    <row r="183" spans="1:22" ht="12.75">
      <c r="A183" s="2">
        <v>176</v>
      </c>
      <c r="B183" s="4">
        <v>176</v>
      </c>
      <c r="C183" s="5" t="s">
        <v>197</v>
      </c>
      <c r="D183" s="6">
        <v>10733287</v>
      </c>
      <c r="E183" s="19">
        <v>0</v>
      </c>
      <c r="F183" s="6">
        <v>0</v>
      </c>
      <c r="G183" s="6">
        <v>1111088</v>
      </c>
      <c r="H183" s="6">
        <v>17921</v>
      </c>
      <c r="I183" s="6">
        <v>0</v>
      </c>
      <c r="J183" s="6">
        <v>8206613</v>
      </c>
      <c r="K183" s="6">
        <v>6432448</v>
      </c>
      <c r="L183" s="6">
        <v>0</v>
      </c>
      <c r="M183" s="6">
        <v>0</v>
      </c>
      <c r="N183" s="7">
        <v>505853</v>
      </c>
      <c r="O183" s="6">
        <v>0</v>
      </c>
      <c r="P183" s="6">
        <v>40216</v>
      </c>
      <c r="Q183" s="6">
        <v>64476</v>
      </c>
      <c r="R183" s="6">
        <v>90862</v>
      </c>
      <c r="S183" s="8">
        <v>0</v>
      </c>
      <c r="T183" s="13">
        <v>70378</v>
      </c>
      <c r="U183" s="6">
        <f t="shared" si="4"/>
        <v>15410846</v>
      </c>
      <c r="V183" s="6">
        <f t="shared" si="5"/>
        <v>27273142</v>
      </c>
    </row>
    <row r="184" spans="1:22" ht="12.75">
      <c r="A184" s="2">
        <v>177</v>
      </c>
      <c r="B184" s="4">
        <v>177</v>
      </c>
      <c r="C184" s="5" t="s">
        <v>198</v>
      </c>
      <c r="D184" s="6">
        <v>7374855</v>
      </c>
      <c r="E184" s="19">
        <v>0</v>
      </c>
      <c r="F184" s="6">
        <v>0</v>
      </c>
      <c r="G184" s="6">
        <v>34001</v>
      </c>
      <c r="H184" s="6">
        <v>7830</v>
      </c>
      <c r="I184" s="6">
        <v>291173</v>
      </c>
      <c r="J184" s="6">
        <v>1307124</v>
      </c>
      <c r="K184" s="6">
        <v>187002</v>
      </c>
      <c r="L184" s="6">
        <v>0</v>
      </c>
      <c r="M184" s="6">
        <v>0</v>
      </c>
      <c r="N184" s="7">
        <v>72937</v>
      </c>
      <c r="O184" s="6">
        <v>0</v>
      </c>
      <c r="P184" s="6">
        <v>4321</v>
      </c>
      <c r="Q184" s="6">
        <v>10438</v>
      </c>
      <c r="R184" s="6">
        <v>17618</v>
      </c>
      <c r="S184" s="8">
        <v>0</v>
      </c>
      <c r="T184" s="13">
        <v>19091</v>
      </c>
      <c r="U184" s="6">
        <f t="shared" si="4"/>
        <v>1618531</v>
      </c>
      <c r="V184" s="6">
        <f t="shared" si="5"/>
        <v>9326390</v>
      </c>
    </row>
    <row r="185" spans="1:22" ht="12.75">
      <c r="A185" s="2">
        <v>178</v>
      </c>
      <c r="B185" s="4">
        <v>178</v>
      </c>
      <c r="C185" s="5" t="s">
        <v>199</v>
      </c>
      <c r="D185" s="6">
        <v>5380591</v>
      </c>
      <c r="E185" s="19">
        <v>0</v>
      </c>
      <c r="F185" s="6">
        <v>0</v>
      </c>
      <c r="G185" s="6">
        <v>690586</v>
      </c>
      <c r="H185" s="6">
        <v>12103</v>
      </c>
      <c r="I185" s="6">
        <v>0</v>
      </c>
      <c r="J185" s="6">
        <v>3628787</v>
      </c>
      <c r="K185" s="6">
        <v>2704187</v>
      </c>
      <c r="L185" s="6">
        <v>0</v>
      </c>
      <c r="M185" s="6">
        <v>0</v>
      </c>
      <c r="N185" s="7">
        <v>178268</v>
      </c>
      <c r="O185" s="6">
        <v>0</v>
      </c>
      <c r="P185" s="6">
        <v>16859</v>
      </c>
      <c r="Q185" s="6">
        <v>31100</v>
      </c>
      <c r="R185" s="6">
        <v>45696</v>
      </c>
      <c r="S185" s="8">
        <v>0</v>
      </c>
      <c r="T185" s="13">
        <v>35002</v>
      </c>
      <c r="U185" s="6">
        <f t="shared" si="4"/>
        <v>6639899</v>
      </c>
      <c r="V185" s="6">
        <f t="shared" si="5"/>
        <v>12723179</v>
      </c>
    </row>
    <row r="186" spans="1:22" ht="12.75">
      <c r="A186" s="2">
        <v>179</v>
      </c>
      <c r="B186" s="4">
        <v>179</v>
      </c>
      <c r="C186" s="5" t="s">
        <v>200</v>
      </c>
      <c r="D186" s="6">
        <v>6425</v>
      </c>
      <c r="E186" s="19">
        <v>0</v>
      </c>
      <c r="F186" s="6">
        <v>0</v>
      </c>
      <c r="G186" s="6">
        <v>0</v>
      </c>
      <c r="H186" s="6">
        <v>0</v>
      </c>
      <c r="I186" s="6">
        <v>0</v>
      </c>
      <c r="J186" s="6">
        <v>498814</v>
      </c>
      <c r="K186" s="6">
        <v>0</v>
      </c>
      <c r="L186" s="6">
        <v>0</v>
      </c>
      <c r="M186" s="6">
        <v>0</v>
      </c>
      <c r="N186" s="7">
        <v>46150</v>
      </c>
      <c r="O186" s="6">
        <v>0</v>
      </c>
      <c r="P186" s="6">
        <v>0</v>
      </c>
      <c r="Q186" s="6">
        <v>4038</v>
      </c>
      <c r="R186" s="6">
        <v>9060</v>
      </c>
      <c r="S186" s="8">
        <v>5680</v>
      </c>
      <c r="T186" s="13">
        <v>6624</v>
      </c>
      <c r="U186" s="6">
        <f t="shared" si="4"/>
        <v>570366</v>
      </c>
      <c r="V186" s="6">
        <f t="shared" si="5"/>
        <v>576791</v>
      </c>
    </row>
    <row r="187" spans="1:22" ht="12.75">
      <c r="A187" s="2">
        <v>180</v>
      </c>
      <c r="B187" s="4">
        <v>180</v>
      </c>
      <c r="C187" s="5" t="s">
        <v>201</v>
      </c>
      <c r="D187" s="6">
        <v>0</v>
      </c>
      <c r="E187" s="19">
        <v>0</v>
      </c>
      <c r="F187" s="6">
        <v>0</v>
      </c>
      <c r="G187" s="6">
        <v>0</v>
      </c>
      <c r="H187" s="6">
        <v>0</v>
      </c>
      <c r="I187" s="6">
        <v>0</v>
      </c>
      <c r="J187" s="6">
        <v>891989</v>
      </c>
      <c r="K187" s="6">
        <v>0</v>
      </c>
      <c r="L187" s="6">
        <v>0</v>
      </c>
      <c r="M187" s="6">
        <v>40000</v>
      </c>
      <c r="N187" s="14">
        <v>0</v>
      </c>
      <c r="O187" s="6">
        <v>0</v>
      </c>
      <c r="P187" s="6">
        <v>0</v>
      </c>
      <c r="Q187" s="6">
        <v>6500</v>
      </c>
      <c r="R187" s="6">
        <v>3048</v>
      </c>
      <c r="S187" s="8">
        <v>2976</v>
      </c>
      <c r="T187" s="13">
        <v>8307</v>
      </c>
      <c r="U187" s="6">
        <f t="shared" si="4"/>
        <v>952820</v>
      </c>
      <c r="V187" s="6">
        <f t="shared" si="5"/>
        <v>952820</v>
      </c>
    </row>
    <row r="188" spans="1:22" ht="12.75">
      <c r="A188" s="2">
        <v>181</v>
      </c>
      <c r="B188" s="4">
        <v>181</v>
      </c>
      <c r="C188" s="5" t="s">
        <v>202</v>
      </c>
      <c r="D188" s="6">
        <v>33253977</v>
      </c>
      <c r="E188" s="19">
        <v>0</v>
      </c>
      <c r="F188" s="6">
        <v>0</v>
      </c>
      <c r="G188" s="6">
        <v>97898</v>
      </c>
      <c r="H188" s="6">
        <v>32306</v>
      </c>
      <c r="I188" s="6">
        <v>0</v>
      </c>
      <c r="J188" s="6">
        <v>6496234</v>
      </c>
      <c r="K188" s="6">
        <v>163026</v>
      </c>
      <c r="L188" s="6">
        <v>0</v>
      </c>
      <c r="M188" s="6">
        <v>0</v>
      </c>
      <c r="N188" s="7">
        <v>344673</v>
      </c>
      <c r="O188" s="6">
        <v>0</v>
      </c>
      <c r="P188" s="6">
        <v>164212</v>
      </c>
      <c r="Q188" s="6">
        <v>101893</v>
      </c>
      <c r="R188" s="6">
        <v>98894</v>
      </c>
      <c r="S188" s="8">
        <v>0</v>
      </c>
      <c r="T188" s="13">
        <v>58983</v>
      </c>
      <c r="U188" s="6">
        <f t="shared" si="4"/>
        <v>7427915</v>
      </c>
      <c r="V188" s="6">
        <f t="shared" si="5"/>
        <v>40812096</v>
      </c>
    </row>
    <row r="189" spans="1:22" ht="12.75">
      <c r="A189" s="2">
        <v>182</v>
      </c>
      <c r="B189" s="4">
        <v>182</v>
      </c>
      <c r="C189" s="5" t="s">
        <v>203</v>
      </c>
      <c r="D189" s="6">
        <v>16271963</v>
      </c>
      <c r="E189" s="19">
        <v>0</v>
      </c>
      <c r="F189" s="6">
        <v>0</v>
      </c>
      <c r="G189" s="6">
        <v>75160</v>
      </c>
      <c r="H189" s="6">
        <v>19298</v>
      </c>
      <c r="I189" s="6">
        <v>82598</v>
      </c>
      <c r="J189" s="6">
        <v>3019945</v>
      </c>
      <c r="K189" s="6">
        <v>0</v>
      </c>
      <c r="L189" s="6">
        <v>0</v>
      </c>
      <c r="M189" s="6">
        <v>0</v>
      </c>
      <c r="N189" s="7">
        <v>135689</v>
      </c>
      <c r="O189" s="6">
        <v>0</v>
      </c>
      <c r="P189" s="6">
        <v>67045</v>
      </c>
      <c r="Q189" s="6">
        <v>32591</v>
      </c>
      <c r="R189" s="6">
        <v>73794</v>
      </c>
      <c r="S189" s="8">
        <v>121089</v>
      </c>
      <c r="T189" s="13">
        <v>31236</v>
      </c>
      <c r="U189" s="6">
        <f t="shared" si="4"/>
        <v>3481389</v>
      </c>
      <c r="V189" s="6">
        <f t="shared" si="5"/>
        <v>19930408</v>
      </c>
    </row>
    <row r="190" spans="1:22" ht="12.75">
      <c r="A190" s="2">
        <v>183</v>
      </c>
      <c r="B190" s="4">
        <v>183</v>
      </c>
      <c r="C190" s="5" t="s">
        <v>204</v>
      </c>
      <c r="D190" s="6">
        <v>0</v>
      </c>
      <c r="E190" s="19">
        <v>0</v>
      </c>
      <c r="F190" s="6">
        <v>0</v>
      </c>
      <c r="G190" s="6">
        <v>0</v>
      </c>
      <c r="H190" s="6">
        <v>0</v>
      </c>
      <c r="I190" s="6">
        <v>0</v>
      </c>
      <c r="J190" s="6">
        <v>64636</v>
      </c>
      <c r="K190" s="6">
        <v>0</v>
      </c>
      <c r="L190" s="6">
        <v>0</v>
      </c>
      <c r="M190" s="6">
        <v>0</v>
      </c>
      <c r="N190" s="14">
        <v>0</v>
      </c>
      <c r="O190" s="6">
        <v>0</v>
      </c>
      <c r="P190" s="6">
        <v>0</v>
      </c>
      <c r="Q190" s="6">
        <v>300</v>
      </c>
      <c r="R190" s="6">
        <v>1000</v>
      </c>
      <c r="S190" s="8">
        <v>107971</v>
      </c>
      <c r="T190" s="13">
        <v>2124</v>
      </c>
      <c r="U190" s="6">
        <f t="shared" si="4"/>
        <v>176031</v>
      </c>
      <c r="V190" s="6">
        <f t="shared" si="5"/>
        <v>176031</v>
      </c>
    </row>
    <row r="191" spans="1:22" ht="12.75">
      <c r="A191" s="2">
        <v>184</v>
      </c>
      <c r="B191" s="4">
        <v>184</v>
      </c>
      <c r="C191" s="5" t="s">
        <v>205</v>
      </c>
      <c r="D191" s="6">
        <v>1325949</v>
      </c>
      <c r="E191" s="19">
        <v>0</v>
      </c>
      <c r="F191" s="6">
        <v>0</v>
      </c>
      <c r="G191" s="6">
        <v>0</v>
      </c>
      <c r="H191" s="6">
        <v>3407</v>
      </c>
      <c r="I191" s="6">
        <v>0</v>
      </c>
      <c r="J191" s="6">
        <v>540113</v>
      </c>
      <c r="K191" s="6">
        <v>126570</v>
      </c>
      <c r="L191" s="6">
        <v>0</v>
      </c>
      <c r="M191" s="6">
        <v>0</v>
      </c>
      <c r="N191" s="7">
        <v>41905</v>
      </c>
      <c r="O191" s="6">
        <v>0</v>
      </c>
      <c r="P191" s="6">
        <v>10236</v>
      </c>
      <c r="Q191" s="6">
        <v>8600</v>
      </c>
      <c r="R191" s="6">
        <v>11546</v>
      </c>
      <c r="S191" s="8">
        <v>29032</v>
      </c>
      <c r="T191" s="13">
        <v>10224</v>
      </c>
      <c r="U191" s="6">
        <f t="shared" si="4"/>
        <v>778226</v>
      </c>
      <c r="V191" s="6">
        <f t="shared" si="5"/>
        <v>2107582</v>
      </c>
    </row>
    <row r="192" spans="1:22" ht="12.75">
      <c r="A192" s="2">
        <v>185</v>
      </c>
      <c r="B192" s="4">
        <v>185</v>
      </c>
      <c r="C192" s="5" t="s">
        <v>206</v>
      </c>
      <c r="D192" s="6">
        <v>10882700</v>
      </c>
      <c r="E192" s="19">
        <v>0</v>
      </c>
      <c r="F192" s="6">
        <v>0</v>
      </c>
      <c r="G192" s="6">
        <v>0</v>
      </c>
      <c r="H192" s="6">
        <v>21231</v>
      </c>
      <c r="I192" s="6">
        <v>790547</v>
      </c>
      <c r="J192" s="6">
        <v>3739705</v>
      </c>
      <c r="K192" s="6">
        <v>0</v>
      </c>
      <c r="L192" s="6">
        <v>0</v>
      </c>
      <c r="M192" s="6">
        <v>0</v>
      </c>
      <c r="N192" s="7">
        <v>199033</v>
      </c>
      <c r="O192" s="6">
        <v>0</v>
      </c>
      <c r="P192" s="6">
        <v>82334</v>
      </c>
      <c r="Q192" s="6">
        <v>23438</v>
      </c>
      <c r="R192" s="6">
        <v>42670</v>
      </c>
      <c r="S192" s="8">
        <v>0</v>
      </c>
      <c r="T192" s="13">
        <v>41040</v>
      </c>
      <c r="U192" s="6">
        <f t="shared" si="4"/>
        <v>4128220</v>
      </c>
      <c r="V192" s="6">
        <f t="shared" si="5"/>
        <v>15822698</v>
      </c>
    </row>
    <row r="193" spans="1:22" ht="12.75">
      <c r="A193" s="2">
        <v>186</v>
      </c>
      <c r="B193" s="4">
        <v>186</v>
      </c>
      <c r="C193" s="5" t="s">
        <v>207</v>
      </c>
      <c r="D193" s="6">
        <v>6392219</v>
      </c>
      <c r="E193" s="19">
        <v>0</v>
      </c>
      <c r="F193" s="6">
        <v>0</v>
      </c>
      <c r="G193" s="6">
        <v>89506</v>
      </c>
      <c r="H193" s="6">
        <v>8434</v>
      </c>
      <c r="I193" s="6">
        <v>0</v>
      </c>
      <c r="J193" s="6">
        <v>2171026</v>
      </c>
      <c r="K193" s="6">
        <v>0</v>
      </c>
      <c r="L193" s="6">
        <v>0</v>
      </c>
      <c r="M193" s="6">
        <v>0</v>
      </c>
      <c r="N193" s="7">
        <v>83540</v>
      </c>
      <c r="O193" s="6">
        <v>0</v>
      </c>
      <c r="P193" s="6">
        <v>55526</v>
      </c>
      <c r="Q193" s="6">
        <v>14988</v>
      </c>
      <c r="R193" s="6">
        <v>47200</v>
      </c>
      <c r="S193" s="8">
        <v>11019</v>
      </c>
      <c r="T193" s="13">
        <v>20083</v>
      </c>
      <c r="U193" s="6">
        <f t="shared" si="4"/>
        <v>2403382</v>
      </c>
      <c r="V193" s="6">
        <f t="shared" si="5"/>
        <v>8893541</v>
      </c>
    </row>
    <row r="194" spans="1:22" ht="12.75">
      <c r="A194" s="2">
        <v>187</v>
      </c>
      <c r="B194" s="4">
        <v>187</v>
      </c>
      <c r="C194" s="5" t="s">
        <v>208</v>
      </c>
      <c r="D194" s="6">
        <v>2102688</v>
      </c>
      <c r="E194" s="19">
        <v>0</v>
      </c>
      <c r="F194" s="6">
        <v>0</v>
      </c>
      <c r="G194" s="6">
        <v>18757</v>
      </c>
      <c r="H194" s="6">
        <v>5084</v>
      </c>
      <c r="I194" s="6">
        <v>190650</v>
      </c>
      <c r="J194" s="6">
        <v>966349</v>
      </c>
      <c r="K194" s="6">
        <v>320940</v>
      </c>
      <c r="L194" s="6">
        <v>0</v>
      </c>
      <c r="M194" s="6">
        <v>0</v>
      </c>
      <c r="N194" s="7">
        <v>28475</v>
      </c>
      <c r="O194" s="6">
        <v>0</v>
      </c>
      <c r="P194" s="6">
        <v>0</v>
      </c>
      <c r="Q194" s="6">
        <v>7638</v>
      </c>
      <c r="R194" s="6">
        <v>5522</v>
      </c>
      <c r="S194" s="8">
        <v>0</v>
      </c>
      <c r="T194" s="13">
        <v>9799</v>
      </c>
      <c r="U194" s="6">
        <f t="shared" si="4"/>
        <v>1338723</v>
      </c>
      <c r="V194" s="6">
        <f t="shared" si="5"/>
        <v>3655902</v>
      </c>
    </row>
    <row r="195" spans="1:22" ht="12.75">
      <c r="A195" s="2">
        <v>188</v>
      </c>
      <c r="B195" s="4">
        <v>188</v>
      </c>
      <c r="C195" s="5" t="s">
        <v>209</v>
      </c>
      <c r="D195" s="6">
        <v>7636</v>
      </c>
      <c r="E195" s="19">
        <v>0</v>
      </c>
      <c r="F195" s="6">
        <v>0</v>
      </c>
      <c r="G195" s="6">
        <v>0</v>
      </c>
      <c r="H195" s="6">
        <v>0</v>
      </c>
      <c r="I195" s="6">
        <v>0</v>
      </c>
      <c r="J195" s="6">
        <v>436487</v>
      </c>
      <c r="K195" s="6">
        <v>0</v>
      </c>
      <c r="L195" s="6">
        <v>0</v>
      </c>
      <c r="M195" s="6">
        <v>0</v>
      </c>
      <c r="N195" s="7">
        <v>12168</v>
      </c>
      <c r="O195" s="6">
        <v>0</v>
      </c>
      <c r="P195" s="6">
        <v>0</v>
      </c>
      <c r="Q195" s="6">
        <v>2550</v>
      </c>
      <c r="R195" s="6">
        <v>9546</v>
      </c>
      <c r="S195" s="8">
        <v>1906</v>
      </c>
      <c r="T195" s="13">
        <v>3926</v>
      </c>
      <c r="U195" s="6">
        <f t="shared" si="4"/>
        <v>466583</v>
      </c>
      <c r="V195" s="6">
        <f t="shared" si="5"/>
        <v>474219</v>
      </c>
    </row>
    <row r="196" spans="1:22" ht="12.75">
      <c r="A196" s="2">
        <v>189</v>
      </c>
      <c r="B196" s="4">
        <v>189</v>
      </c>
      <c r="C196" s="5" t="s">
        <v>210</v>
      </c>
      <c r="D196" s="6">
        <v>3770098</v>
      </c>
      <c r="E196" s="19">
        <v>0</v>
      </c>
      <c r="F196" s="6">
        <v>0</v>
      </c>
      <c r="G196" s="6">
        <v>29418</v>
      </c>
      <c r="H196" s="6">
        <v>16591</v>
      </c>
      <c r="I196" s="6">
        <v>0</v>
      </c>
      <c r="J196" s="6">
        <v>2715374</v>
      </c>
      <c r="K196" s="6">
        <v>1245145</v>
      </c>
      <c r="L196" s="6">
        <v>0</v>
      </c>
      <c r="M196" s="6">
        <v>0</v>
      </c>
      <c r="N196" s="7">
        <v>275536</v>
      </c>
      <c r="O196" s="6">
        <v>0</v>
      </c>
      <c r="P196" s="6">
        <v>22112</v>
      </c>
      <c r="Q196" s="6">
        <v>69204</v>
      </c>
      <c r="R196" s="6">
        <v>35642</v>
      </c>
      <c r="S196" s="8">
        <v>508125</v>
      </c>
      <c r="T196" s="13">
        <v>29200</v>
      </c>
      <c r="U196" s="6">
        <f t="shared" si="4"/>
        <v>4900338</v>
      </c>
      <c r="V196" s="6">
        <f t="shared" si="5"/>
        <v>8716445</v>
      </c>
    </row>
    <row r="197" spans="1:22" ht="12.75">
      <c r="A197" s="2">
        <v>190</v>
      </c>
      <c r="B197" s="4">
        <v>190</v>
      </c>
      <c r="C197" s="5" t="s">
        <v>211</v>
      </c>
      <c r="D197" s="6">
        <v>67150</v>
      </c>
      <c r="E197" s="19">
        <v>0</v>
      </c>
      <c r="F197" s="6">
        <v>0</v>
      </c>
      <c r="G197" s="6">
        <v>0</v>
      </c>
      <c r="H197" s="6">
        <v>0</v>
      </c>
      <c r="I197" s="6">
        <v>0</v>
      </c>
      <c r="J197" s="6">
        <v>8805</v>
      </c>
      <c r="K197" s="6">
        <v>13927</v>
      </c>
      <c r="L197" s="6">
        <v>0</v>
      </c>
      <c r="M197" s="6">
        <v>0</v>
      </c>
      <c r="N197" s="14">
        <v>0</v>
      </c>
      <c r="O197" s="6">
        <v>0</v>
      </c>
      <c r="P197" s="6">
        <v>0</v>
      </c>
      <c r="Q197" s="6">
        <v>0</v>
      </c>
      <c r="R197" s="6">
        <v>502</v>
      </c>
      <c r="S197" s="8">
        <v>5068</v>
      </c>
      <c r="T197" s="13">
        <v>1776</v>
      </c>
      <c r="U197" s="6">
        <f t="shared" si="4"/>
        <v>30078</v>
      </c>
      <c r="V197" s="6">
        <f t="shared" si="5"/>
        <v>97228</v>
      </c>
    </row>
    <row r="198" spans="1:22" ht="12.75">
      <c r="A198" s="2">
        <v>191</v>
      </c>
      <c r="B198" s="4">
        <v>191</v>
      </c>
      <c r="C198" s="5" t="s">
        <v>212</v>
      </c>
      <c r="D198" s="6">
        <v>7111941</v>
      </c>
      <c r="E198" s="19">
        <v>0</v>
      </c>
      <c r="F198" s="6">
        <v>0</v>
      </c>
      <c r="G198" s="6">
        <v>1138</v>
      </c>
      <c r="H198" s="6">
        <v>8062</v>
      </c>
      <c r="I198" s="6">
        <v>0</v>
      </c>
      <c r="J198" s="6">
        <v>1594296</v>
      </c>
      <c r="K198" s="6">
        <v>0</v>
      </c>
      <c r="L198" s="6">
        <v>0</v>
      </c>
      <c r="M198" s="6">
        <v>0</v>
      </c>
      <c r="N198" s="7">
        <v>28850</v>
      </c>
      <c r="O198" s="6">
        <v>0</v>
      </c>
      <c r="P198" s="6">
        <v>0</v>
      </c>
      <c r="Q198" s="6">
        <v>4963</v>
      </c>
      <c r="R198" s="6">
        <v>10040</v>
      </c>
      <c r="S198" s="8">
        <v>82226</v>
      </c>
      <c r="T198" s="13">
        <v>14458</v>
      </c>
      <c r="U198" s="6">
        <f t="shared" si="4"/>
        <v>1734833</v>
      </c>
      <c r="V198" s="6">
        <f t="shared" si="5"/>
        <v>8855974</v>
      </c>
    </row>
    <row r="199" spans="1:22" ht="12.75">
      <c r="A199" s="2">
        <v>192</v>
      </c>
      <c r="B199" s="4">
        <v>192</v>
      </c>
      <c r="C199" s="5" t="s">
        <v>213</v>
      </c>
      <c r="D199" s="6">
        <v>0</v>
      </c>
      <c r="E199" s="19">
        <v>0</v>
      </c>
      <c r="F199" s="6">
        <v>0</v>
      </c>
      <c r="G199" s="6">
        <v>0</v>
      </c>
      <c r="H199" s="6">
        <v>0</v>
      </c>
      <c r="I199" s="6">
        <v>0</v>
      </c>
      <c r="J199" s="6">
        <v>1544040</v>
      </c>
      <c r="K199" s="6">
        <v>0</v>
      </c>
      <c r="L199" s="6">
        <v>0</v>
      </c>
      <c r="M199" s="6">
        <v>0</v>
      </c>
      <c r="N199" s="7">
        <v>30430</v>
      </c>
      <c r="O199" s="6">
        <v>0</v>
      </c>
      <c r="P199" s="6">
        <v>19560</v>
      </c>
      <c r="Q199" s="6">
        <v>12376</v>
      </c>
      <c r="R199" s="6">
        <v>10542</v>
      </c>
      <c r="S199" s="8">
        <v>98493</v>
      </c>
      <c r="T199" s="13">
        <v>15605</v>
      </c>
      <c r="U199" s="6">
        <f t="shared" si="4"/>
        <v>1731046</v>
      </c>
      <c r="V199" s="6">
        <f t="shared" si="5"/>
        <v>1731046</v>
      </c>
    </row>
    <row r="200" spans="1:22" ht="12.75">
      <c r="A200" s="2">
        <v>193</v>
      </c>
      <c r="B200" s="4">
        <v>193</v>
      </c>
      <c r="C200" s="5" t="s">
        <v>214</v>
      </c>
      <c r="D200" s="6">
        <v>0</v>
      </c>
      <c r="E200" s="19">
        <v>0</v>
      </c>
      <c r="F200" s="6">
        <v>0</v>
      </c>
      <c r="G200" s="6">
        <v>0</v>
      </c>
      <c r="H200" s="6">
        <v>0</v>
      </c>
      <c r="I200" s="6">
        <v>0</v>
      </c>
      <c r="J200" s="6">
        <v>42182</v>
      </c>
      <c r="K200" s="6">
        <v>12538</v>
      </c>
      <c r="L200" s="6">
        <v>0</v>
      </c>
      <c r="M200" s="6">
        <v>0</v>
      </c>
      <c r="N200" s="14">
        <v>0</v>
      </c>
      <c r="O200" s="6">
        <v>0</v>
      </c>
      <c r="P200" s="6">
        <v>0</v>
      </c>
      <c r="Q200" s="6">
        <v>0</v>
      </c>
      <c r="R200" s="6">
        <v>0</v>
      </c>
      <c r="S200" s="8">
        <v>122757</v>
      </c>
      <c r="T200" s="13">
        <v>1913</v>
      </c>
      <c r="U200" s="6">
        <f t="shared" si="4"/>
        <v>179390</v>
      </c>
      <c r="V200" s="6">
        <f t="shared" si="5"/>
        <v>179390</v>
      </c>
    </row>
    <row r="201" spans="1:22" ht="12.75">
      <c r="A201" s="2">
        <v>194</v>
      </c>
      <c r="B201" s="4">
        <v>194</v>
      </c>
      <c r="C201" s="5" t="s">
        <v>215</v>
      </c>
      <c r="D201" s="6">
        <v>15666</v>
      </c>
      <c r="E201" s="19">
        <v>0</v>
      </c>
      <c r="F201" s="6">
        <v>0</v>
      </c>
      <c r="G201" s="6">
        <v>0</v>
      </c>
      <c r="H201" s="6">
        <v>0</v>
      </c>
      <c r="I201" s="6">
        <v>0</v>
      </c>
      <c r="J201" s="6">
        <v>100521</v>
      </c>
      <c r="K201" s="6">
        <v>0</v>
      </c>
      <c r="L201" s="6">
        <v>0</v>
      </c>
      <c r="M201" s="6">
        <v>0</v>
      </c>
      <c r="N201" s="14">
        <v>0</v>
      </c>
      <c r="O201" s="6">
        <v>0</v>
      </c>
      <c r="P201" s="6">
        <v>0</v>
      </c>
      <c r="Q201" s="6">
        <v>300</v>
      </c>
      <c r="R201" s="6">
        <v>1004</v>
      </c>
      <c r="S201" s="8">
        <v>6104</v>
      </c>
      <c r="T201" s="13">
        <v>2230</v>
      </c>
      <c r="U201" s="6">
        <f aca="true" t="shared" si="6" ref="U201:U264">SUM(J201:T201)</f>
        <v>110159</v>
      </c>
      <c r="V201" s="6">
        <f aca="true" t="shared" si="7" ref="V201:V264">SUM(D201:T201)</f>
        <v>125825</v>
      </c>
    </row>
    <row r="202" spans="1:22" ht="12.75">
      <c r="A202" s="2">
        <v>195</v>
      </c>
      <c r="B202" s="4">
        <v>195</v>
      </c>
      <c r="C202" s="5" t="s">
        <v>216</v>
      </c>
      <c r="D202" s="6">
        <v>32952</v>
      </c>
      <c r="E202" s="19">
        <v>0</v>
      </c>
      <c r="F202" s="6">
        <v>0</v>
      </c>
      <c r="G202" s="6">
        <v>0</v>
      </c>
      <c r="H202" s="6">
        <v>0</v>
      </c>
      <c r="I202" s="6">
        <v>0</v>
      </c>
      <c r="J202" s="6">
        <v>3947</v>
      </c>
      <c r="K202" s="6">
        <v>33286</v>
      </c>
      <c r="L202" s="6">
        <v>0</v>
      </c>
      <c r="M202" s="6">
        <v>0</v>
      </c>
      <c r="N202" s="14">
        <v>0</v>
      </c>
      <c r="O202" s="6">
        <v>0</v>
      </c>
      <c r="P202" s="6">
        <v>0</v>
      </c>
      <c r="Q202" s="6">
        <v>75</v>
      </c>
      <c r="R202" s="6">
        <v>0</v>
      </c>
      <c r="S202" s="8">
        <v>148223</v>
      </c>
      <c r="T202" s="13">
        <v>1795</v>
      </c>
      <c r="U202" s="6">
        <f t="shared" si="6"/>
        <v>187326</v>
      </c>
      <c r="V202" s="6">
        <f t="shared" si="7"/>
        <v>220278</v>
      </c>
    </row>
    <row r="203" spans="1:22" ht="12.75">
      <c r="A203" s="2">
        <v>196</v>
      </c>
      <c r="B203" s="4">
        <v>196</v>
      </c>
      <c r="C203" s="5" t="s">
        <v>217</v>
      </c>
      <c r="D203" s="6">
        <v>408985</v>
      </c>
      <c r="E203" s="19">
        <v>0</v>
      </c>
      <c r="F203" s="6">
        <v>0</v>
      </c>
      <c r="G203" s="6">
        <v>0</v>
      </c>
      <c r="H203" s="6">
        <v>0</v>
      </c>
      <c r="I203" s="6">
        <v>0</v>
      </c>
      <c r="J203" s="6">
        <v>340578</v>
      </c>
      <c r="K203" s="6">
        <v>125393</v>
      </c>
      <c r="L203" s="6">
        <v>0</v>
      </c>
      <c r="M203" s="6">
        <v>0</v>
      </c>
      <c r="N203" s="7">
        <v>18704</v>
      </c>
      <c r="O203" s="6">
        <v>0</v>
      </c>
      <c r="P203" s="6">
        <v>0</v>
      </c>
      <c r="Q203" s="6">
        <v>6608</v>
      </c>
      <c r="R203" s="6">
        <v>15068</v>
      </c>
      <c r="S203" s="8">
        <v>751</v>
      </c>
      <c r="T203" s="13">
        <v>3719</v>
      </c>
      <c r="U203" s="6">
        <f t="shared" si="6"/>
        <v>510821</v>
      </c>
      <c r="V203" s="6">
        <f t="shared" si="7"/>
        <v>919806</v>
      </c>
    </row>
    <row r="204" spans="1:22" ht="12.75">
      <c r="A204" s="2">
        <v>197</v>
      </c>
      <c r="B204" s="4">
        <v>197</v>
      </c>
      <c r="C204" s="5" t="s">
        <v>218</v>
      </c>
      <c r="D204" s="6">
        <v>991187</v>
      </c>
      <c r="E204" s="19">
        <v>0</v>
      </c>
      <c r="F204" s="6">
        <v>0</v>
      </c>
      <c r="G204" s="6">
        <v>0</v>
      </c>
      <c r="H204" s="6">
        <v>2678</v>
      </c>
      <c r="I204" s="6">
        <v>0</v>
      </c>
      <c r="J204" s="6">
        <v>96959</v>
      </c>
      <c r="K204" s="6">
        <v>0</v>
      </c>
      <c r="L204" s="6">
        <v>0</v>
      </c>
      <c r="M204" s="6">
        <v>0</v>
      </c>
      <c r="N204" s="7">
        <v>111236</v>
      </c>
      <c r="O204" s="6">
        <v>0</v>
      </c>
      <c r="P204" s="6">
        <v>0</v>
      </c>
      <c r="Q204" s="6">
        <v>3688</v>
      </c>
      <c r="R204" s="6">
        <v>0</v>
      </c>
      <c r="S204" s="8">
        <v>276554</v>
      </c>
      <c r="T204" s="13">
        <v>8536</v>
      </c>
      <c r="U204" s="6">
        <f t="shared" si="6"/>
        <v>496973</v>
      </c>
      <c r="V204" s="6">
        <f t="shared" si="7"/>
        <v>1490838</v>
      </c>
    </row>
    <row r="205" spans="1:22" ht="12.75">
      <c r="A205" s="2">
        <v>198</v>
      </c>
      <c r="B205" s="4">
        <v>198</v>
      </c>
      <c r="C205" s="5" t="s">
        <v>219</v>
      </c>
      <c r="D205" s="6">
        <v>4657789</v>
      </c>
      <c r="E205" s="19">
        <v>0</v>
      </c>
      <c r="F205" s="6">
        <v>0</v>
      </c>
      <c r="G205" s="6">
        <v>556269</v>
      </c>
      <c r="H205" s="6">
        <v>16250</v>
      </c>
      <c r="I205" s="6">
        <v>0</v>
      </c>
      <c r="J205" s="6">
        <v>2756411</v>
      </c>
      <c r="K205" s="6">
        <v>1942474</v>
      </c>
      <c r="L205" s="6">
        <v>0</v>
      </c>
      <c r="M205" s="6">
        <v>0</v>
      </c>
      <c r="N205" s="7">
        <v>216705</v>
      </c>
      <c r="O205" s="6">
        <v>0</v>
      </c>
      <c r="P205" s="6">
        <v>38425</v>
      </c>
      <c r="Q205" s="6">
        <v>40343</v>
      </c>
      <c r="R205" s="6">
        <v>21586</v>
      </c>
      <c r="S205" s="8">
        <v>180454</v>
      </c>
      <c r="T205" s="13">
        <v>46667</v>
      </c>
      <c r="U205" s="6">
        <f t="shared" si="6"/>
        <v>5243065</v>
      </c>
      <c r="V205" s="6">
        <f t="shared" si="7"/>
        <v>10473373</v>
      </c>
    </row>
    <row r="206" spans="1:22" ht="12.75">
      <c r="A206" s="2">
        <v>199</v>
      </c>
      <c r="B206" s="4">
        <v>199</v>
      </c>
      <c r="C206" s="5" t="s">
        <v>220</v>
      </c>
      <c r="D206" s="6">
        <v>4366273</v>
      </c>
      <c r="E206" s="19">
        <v>0</v>
      </c>
      <c r="F206" s="6">
        <v>0</v>
      </c>
      <c r="G206" s="6">
        <v>65233</v>
      </c>
      <c r="H206" s="6">
        <v>22150</v>
      </c>
      <c r="I206" s="6">
        <v>0</v>
      </c>
      <c r="J206" s="6">
        <v>1935797</v>
      </c>
      <c r="K206" s="6">
        <v>205993</v>
      </c>
      <c r="L206" s="6">
        <v>0</v>
      </c>
      <c r="M206" s="6">
        <v>0</v>
      </c>
      <c r="N206" s="7">
        <v>121907</v>
      </c>
      <c r="O206" s="6">
        <v>0</v>
      </c>
      <c r="P206" s="6">
        <v>0</v>
      </c>
      <c r="Q206" s="6">
        <v>46034</v>
      </c>
      <c r="R206" s="6">
        <v>7028</v>
      </c>
      <c r="S206" s="8">
        <v>0</v>
      </c>
      <c r="T206" s="13">
        <v>31385</v>
      </c>
      <c r="U206" s="6">
        <f t="shared" si="6"/>
        <v>2348144</v>
      </c>
      <c r="V206" s="6">
        <f t="shared" si="7"/>
        <v>6801800</v>
      </c>
    </row>
    <row r="207" spans="1:22" ht="12.75">
      <c r="A207" s="2">
        <v>200</v>
      </c>
      <c r="B207" s="4">
        <v>200</v>
      </c>
      <c r="C207" s="5" t="s">
        <v>221</v>
      </c>
      <c r="D207" s="6">
        <v>154825</v>
      </c>
      <c r="E207" s="19">
        <v>0</v>
      </c>
      <c r="F207" s="6">
        <v>0</v>
      </c>
      <c r="G207" s="6">
        <v>0</v>
      </c>
      <c r="H207" s="6">
        <v>0</v>
      </c>
      <c r="I207" s="6">
        <v>0</v>
      </c>
      <c r="J207" s="6">
        <v>17429</v>
      </c>
      <c r="K207" s="6">
        <v>7313</v>
      </c>
      <c r="L207" s="6">
        <v>0</v>
      </c>
      <c r="M207" s="6">
        <v>0</v>
      </c>
      <c r="N207" s="14">
        <v>0</v>
      </c>
      <c r="O207" s="6">
        <v>0</v>
      </c>
      <c r="P207" s="6">
        <v>0</v>
      </c>
      <c r="Q207" s="6">
        <v>75</v>
      </c>
      <c r="R207" s="6">
        <v>0</v>
      </c>
      <c r="S207" s="8">
        <v>7822</v>
      </c>
      <c r="T207" s="13">
        <v>1871</v>
      </c>
      <c r="U207" s="6">
        <f t="shared" si="6"/>
        <v>34510</v>
      </c>
      <c r="V207" s="6">
        <f t="shared" si="7"/>
        <v>189335</v>
      </c>
    </row>
    <row r="208" spans="1:22" ht="12.75">
      <c r="A208" s="2">
        <v>201</v>
      </c>
      <c r="B208" s="4">
        <v>201</v>
      </c>
      <c r="C208" s="5" t="s">
        <v>222</v>
      </c>
      <c r="D208" s="6">
        <v>104762165</v>
      </c>
      <c r="E208" s="19">
        <v>0</v>
      </c>
      <c r="F208" s="6">
        <v>0</v>
      </c>
      <c r="G208" s="6">
        <v>11964</v>
      </c>
      <c r="H208" s="6">
        <v>92809</v>
      </c>
      <c r="I208" s="6">
        <v>0</v>
      </c>
      <c r="J208" s="6">
        <v>27531972</v>
      </c>
      <c r="K208" s="6">
        <v>716255</v>
      </c>
      <c r="L208" s="6">
        <v>0</v>
      </c>
      <c r="M208" s="6">
        <v>0</v>
      </c>
      <c r="N208" s="7">
        <v>716778</v>
      </c>
      <c r="O208" s="6">
        <v>0</v>
      </c>
      <c r="P208" s="6">
        <v>458471</v>
      </c>
      <c r="Q208" s="6">
        <v>136585</v>
      </c>
      <c r="R208" s="6">
        <v>358428</v>
      </c>
      <c r="S208" s="8">
        <v>11221</v>
      </c>
      <c r="T208" s="13">
        <v>167343</v>
      </c>
      <c r="U208" s="6">
        <f t="shared" si="6"/>
        <v>30097053</v>
      </c>
      <c r="V208" s="6">
        <f t="shared" si="7"/>
        <v>134963991</v>
      </c>
    </row>
    <row r="209" spans="1:22" ht="12.75">
      <c r="A209" s="2">
        <v>202</v>
      </c>
      <c r="B209" s="4">
        <v>202</v>
      </c>
      <c r="C209" s="5" t="s">
        <v>223</v>
      </c>
      <c r="D209" s="6">
        <v>0</v>
      </c>
      <c r="E209" s="19">
        <v>0</v>
      </c>
      <c r="F209" s="6">
        <v>0</v>
      </c>
      <c r="G209" s="6">
        <v>0</v>
      </c>
      <c r="H209" s="6">
        <v>0</v>
      </c>
      <c r="I209" s="6">
        <v>0</v>
      </c>
      <c r="J209" s="6">
        <v>145340</v>
      </c>
      <c r="K209" s="6">
        <v>0</v>
      </c>
      <c r="L209" s="6">
        <v>0</v>
      </c>
      <c r="M209" s="6">
        <v>0</v>
      </c>
      <c r="N209" s="14">
        <v>0</v>
      </c>
      <c r="O209" s="6">
        <v>0</v>
      </c>
      <c r="P209" s="6">
        <v>0</v>
      </c>
      <c r="Q209" s="6">
        <v>1850</v>
      </c>
      <c r="R209" s="6">
        <v>1004</v>
      </c>
      <c r="S209" s="8">
        <v>47884</v>
      </c>
      <c r="T209" s="13">
        <v>2437</v>
      </c>
      <c r="U209" s="6">
        <f t="shared" si="6"/>
        <v>198515</v>
      </c>
      <c r="V209" s="6">
        <f t="shared" si="7"/>
        <v>198515</v>
      </c>
    </row>
    <row r="210" spans="1:22" ht="12.75">
      <c r="A210" s="2">
        <v>205</v>
      </c>
      <c r="B210" s="4">
        <v>203</v>
      </c>
      <c r="C210" s="5" t="s">
        <v>224</v>
      </c>
      <c r="D210" s="6">
        <v>0</v>
      </c>
      <c r="E210" s="19">
        <v>0</v>
      </c>
      <c r="F210" s="6">
        <v>0</v>
      </c>
      <c r="G210" s="6">
        <v>0</v>
      </c>
      <c r="H210" s="6">
        <v>0</v>
      </c>
      <c r="I210" s="6">
        <v>0</v>
      </c>
      <c r="J210" s="6">
        <v>71466</v>
      </c>
      <c r="K210" s="6">
        <v>0</v>
      </c>
      <c r="L210" s="6">
        <v>0</v>
      </c>
      <c r="M210" s="6">
        <v>0</v>
      </c>
      <c r="N210" s="14">
        <v>0</v>
      </c>
      <c r="O210" s="6">
        <v>0</v>
      </c>
      <c r="P210" s="6">
        <v>0</v>
      </c>
      <c r="Q210" s="6">
        <v>963</v>
      </c>
      <c r="R210" s="6">
        <v>5522</v>
      </c>
      <c r="S210" s="8">
        <v>80247</v>
      </c>
      <c r="T210" s="13">
        <v>3117</v>
      </c>
      <c r="U210" s="6">
        <f t="shared" si="6"/>
        <v>161315</v>
      </c>
      <c r="V210" s="6">
        <f t="shared" si="7"/>
        <v>161315</v>
      </c>
    </row>
    <row r="211" spans="1:22" ht="12.75">
      <c r="A211" s="2">
        <v>206</v>
      </c>
      <c r="B211" s="4">
        <v>204</v>
      </c>
      <c r="C211" s="5" t="s">
        <v>225</v>
      </c>
      <c r="D211" s="6">
        <v>0</v>
      </c>
      <c r="E211" s="19">
        <v>59964</v>
      </c>
      <c r="F211" s="6">
        <v>0</v>
      </c>
      <c r="G211" s="6">
        <v>0</v>
      </c>
      <c r="H211" s="6">
        <v>0</v>
      </c>
      <c r="I211" s="6">
        <v>0</v>
      </c>
      <c r="J211" s="6">
        <v>125117</v>
      </c>
      <c r="K211" s="6">
        <v>0</v>
      </c>
      <c r="L211" s="6">
        <v>0</v>
      </c>
      <c r="M211" s="6">
        <v>0</v>
      </c>
      <c r="N211" s="14">
        <v>0</v>
      </c>
      <c r="O211" s="6">
        <v>0</v>
      </c>
      <c r="P211" s="6">
        <v>0</v>
      </c>
      <c r="Q211" s="6">
        <v>650</v>
      </c>
      <c r="R211" s="6">
        <v>0</v>
      </c>
      <c r="S211" s="8">
        <v>5870</v>
      </c>
      <c r="T211" s="13">
        <v>2593</v>
      </c>
      <c r="U211" s="6">
        <f t="shared" si="6"/>
        <v>134230</v>
      </c>
      <c r="V211" s="6">
        <f t="shared" si="7"/>
        <v>194194</v>
      </c>
    </row>
    <row r="212" spans="1:22" ht="12.75">
      <c r="A212" s="2">
        <v>203</v>
      </c>
      <c r="B212" s="4">
        <v>205</v>
      </c>
      <c r="C212" s="5" t="s">
        <v>226</v>
      </c>
      <c r="D212" s="6">
        <v>0</v>
      </c>
      <c r="E212" s="19">
        <v>0</v>
      </c>
      <c r="F212" s="6">
        <v>0</v>
      </c>
      <c r="G212" s="6">
        <v>0</v>
      </c>
      <c r="H212" s="6">
        <v>0</v>
      </c>
      <c r="I212" s="6">
        <v>0</v>
      </c>
      <c r="J212" s="6">
        <v>555628</v>
      </c>
      <c r="K212" s="6">
        <v>0</v>
      </c>
      <c r="L212" s="6">
        <v>0</v>
      </c>
      <c r="M212" s="6">
        <v>0</v>
      </c>
      <c r="N212" s="7">
        <v>37868</v>
      </c>
      <c r="O212" s="6">
        <v>0</v>
      </c>
      <c r="P212" s="6">
        <v>0</v>
      </c>
      <c r="Q212" s="6">
        <v>6200</v>
      </c>
      <c r="R212" s="6">
        <v>5020</v>
      </c>
      <c r="S212" s="8">
        <v>190807</v>
      </c>
      <c r="T212" s="13">
        <v>9128</v>
      </c>
      <c r="U212" s="6">
        <f t="shared" si="6"/>
        <v>804651</v>
      </c>
      <c r="V212" s="6">
        <f t="shared" si="7"/>
        <v>804651</v>
      </c>
    </row>
    <row r="213" spans="1:22" ht="12.75">
      <c r="A213" s="2">
        <v>204</v>
      </c>
      <c r="B213" s="4">
        <v>206</v>
      </c>
      <c r="C213" s="5" t="s">
        <v>227</v>
      </c>
      <c r="D213" s="6">
        <v>3094664</v>
      </c>
      <c r="E213" s="19">
        <v>0</v>
      </c>
      <c r="F213" s="6">
        <v>0</v>
      </c>
      <c r="G213" s="6">
        <v>256206</v>
      </c>
      <c r="H213" s="6">
        <v>9093</v>
      </c>
      <c r="I213" s="6">
        <v>1402666</v>
      </c>
      <c r="J213" s="6">
        <v>1770274</v>
      </c>
      <c r="K213" s="6">
        <v>1380057</v>
      </c>
      <c r="L213" s="6">
        <v>0</v>
      </c>
      <c r="M213" s="6">
        <v>0</v>
      </c>
      <c r="N213" s="7">
        <v>128274</v>
      </c>
      <c r="O213" s="6">
        <v>0</v>
      </c>
      <c r="P213" s="6">
        <v>0</v>
      </c>
      <c r="Q213" s="6">
        <v>18431</v>
      </c>
      <c r="R213" s="6">
        <v>39156</v>
      </c>
      <c r="S213" s="8">
        <v>241531</v>
      </c>
      <c r="T213" s="13">
        <v>25247</v>
      </c>
      <c r="U213" s="6">
        <f t="shared" si="6"/>
        <v>3602970</v>
      </c>
      <c r="V213" s="6">
        <f t="shared" si="7"/>
        <v>8365599</v>
      </c>
    </row>
    <row r="214" spans="1:22" ht="12.75">
      <c r="A214" s="2">
        <v>207</v>
      </c>
      <c r="B214" s="4">
        <v>207</v>
      </c>
      <c r="C214" s="5" t="s">
        <v>228</v>
      </c>
      <c r="D214" s="6">
        <v>10966835</v>
      </c>
      <c r="E214" s="19">
        <v>0</v>
      </c>
      <c r="F214" s="6">
        <v>0</v>
      </c>
      <c r="G214" s="6">
        <v>225607</v>
      </c>
      <c r="H214" s="6">
        <v>34876</v>
      </c>
      <c r="I214" s="6">
        <v>0</v>
      </c>
      <c r="J214" s="6">
        <v>5847561</v>
      </c>
      <c r="K214" s="6">
        <v>1377012</v>
      </c>
      <c r="L214" s="6">
        <v>0</v>
      </c>
      <c r="M214" s="6">
        <v>39170</v>
      </c>
      <c r="N214" s="7">
        <v>581596</v>
      </c>
      <c r="O214" s="6">
        <v>0</v>
      </c>
      <c r="P214" s="6">
        <v>13611</v>
      </c>
      <c r="Q214" s="6">
        <v>105727</v>
      </c>
      <c r="R214" s="6">
        <v>87850</v>
      </c>
      <c r="S214" s="8">
        <v>0</v>
      </c>
      <c r="T214" s="13">
        <v>143419</v>
      </c>
      <c r="U214" s="6">
        <f t="shared" si="6"/>
        <v>8195946</v>
      </c>
      <c r="V214" s="6">
        <f t="shared" si="7"/>
        <v>19423264</v>
      </c>
    </row>
    <row r="215" spans="1:22" ht="12.75">
      <c r="A215" s="2">
        <v>208</v>
      </c>
      <c r="B215" s="4">
        <v>208</v>
      </c>
      <c r="C215" s="5" t="s">
        <v>229</v>
      </c>
      <c r="D215" s="6">
        <v>3342421</v>
      </c>
      <c r="E215" s="19">
        <v>0</v>
      </c>
      <c r="F215" s="6">
        <v>0</v>
      </c>
      <c r="G215" s="6">
        <v>22322</v>
      </c>
      <c r="H215" s="6">
        <v>4827</v>
      </c>
      <c r="I215" s="6">
        <v>0</v>
      </c>
      <c r="J215" s="6">
        <v>1173639</v>
      </c>
      <c r="K215" s="6">
        <v>0</v>
      </c>
      <c r="L215" s="6">
        <v>0</v>
      </c>
      <c r="M215" s="6">
        <v>0</v>
      </c>
      <c r="N215" s="7">
        <v>59419</v>
      </c>
      <c r="O215" s="6">
        <v>0</v>
      </c>
      <c r="P215" s="6">
        <v>0</v>
      </c>
      <c r="Q215" s="6">
        <v>17848</v>
      </c>
      <c r="R215" s="6">
        <v>4016</v>
      </c>
      <c r="S215" s="8">
        <v>199112</v>
      </c>
      <c r="T215" s="13">
        <v>12459</v>
      </c>
      <c r="U215" s="6">
        <f t="shared" si="6"/>
        <v>1466493</v>
      </c>
      <c r="V215" s="6">
        <f t="shared" si="7"/>
        <v>4836063</v>
      </c>
    </row>
    <row r="216" spans="1:22" ht="12.75">
      <c r="A216" s="2">
        <v>209</v>
      </c>
      <c r="B216" s="4">
        <v>209</v>
      </c>
      <c r="C216" s="5" t="s">
        <v>230</v>
      </c>
      <c r="D216" s="6">
        <v>13921926</v>
      </c>
      <c r="E216" s="19">
        <v>0</v>
      </c>
      <c r="F216" s="6">
        <v>0</v>
      </c>
      <c r="G216" s="6">
        <v>846886</v>
      </c>
      <c r="H216" s="6">
        <v>10461</v>
      </c>
      <c r="I216" s="6">
        <v>141267</v>
      </c>
      <c r="J216" s="6">
        <v>5250381</v>
      </c>
      <c r="K216" s="6">
        <v>185853</v>
      </c>
      <c r="L216" s="6">
        <v>0</v>
      </c>
      <c r="M216" s="6">
        <v>0</v>
      </c>
      <c r="N216" s="7">
        <v>23888</v>
      </c>
      <c r="O216" s="6">
        <v>0</v>
      </c>
      <c r="P216" s="6">
        <v>9570</v>
      </c>
      <c r="Q216" s="6">
        <v>18463</v>
      </c>
      <c r="R216" s="6">
        <v>50702</v>
      </c>
      <c r="S216" s="8">
        <v>29269</v>
      </c>
      <c r="T216" s="13">
        <v>32563</v>
      </c>
      <c r="U216" s="6">
        <f t="shared" si="6"/>
        <v>5600689</v>
      </c>
      <c r="V216" s="6">
        <f t="shared" si="7"/>
        <v>20521229</v>
      </c>
    </row>
    <row r="217" spans="1:22" ht="12.75">
      <c r="A217" s="2">
        <v>211</v>
      </c>
      <c r="B217" s="4">
        <v>210</v>
      </c>
      <c r="C217" s="5" t="s">
        <v>231</v>
      </c>
      <c r="D217" s="6">
        <v>4649317</v>
      </c>
      <c r="E217" s="19">
        <v>0</v>
      </c>
      <c r="F217" s="6">
        <v>0</v>
      </c>
      <c r="G217" s="6">
        <v>23074</v>
      </c>
      <c r="H217" s="6">
        <v>18345</v>
      </c>
      <c r="I217" s="6">
        <v>0</v>
      </c>
      <c r="J217" s="6">
        <v>2385707</v>
      </c>
      <c r="K217" s="6">
        <v>120549</v>
      </c>
      <c r="L217" s="6">
        <v>0</v>
      </c>
      <c r="M217" s="6">
        <v>0</v>
      </c>
      <c r="N217" s="7">
        <v>165100</v>
      </c>
      <c r="O217" s="6">
        <v>0</v>
      </c>
      <c r="P217" s="6">
        <v>61252</v>
      </c>
      <c r="Q217" s="6">
        <v>34994</v>
      </c>
      <c r="R217" s="6">
        <v>25602</v>
      </c>
      <c r="S217" s="8">
        <v>160522</v>
      </c>
      <c r="T217" s="13">
        <v>31584</v>
      </c>
      <c r="U217" s="6">
        <f t="shared" si="6"/>
        <v>2985310</v>
      </c>
      <c r="V217" s="6">
        <f t="shared" si="7"/>
        <v>7676046</v>
      </c>
    </row>
    <row r="218" spans="1:22" ht="12.75">
      <c r="A218" s="2">
        <v>212</v>
      </c>
      <c r="B218" s="4">
        <v>211</v>
      </c>
      <c r="C218" s="5" t="s">
        <v>232</v>
      </c>
      <c r="D218" s="6">
        <v>19319443</v>
      </c>
      <c r="E218" s="19">
        <v>0</v>
      </c>
      <c r="F218" s="6">
        <v>0</v>
      </c>
      <c r="G218" s="6">
        <v>299093</v>
      </c>
      <c r="H218" s="6">
        <v>19314</v>
      </c>
      <c r="I218" s="6">
        <v>0</v>
      </c>
      <c r="J218" s="6">
        <v>3525524</v>
      </c>
      <c r="K218" s="6">
        <v>0</v>
      </c>
      <c r="L218" s="6">
        <v>0</v>
      </c>
      <c r="M218" s="6">
        <v>0</v>
      </c>
      <c r="N218" s="7">
        <v>125815</v>
      </c>
      <c r="O218" s="6">
        <v>0</v>
      </c>
      <c r="P218" s="6">
        <v>44766</v>
      </c>
      <c r="Q218" s="6">
        <v>21200</v>
      </c>
      <c r="R218" s="6">
        <v>21586</v>
      </c>
      <c r="S218" s="8">
        <v>0</v>
      </c>
      <c r="T218" s="13">
        <v>35262</v>
      </c>
      <c r="U218" s="6">
        <f t="shared" si="6"/>
        <v>3774153</v>
      </c>
      <c r="V218" s="6">
        <f t="shared" si="7"/>
        <v>23412003</v>
      </c>
    </row>
    <row r="219" spans="1:22" ht="12.75">
      <c r="A219" s="2">
        <v>215</v>
      </c>
      <c r="B219" s="4">
        <v>212</v>
      </c>
      <c r="C219" s="5" t="s">
        <v>233</v>
      </c>
      <c r="D219" s="6">
        <v>4326993</v>
      </c>
      <c r="E219" s="19">
        <v>0</v>
      </c>
      <c r="F219" s="6">
        <v>0</v>
      </c>
      <c r="G219" s="6">
        <v>2486</v>
      </c>
      <c r="H219" s="6">
        <v>4271</v>
      </c>
      <c r="I219" s="6">
        <v>296938</v>
      </c>
      <c r="J219" s="6">
        <v>976112</v>
      </c>
      <c r="K219" s="6">
        <v>0</v>
      </c>
      <c r="L219" s="6">
        <v>0</v>
      </c>
      <c r="M219" s="6">
        <v>0</v>
      </c>
      <c r="N219" s="7">
        <v>11272</v>
      </c>
      <c r="O219" s="6">
        <v>0</v>
      </c>
      <c r="P219" s="6">
        <v>3578</v>
      </c>
      <c r="Q219" s="6">
        <v>7325</v>
      </c>
      <c r="R219" s="6">
        <v>8546</v>
      </c>
      <c r="S219" s="8">
        <v>18279</v>
      </c>
      <c r="T219" s="13">
        <v>7546</v>
      </c>
      <c r="U219" s="6">
        <f t="shared" si="6"/>
        <v>1032658</v>
      </c>
      <c r="V219" s="6">
        <f t="shared" si="7"/>
        <v>5663346</v>
      </c>
    </row>
    <row r="220" spans="1:22" ht="12.75">
      <c r="A220" s="2">
        <v>217</v>
      </c>
      <c r="B220" s="4">
        <v>213</v>
      </c>
      <c r="C220" s="5" t="s">
        <v>234</v>
      </c>
      <c r="D220" s="6">
        <v>4917126</v>
      </c>
      <c r="E220" s="19">
        <v>0</v>
      </c>
      <c r="F220" s="6">
        <v>0</v>
      </c>
      <c r="G220" s="6">
        <v>8794</v>
      </c>
      <c r="H220" s="6">
        <v>8518</v>
      </c>
      <c r="I220" s="6">
        <v>0</v>
      </c>
      <c r="J220" s="6">
        <v>1244112</v>
      </c>
      <c r="K220" s="6">
        <v>945499</v>
      </c>
      <c r="L220" s="6">
        <v>0</v>
      </c>
      <c r="M220" s="6">
        <v>0</v>
      </c>
      <c r="N220" s="7">
        <v>140865</v>
      </c>
      <c r="O220" s="6">
        <v>0</v>
      </c>
      <c r="P220" s="6">
        <v>28919</v>
      </c>
      <c r="Q220" s="6">
        <v>16463</v>
      </c>
      <c r="R220" s="6">
        <v>9036</v>
      </c>
      <c r="S220" s="8">
        <v>57206</v>
      </c>
      <c r="T220" s="13">
        <v>15014</v>
      </c>
      <c r="U220" s="6">
        <f t="shared" si="6"/>
        <v>2457114</v>
      </c>
      <c r="V220" s="6">
        <f t="shared" si="7"/>
        <v>7391552</v>
      </c>
    </row>
    <row r="221" spans="1:22" ht="12.75">
      <c r="A221" s="2">
        <v>210</v>
      </c>
      <c r="B221" s="4">
        <v>214</v>
      </c>
      <c r="C221" s="5" t="s">
        <v>235</v>
      </c>
      <c r="D221" s="6">
        <v>7801093</v>
      </c>
      <c r="E221" s="19">
        <v>0</v>
      </c>
      <c r="F221" s="6">
        <v>0</v>
      </c>
      <c r="G221" s="6">
        <v>216272</v>
      </c>
      <c r="H221" s="6">
        <v>11421</v>
      </c>
      <c r="I221" s="6">
        <v>1138254</v>
      </c>
      <c r="J221" s="6">
        <v>4814888</v>
      </c>
      <c r="K221" s="6">
        <v>577922</v>
      </c>
      <c r="L221" s="6">
        <v>0</v>
      </c>
      <c r="M221" s="6">
        <v>0</v>
      </c>
      <c r="N221" s="7">
        <v>157655</v>
      </c>
      <c r="O221" s="6">
        <v>0</v>
      </c>
      <c r="P221" s="6">
        <v>27357</v>
      </c>
      <c r="Q221" s="6">
        <v>22475</v>
      </c>
      <c r="R221" s="6">
        <v>84336</v>
      </c>
      <c r="S221" s="8">
        <v>104436</v>
      </c>
      <c r="T221" s="13">
        <v>50632</v>
      </c>
      <c r="U221" s="6">
        <f t="shared" si="6"/>
        <v>5839701</v>
      </c>
      <c r="V221" s="6">
        <f t="shared" si="7"/>
        <v>15006741</v>
      </c>
    </row>
    <row r="222" spans="1:22" ht="12.75">
      <c r="A222" s="2">
        <v>213</v>
      </c>
      <c r="B222" s="4">
        <v>215</v>
      </c>
      <c r="C222" s="5" t="s">
        <v>236</v>
      </c>
      <c r="D222" s="6">
        <v>2763949</v>
      </c>
      <c r="E222" s="19">
        <v>0</v>
      </c>
      <c r="F222" s="6">
        <v>0</v>
      </c>
      <c r="G222" s="6">
        <v>95515</v>
      </c>
      <c r="H222" s="6">
        <v>7937</v>
      </c>
      <c r="I222" s="6">
        <v>0</v>
      </c>
      <c r="J222" s="6">
        <v>1302735</v>
      </c>
      <c r="K222" s="6">
        <v>61111</v>
      </c>
      <c r="L222" s="6">
        <v>0</v>
      </c>
      <c r="M222" s="6">
        <v>0</v>
      </c>
      <c r="N222" s="7">
        <v>92455</v>
      </c>
      <c r="O222" s="6">
        <v>0</v>
      </c>
      <c r="P222" s="6">
        <v>0</v>
      </c>
      <c r="Q222" s="6">
        <v>10929</v>
      </c>
      <c r="R222" s="6">
        <v>12680</v>
      </c>
      <c r="S222" s="8">
        <v>107349</v>
      </c>
      <c r="T222" s="13">
        <v>18365</v>
      </c>
      <c r="U222" s="6">
        <f t="shared" si="6"/>
        <v>1605624</v>
      </c>
      <c r="V222" s="6">
        <f t="shared" si="7"/>
        <v>4473025</v>
      </c>
    </row>
    <row r="223" spans="1:22" ht="12.75">
      <c r="A223" s="2">
        <v>214</v>
      </c>
      <c r="B223" s="4">
        <v>216</v>
      </c>
      <c r="C223" s="5" t="s">
        <v>237</v>
      </c>
      <c r="D223" s="6">
        <v>13322608</v>
      </c>
      <c r="E223" s="19">
        <v>0</v>
      </c>
      <c r="F223" s="6">
        <v>0</v>
      </c>
      <c r="G223" s="6">
        <v>9608</v>
      </c>
      <c r="H223" s="6">
        <v>9808</v>
      </c>
      <c r="I223" s="6">
        <v>592009</v>
      </c>
      <c r="J223" s="6">
        <v>2590732</v>
      </c>
      <c r="K223" s="6">
        <v>3071</v>
      </c>
      <c r="L223" s="6">
        <v>0</v>
      </c>
      <c r="M223" s="6">
        <v>0</v>
      </c>
      <c r="N223" s="7">
        <v>90174</v>
      </c>
      <c r="O223" s="6">
        <v>0</v>
      </c>
      <c r="P223" s="6">
        <v>20670</v>
      </c>
      <c r="Q223" s="6">
        <v>13103</v>
      </c>
      <c r="R223" s="6">
        <v>12550</v>
      </c>
      <c r="S223" s="8">
        <v>70146</v>
      </c>
      <c r="T223" s="13">
        <v>18800</v>
      </c>
      <c r="U223" s="6">
        <f t="shared" si="6"/>
        <v>2819246</v>
      </c>
      <c r="V223" s="6">
        <f t="shared" si="7"/>
        <v>16753279</v>
      </c>
    </row>
    <row r="224" spans="1:22" ht="12.75">
      <c r="A224" s="2">
        <v>216</v>
      </c>
      <c r="B224" s="4">
        <v>217</v>
      </c>
      <c r="C224" s="5" t="s">
        <v>238</v>
      </c>
      <c r="D224" s="6">
        <v>0</v>
      </c>
      <c r="E224" s="19">
        <v>0</v>
      </c>
      <c r="F224" s="6">
        <v>0</v>
      </c>
      <c r="G224" s="6">
        <v>0</v>
      </c>
      <c r="H224" s="6">
        <v>0</v>
      </c>
      <c r="I224" s="6">
        <v>0</v>
      </c>
      <c r="J224" s="6">
        <v>386063</v>
      </c>
      <c r="K224" s="6">
        <v>0</v>
      </c>
      <c r="L224" s="6">
        <v>0</v>
      </c>
      <c r="M224" s="6">
        <v>0</v>
      </c>
      <c r="N224" s="7">
        <v>4792</v>
      </c>
      <c r="O224" s="6">
        <v>0</v>
      </c>
      <c r="P224" s="6">
        <v>0</v>
      </c>
      <c r="Q224" s="6">
        <v>4463</v>
      </c>
      <c r="R224" s="6">
        <v>7530</v>
      </c>
      <c r="S224" s="8">
        <v>26612</v>
      </c>
      <c r="T224" s="13">
        <v>4786</v>
      </c>
      <c r="U224" s="6">
        <f t="shared" si="6"/>
        <v>434246</v>
      </c>
      <c r="V224" s="6">
        <f t="shared" si="7"/>
        <v>434246</v>
      </c>
    </row>
    <row r="225" spans="1:22" ht="12.75">
      <c r="A225" s="2">
        <v>218</v>
      </c>
      <c r="B225" s="4">
        <v>218</v>
      </c>
      <c r="C225" s="5" t="s">
        <v>239</v>
      </c>
      <c r="D225" s="6">
        <v>12175056</v>
      </c>
      <c r="E225" s="19">
        <v>0</v>
      </c>
      <c r="F225" s="6">
        <v>0</v>
      </c>
      <c r="G225" s="6">
        <v>618901</v>
      </c>
      <c r="H225" s="6">
        <v>13136</v>
      </c>
      <c r="I225" s="6">
        <v>0</v>
      </c>
      <c r="J225" s="6">
        <v>2543776</v>
      </c>
      <c r="K225" s="6">
        <v>0</v>
      </c>
      <c r="L225" s="6">
        <v>0</v>
      </c>
      <c r="M225" s="6">
        <v>0</v>
      </c>
      <c r="N225" s="14">
        <v>0</v>
      </c>
      <c r="O225" s="6">
        <v>0</v>
      </c>
      <c r="P225" s="6">
        <v>136237</v>
      </c>
      <c r="Q225" s="6">
        <v>16043</v>
      </c>
      <c r="R225" s="6">
        <v>17570</v>
      </c>
      <c r="S225" s="8">
        <v>84303</v>
      </c>
      <c r="T225" s="13">
        <v>26866</v>
      </c>
      <c r="U225" s="6">
        <f t="shared" si="6"/>
        <v>2824795</v>
      </c>
      <c r="V225" s="6">
        <f t="shared" si="7"/>
        <v>15631888</v>
      </c>
    </row>
    <row r="226" spans="1:22" ht="12.75">
      <c r="A226" s="2">
        <v>219</v>
      </c>
      <c r="B226" s="4">
        <v>219</v>
      </c>
      <c r="C226" s="5" t="s">
        <v>240</v>
      </c>
      <c r="D226" s="6">
        <v>2207571</v>
      </c>
      <c r="E226" s="19">
        <v>0</v>
      </c>
      <c r="F226" s="6">
        <v>0</v>
      </c>
      <c r="G226" s="6">
        <v>12450</v>
      </c>
      <c r="H226" s="6">
        <v>8319</v>
      </c>
      <c r="I226" s="6">
        <v>0</v>
      </c>
      <c r="J226" s="6">
        <v>780856</v>
      </c>
      <c r="K226" s="6">
        <v>541079</v>
      </c>
      <c r="L226" s="6">
        <v>0</v>
      </c>
      <c r="M226" s="6">
        <v>0</v>
      </c>
      <c r="N226" s="7">
        <v>69026</v>
      </c>
      <c r="O226" s="6">
        <v>0</v>
      </c>
      <c r="P226" s="6">
        <v>3914</v>
      </c>
      <c r="Q226" s="6">
        <v>12225</v>
      </c>
      <c r="R226" s="6">
        <v>9538</v>
      </c>
      <c r="S226" s="8">
        <v>1804</v>
      </c>
      <c r="T226" s="13">
        <v>12296</v>
      </c>
      <c r="U226" s="6">
        <f t="shared" si="6"/>
        <v>1430738</v>
      </c>
      <c r="V226" s="6">
        <f t="shared" si="7"/>
        <v>3659078</v>
      </c>
    </row>
    <row r="227" spans="1:22" ht="12.75">
      <c r="A227" s="2">
        <v>220</v>
      </c>
      <c r="B227" s="4">
        <v>220</v>
      </c>
      <c r="C227" s="5" t="s">
        <v>241</v>
      </c>
      <c r="D227" s="6">
        <v>3933871</v>
      </c>
      <c r="E227" s="19">
        <v>0</v>
      </c>
      <c r="F227" s="6">
        <v>0</v>
      </c>
      <c r="G227" s="6">
        <v>8815</v>
      </c>
      <c r="H227" s="6">
        <v>19791</v>
      </c>
      <c r="I227" s="6">
        <v>0</v>
      </c>
      <c r="J227" s="6">
        <v>3073863</v>
      </c>
      <c r="K227" s="6">
        <v>2665880</v>
      </c>
      <c r="L227" s="6">
        <v>0</v>
      </c>
      <c r="M227" s="6">
        <v>0</v>
      </c>
      <c r="N227" s="7">
        <v>290544</v>
      </c>
      <c r="O227" s="6">
        <v>0</v>
      </c>
      <c r="P227" s="6">
        <v>32106</v>
      </c>
      <c r="Q227" s="6">
        <v>39258</v>
      </c>
      <c r="R227" s="6">
        <v>27108</v>
      </c>
      <c r="S227" s="8">
        <v>0</v>
      </c>
      <c r="T227" s="13">
        <v>35435</v>
      </c>
      <c r="U227" s="6">
        <f t="shared" si="6"/>
        <v>6164194</v>
      </c>
      <c r="V227" s="6">
        <f t="shared" si="7"/>
        <v>10126671</v>
      </c>
    </row>
    <row r="228" spans="1:22" ht="12.75">
      <c r="A228" s="2">
        <v>221</v>
      </c>
      <c r="B228" s="4">
        <v>221</v>
      </c>
      <c r="C228" s="5" t="s">
        <v>242</v>
      </c>
      <c r="D228" s="6">
        <v>567385</v>
      </c>
      <c r="E228" s="19">
        <v>0</v>
      </c>
      <c r="F228" s="6">
        <v>0</v>
      </c>
      <c r="G228" s="6">
        <v>205905</v>
      </c>
      <c r="H228" s="6">
        <v>2100</v>
      </c>
      <c r="I228" s="6">
        <v>227392</v>
      </c>
      <c r="J228" s="6">
        <v>89078</v>
      </c>
      <c r="K228" s="6">
        <v>0</v>
      </c>
      <c r="L228" s="6">
        <v>0</v>
      </c>
      <c r="M228" s="6">
        <v>0</v>
      </c>
      <c r="N228" s="7">
        <v>68735</v>
      </c>
      <c r="O228" s="6">
        <v>0</v>
      </c>
      <c r="P228" s="6">
        <v>16129</v>
      </c>
      <c r="Q228" s="6">
        <v>2688</v>
      </c>
      <c r="R228" s="6">
        <v>17570</v>
      </c>
      <c r="S228" s="8">
        <v>85839</v>
      </c>
      <c r="T228" s="13">
        <v>5324</v>
      </c>
      <c r="U228" s="6">
        <f t="shared" si="6"/>
        <v>285363</v>
      </c>
      <c r="V228" s="6">
        <f t="shared" si="7"/>
        <v>1288145</v>
      </c>
    </row>
    <row r="229" spans="1:22" ht="12.75">
      <c r="A229" s="2">
        <v>222</v>
      </c>
      <c r="B229" s="4">
        <v>222</v>
      </c>
      <c r="C229" s="5" t="s">
        <v>243</v>
      </c>
      <c r="D229" s="6">
        <v>73893</v>
      </c>
      <c r="E229" s="19">
        <v>0</v>
      </c>
      <c r="F229" s="6">
        <v>0</v>
      </c>
      <c r="G229" s="6">
        <v>0</v>
      </c>
      <c r="H229" s="6">
        <v>0</v>
      </c>
      <c r="I229" s="6">
        <v>0</v>
      </c>
      <c r="J229" s="6">
        <v>234057</v>
      </c>
      <c r="K229" s="6">
        <v>0</v>
      </c>
      <c r="L229" s="6">
        <v>0</v>
      </c>
      <c r="M229" s="6">
        <v>0</v>
      </c>
      <c r="N229" s="14">
        <v>0</v>
      </c>
      <c r="O229" s="6">
        <v>0</v>
      </c>
      <c r="P229" s="6">
        <v>2390</v>
      </c>
      <c r="Q229" s="6">
        <v>1913</v>
      </c>
      <c r="R229" s="6">
        <v>2512</v>
      </c>
      <c r="S229" s="8">
        <v>40046</v>
      </c>
      <c r="T229" s="13">
        <v>2970</v>
      </c>
      <c r="U229" s="6">
        <f t="shared" si="6"/>
        <v>283888</v>
      </c>
      <c r="V229" s="6">
        <f t="shared" si="7"/>
        <v>357781</v>
      </c>
    </row>
    <row r="230" spans="1:22" ht="12.75">
      <c r="A230" s="2">
        <v>223</v>
      </c>
      <c r="B230" s="4">
        <v>223</v>
      </c>
      <c r="C230" s="5" t="s">
        <v>244</v>
      </c>
      <c r="D230" s="6">
        <v>4961898</v>
      </c>
      <c r="E230" s="19">
        <v>0</v>
      </c>
      <c r="F230" s="6">
        <v>0</v>
      </c>
      <c r="G230" s="6">
        <v>0</v>
      </c>
      <c r="H230" s="6">
        <v>5415</v>
      </c>
      <c r="I230" s="6">
        <v>237808</v>
      </c>
      <c r="J230" s="6">
        <v>1977177</v>
      </c>
      <c r="K230" s="6">
        <v>2115</v>
      </c>
      <c r="L230" s="6">
        <v>0</v>
      </c>
      <c r="M230" s="6">
        <v>0</v>
      </c>
      <c r="N230" s="7">
        <v>22381</v>
      </c>
      <c r="O230" s="6">
        <v>0</v>
      </c>
      <c r="P230" s="6">
        <v>7015</v>
      </c>
      <c r="Q230" s="6">
        <v>10488</v>
      </c>
      <c r="R230" s="6">
        <v>35642</v>
      </c>
      <c r="S230" s="8">
        <v>35008</v>
      </c>
      <c r="T230" s="13">
        <v>14593</v>
      </c>
      <c r="U230" s="6">
        <f t="shared" si="6"/>
        <v>2104419</v>
      </c>
      <c r="V230" s="6">
        <f t="shared" si="7"/>
        <v>7309540</v>
      </c>
    </row>
    <row r="231" spans="1:22" ht="12.75">
      <c r="A231" s="2">
        <v>224</v>
      </c>
      <c r="B231" s="4">
        <v>224</v>
      </c>
      <c r="C231" s="5" t="s">
        <v>245</v>
      </c>
      <c r="D231" s="6">
        <v>236862</v>
      </c>
      <c r="E231" s="19">
        <v>0</v>
      </c>
      <c r="F231" s="6">
        <v>0</v>
      </c>
      <c r="G231" s="6">
        <v>0</v>
      </c>
      <c r="H231" s="6">
        <v>1412</v>
      </c>
      <c r="I231" s="6">
        <v>0</v>
      </c>
      <c r="J231" s="6">
        <v>210858</v>
      </c>
      <c r="K231" s="6">
        <v>0</v>
      </c>
      <c r="L231" s="6">
        <v>0</v>
      </c>
      <c r="M231" s="6">
        <v>0</v>
      </c>
      <c r="N231" s="7">
        <v>71966</v>
      </c>
      <c r="O231" s="6">
        <v>0</v>
      </c>
      <c r="P231" s="6">
        <v>9276</v>
      </c>
      <c r="Q231" s="6">
        <v>9275</v>
      </c>
      <c r="R231" s="6">
        <v>7048</v>
      </c>
      <c r="S231" s="8">
        <v>11258</v>
      </c>
      <c r="T231" s="13">
        <v>12637</v>
      </c>
      <c r="U231" s="6">
        <f t="shared" si="6"/>
        <v>332318</v>
      </c>
      <c r="V231" s="6">
        <f t="shared" si="7"/>
        <v>570592</v>
      </c>
    </row>
    <row r="232" spans="1:22" ht="12.75">
      <c r="A232" s="2">
        <v>225</v>
      </c>
      <c r="B232" s="4">
        <v>225</v>
      </c>
      <c r="C232" s="5" t="s">
        <v>246</v>
      </c>
      <c r="D232" s="6">
        <v>0</v>
      </c>
      <c r="E232" s="19">
        <v>0</v>
      </c>
      <c r="F232" s="6">
        <v>0</v>
      </c>
      <c r="G232" s="6">
        <v>0</v>
      </c>
      <c r="H232" s="6">
        <v>0</v>
      </c>
      <c r="I232" s="6">
        <v>0</v>
      </c>
      <c r="J232" s="6">
        <v>44288</v>
      </c>
      <c r="K232" s="6">
        <v>0</v>
      </c>
      <c r="L232" s="6">
        <v>0</v>
      </c>
      <c r="M232" s="6">
        <v>0</v>
      </c>
      <c r="N232" s="14">
        <v>0</v>
      </c>
      <c r="O232" s="6">
        <v>0</v>
      </c>
      <c r="P232" s="6">
        <v>0</v>
      </c>
      <c r="Q232" s="6">
        <v>875</v>
      </c>
      <c r="R232" s="6">
        <v>5036</v>
      </c>
      <c r="S232" s="8">
        <v>65057</v>
      </c>
      <c r="T232" s="13">
        <v>2001</v>
      </c>
      <c r="U232" s="6">
        <f t="shared" si="6"/>
        <v>117257</v>
      </c>
      <c r="V232" s="6">
        <f t="shared" si="7"/>
        <v>117257</v>
      </c>
    </row>
    <row r="233" spans="1:22" ht="12.75">
      <c r="A233" s="2">
        <v>226</v>
      </c>
      <c r="B233" s="4">
        <v>226</v>
      </c>
      <c r="C233" s="5" t="s">
        <v>247</v>
      </c>
      <c r="D233" s="6">
        <v>8877524</v>
      </c>
      <c r="E233" s="19">
        <v>0</v>
      </c>
      <c r="F233" s="6">
        <v>0</v>
      </c>
      <c r="G233" s="6">
        <v>101425</v>
      </c>
      <c r="H233" s="6">
        <v>6108</v>
      </c>
      <c r="I233" s="6">
        <v>0</v>
      </c>
      <c r="J233" s="6">
        <v>2520812</v>
      </c>
      <c r="K233" s="6">
        <v>0</v>
      </c>
      <c r="L233" s="6">
        <v>0</v>
      </c>
      <c r="M233" s="6">
        <v>0</v>
      </c>
      <c r="N233" s="7">
        <v>36164</v>
      </c>
      <c r="O233" s="6">
        <v>0</v>
      </c>
      <c r="P233" s="6">
        <v>15545</v>
      </c>
      <c r="Q233" s="6">
        <v>20361</v>
      </c>
      <c r="R233" s="6">
        <v>34638</v>
      </c>
      <c r="S233" s="8">
        <v>9255</v>
      </c>
      <c r="T233" s="13">
        <v>24988</v>
      </c>
      <c r="U233" s="6">
        <f t="shared" si="6"/>
        <v>2661763</v>
      </c>
      <c r="V233" s="6">
        <f t="shared" si="7"/>
        <v>11646820</v>
      </c>
    </row>
    <row r="234" spans="1:22" ht="12.75">
      <c r="A234" s="2">
        <v>227</v>
      </c>
      <c r="B234" s="4">
        <v>227</v>
      </c>
      <c r="C234" s="5" t="s">
        <v>248</v>
      </c>
      <c r="D234" s="6">
        <v>10828140</v>
      </c>
      <c r="E234" s="19">
        <v>0</v>
      </c>
      <c r="F234" s="6">
        <v>0</v>
      </c>
      <c r="G234" s="6">
        <v>25652</v>
      </c>
      <c r="H234" s="6">
        <v>10147</v>
      </c>
      <c r="I234" s="6">
        <v>0</v>
      </c>
      <c r="J234" s="6">
        <v>2448308</v>
      </c>
      <c r="K234" s="6">
        <v>0</v>
      </c>
      <c r="L234" s="6">
        <v>0</v>
      </c>
      <c r="M234" s="6">
        <v>0</v>
      </c>
      <c r="N234" s="7">
        <v>58923</v>
      </c>
      <c r="O234" s="6">
        <v>0</v>
      </c>
      <c r="P234" s="6">
        <v>39484</v>
      </c>
      <c r="Q234" s="6">
        <v>18113</v>
      </c>
      <c r="R234" s="6">
        <v>43676</v>
      </c>
      <c r="S234" s="8">
        <v>51886</v>
      </c>
      <c r="T234" s="13">
        <v>24824</v>
      </c>
      <c r="U234" s="6">
        <f t="shared" si="6"/>
        <v>2685214</v>
      </c>
      <c r="V234" s="6">
        <f t="shared" si="7"/>
        <v>13549153</v>
      </c>
    </row>
    <row r="235" spans="1:22" ht="12.75">
      <c r="A235" s="2">
        <v>228</v>
      </c>
      <c r="B235" s="4">
        <v>228</v>
      </c>
      <c r="C235" s="5" t="s">
        <v>249</v>
      </c>
      <c r="D235" s="6">
        <v>0</v>
      </c>
      <c r="E235" s="19">
        <v>0</v>
      </c>
      <c r="F235" s="6">
        <v>0</v>
      </c>
      <c r="G235" s="6">
        <v>0</v>
      </c>
      <c r="H235" s="6">
        <v>0</v>
      </c>
      <c r="I235" s="6">
        <v>0</v>
      </c>
      <c r="J235" s="6">
        <v>570919</v>
      </c>
      <c r="K235" s="6">
        <v>0</v>
      </c>
      <c r="L235" s="6">
        <v>0</v>
      </c>
      <c r="M235" s="6">
        <v>0</v>
      </c>
      <c r="N235" s="7">
        <v>21145</v>
      </c>
      <c r="O235" s="6">
        <v>0</v>
      </c>
      <c r="P235" s="6">
        <v>0</v>
      </c>
      <c r="Q235" s="6">
        <v>2100</v>
      </c>
      <c r="R235" s="6">
        <v>7028</v>
      </c>
      <c r="S235" s="8">
        <v>80762</v>
      </c>
      <c r="T235" s="13">
        <v>7514</v>
      </c>
      <c r="U235" s="6">
        <f t="shared" si="6"/>
        <v>689468</v>
      </c>
      <c r="V235" s="6">
        <f t="shared" si="7"/>
        <v>689468</v>
      </c>
    </row>
    <row r="236" spans="1:22" ht="12.75">
      <c r="A236" s="2">
        <v>229</v>
      </c>
      <c r="B236" s="4">
        <v>229</v>
      </c>
      <c r="C236" s="5" t="s">
        <v>250</v>
      </c>
      <c r="D236" s="6">
        <v>19286644</v>
      </c>
      <c r="E236" s="19">
        <v>0</v>
      </c>
      <c r="F236" s="6">
        <v>0</v>
      </c>
      <c r="G236" s="6">
        <v>52615</v>
      </c>
      <c r="H236" s="6">
        <v>23561</v>
      </c>
      <c r="I236" s="6">
        <v>0</v>
      </c>
      <c r="J236" s="6">
        <v>5749219</v>
      </c>
      <c r="K236" s="6">
        <v>3140276</v>
      </c>
      <c r="L236" s="6">
        <v>0</v>
      </c>
      <c r="M236" s="6">
        <v>0</v>
      </c>
      <c r="N236" s="7">
        <v>400511</v>
      </c>
      <c r="O236" s="6">
        <v>0</v>
      </c>
      <c r="P236" s="6">
        <v>25521</v>
      </c>
      <c r="Q236" s="6">
        <v>71846</v>
      </c>
      <c r="R236" s="6">
        <v>67268</v>
      </c>
      <c r="S236" s="8">
        <v>13123</v>
      </c>
      <c r="T236" s="13">
        <v>59361</v>
      </c>
      <c r="U236" s="6">
        <f t="shared" si="6"/>
        <v>9527125</v>
      </c>
      <c r="V236" s="6">
        <f t="shared" si="7"/>
        <v>28889945</v>
      </c>
    </row>
    <row r="237" spans="1:22" ht="12.75">
      <c r="A237" s="2">
        <v>230</v>
      </c>
      <c r="B237" s="4">
        <v>230</v>
      </c>
      <c r="C237" s="5" t="s">
        <v>251</v>
      </c>
      <c r="D237" s="6">
        <v>164607</v>
      </c>
      <c r="E237" s="19">
        <v>0</v>
      </c>
      <c r="F237" s="6">
        <v>0</v>
      </c>
      <c r="G237" s="6">
        <v>0</v>
      </c>
      <c r="H237" s="6">
        <v>464</v>
      </c>
      <c r="I237" s="6">
        <v>125086</v>
      </c>
      <c r="J237" s="6">
        <v>194362</v>
      </c>
      <c r="K237" s="6">
        <v>0</v>
      </c>
      <c r="L237" s="6">
        <v>0</v>
      </c>
      <c r="M237" s="6">
        <v>0</v>
      </c>
      <c r="N237" s="14">
        <v>0</v>
      </c>
      <c r="O237" s="6">
        <v>0</v>
      </c>
      <c r="P237" s="6">
        <v>0</v>
      </c>
      <c r="Q237" s="6">
        <v>638</v>
      </c>
      <c r="R237" s="6">
        <v>3516</v>
      </c>
      <c r="S237" s="8">
        <v>15837</v>
      </c>
      <c r="T237" s="13">
        <v>3601</v>
      </c>
      <c r="U237" s="6">
        <f t="shared" si="6"/>
        <v>217954</v>
      </c>
      <c r="V237" s="6">
        <f t="shared" si="7"/>
        <v>508111</v>
      </c>
    </row>
    <row r="238" spans="1:22" ht="12.75">
      <c r="A238" s="2">
        <v>231</v>
      </c>
      <c r="B238" s="4">
        <v>231</v>
      </c>
      <c r="C238" s="5" t="s">
        <v>252</v>
      </c>
      <c r="D238" s="6">
        <v>10072452</v>
      </c>
      <c r="E238" s="19">
        <v>0</v>
      </c>
      <c r="F238" s="6">
        <v>0</v>
      </c>
      <c r="G238" s="6">
        <v>66705</v>
      </c>
      <c r="H238" s="6">
        <v>12809</v>
      </c>
      <c r="I238" s="6">
        <v>0</v>
      </c>
      <c r="J238" s="6">
        <v>2056723</v>
      </c>
      <c r="K238" s="6">
        <v>0</v>
      </c>
      <c r="L238" s="6">
        <v>0</v>
      </c>
      <c r="M238" s="6">
        <v>0</v>
      </c>
      <c r="N238" s="14">
        <v>0</v>
      </c>
      <c r="O238" s="6">
        <v>0</v>
      </c>
      <c r="P238" s="6">
        <v>29767</v>
      </c>
      <c r="Q238" s="6">
        <v>22961</v>
      </c>
      <c r="R238" s="6">
        <v>22590</v>
      </c>
      <c r="S238" s="8">
        <v>0</v>
      </c>
      <c r="T238" s="13">
        <v>22239</v>
      </c>
      <c r="U238" s="6">
        <f t="shared" si="6"/>
        <v>2154280</v>
      </c>
      <c r="V238" s="6">
        <f t="shared" si="7"/>
        <v>12306246</v>
      </c>
    </row>
    <row r="239" spans="1:22" ht="12.75">
      <c r="A239" s="2">
        <v>232</v>
      </c>
      <c r="B239" s="4">
        <v>232</v>
      </c>
      <c r="C239" s="5" t="s">
        <v>253</v>
      </c>
      <c r="D239" s="6">
        <v>8308</v>
      </c>
      <c r="E239" s="19">
        <v>0</v>
      </c>
      <c r="F239" s="6">
        <v>0</v>
      </c>
      <c r="G239" s="6">
        <v>0</v>
      </c>
      <c r="H239" s="6">
        <v>0</v>
      </c>
      <c r="I239" s="6">
        <v>0</v>
      </c>
      <c r="J239" s="6">
        <v>1564059</v>
      </c>
      <c r="K239" s="6">
        <v>0</v>
      </c>
      <c r="L239" s="6">
        <v>0</v>
      </c>
      <c r="M239" s="6">
        <v>0</v>
      </c>
      <c r="N239" s="14">
        <v>0</v>
      </c>
      <c r="O239" s="6">
        <v>0</v>
      </c>
      <c r="P239" s="6">
        <v>0</v>
      </c>
      <c r="Q239" s="6">
        <v>9675</v>
      </c>
      <c r="R239" s="6">
        <v>11044</v>
      </c>
      <c r="S239" s="8">
        <v>23056</v>
      </c>
      <c r="T239" s="13">
        <v>16189</v>
      </c>
      <c r="U239" s="6">
        <f t="shared" si="6"/>
        <v>1624023</v>
      </c>
      <c r="V239" s="6">
        <f t="shared" si="7"/>
        <v>1632331</v>
      </c>
    </row>
    <row r="240" spans="1:22" ht="12.75">
      <c r="A240" s="2">
        <v>233</v>
      </c>
      <c r="B240" s="4">
        <v>233</v>
      </c>
      <c r="C240" s="5" t="s">
        <v>254</v>
      </c>
      <c r="D240" s="6">
        <v>71992</v>
      </c>
      <c r="E240" s="19">
        <v>0</v>
      </c>
      <c r="F240" s="6">
        <v>0</v>
      </c>
      <c r="G240" s="6">
        <v>0</v>
      </c>
      <c r="H240" s="6">
        <v>0</v>
      </c>
      <c r="I240" s="6">
        <v>0</v>
      </c>
      <c r="J240" s="6">
        <v>135955</v>
      </c>
      <c r="K240" s="6">
        <v>0</v>
      </c>
      <c r="L240" s="6">
        <v>0</v>
      </c>
      <c r="M240" s="6">
        <v>0</v>
      </c>
      <c r="N240" s="14">
        <v>0</v>
      </c>
      <c r="O240" s="6">
        <v>0</v>
      </c>
      <c r="P240" s="6">
        <v>0</v>
      </c>
      <c r="Q240" s="6">
        <v>1775</v>
      </c>
      <c r="R240" s="6">
        <v>1014</v>
      </c>
      <c r="S240" s="8">
        <v>48943</v>
      </c>
      <c r="T240" s="13">
        <v>2389</v>
      </c>
      <c r="U240" s="6">
        <f t="shared" si="6"/>
        <v>190076</v>
      </c>
      <c r="V240" s="6">
        <f t="shared" si="7"/>
        <v>262068</v>
      </c>
    </row>
    <row r="241" spans="1:22" ht="12.75">
      <c r="A241" s="2">
        <v>234</v>
      </c>
      <c r="B241" s="4">
        <v>234</v>
      </c>
      <c r="C241" s="5" t="s">
        <v>255</v>
      </c>
      <c r="D241" s="6">
        <v>403805</v>
      </c>
      <c r="E241" s="19">
        <v>0</v>
      </c>
      <c r="F241" s="6">
        <v>0</v>
      </c>
      <c r="G241" s="6">
        <v>0</v>
      </c>
      <c r="H241" s="6">
        <v>770</v>
      </c>
      <c r="I241" s="6">
        <v>74752</v>
      </c>
      <c r="J241" s="6">
        <v>139758</v>
      </c>
      <c r="K241" s="6">
        <v>0</v>
      </c>
      <c r="L241" s="6">
        <v>0</v>
      </c>
      <c r="M241" s="6">
        <v>0</v>
      </c>
      <c r="N241" s="14">
        <v>0</v>
      </c>
      <c r="O241" s="6">
        <v>0</v>
      </c>
      <c r="P241" s="6">
        <v>0</v>
      </c>
      <c r="Q241" s="6">
        <v>2450</v>
      </c>
      <c r="R241" s="6">
        <v>3012</v>
      </c>
      <c r="S241" s="8">
        <v>42996</v>
      </c>
      <c r="T241" s="13">
        <v>2428</v>
      </c>
      <c r="U241" s="6">
        <f t="shared" si="6"/>
        <v>190644</v>
      </c>
      <c r="V241" s="6">
        <f t="shared" si="7"/>
        <v>669971</v>
      </c>
    </row>
    <row r="242" spans="1:22" ht="12.75">
      <c r="A242" s="2">
        <v>235</v>
      </c>
      <c r="B242" s="4">
        <v>235</v>
      </c>
      <c r="C242" s="5" t="s">
        <v>256</v>
      </c>
      <c r="D242" s="6">
        <v>0</v>
      </c>
      <c r="E242" s="19">
        <v>0</v>
      </c>
      <c r="F242" s="6">
        <v>0</v>
      </c>
      <c r="G242" s="6">
        <v>0</v>
      </c>
      <c r="H242" s="6">
        <v>0</v>
      </c>
      <c r="I242" s="6">
        <v>0</v>
      </c>
      <c r="J242" s="6">
        <v>213184</v>
      </c>
      <c r="K242" s="6">
        <v>4386</v>
      </c>
      <c r="L242" s="6">
        <v>0</v>
      </c>
      <c r="M242" s="6">
        <v>0</v>
      </c>
      <c r="N242" s="14">
        <v>0</v>
      </c>
      <c r="O242" s="6">
        <v>0</v>
      </c>
      <c r="P242" s="6">
        <v>0</v>
      </c>
      <c r="Q242" s="6">
        <v>1863</v>
      </c>
      <c r="R242" s="6">
        <v>4018</v>
      </c>
      <c r="S242" s="8">
        <v>33946</v>
      </c>
      <c r="T242" s="13">
        <v>2788</v>
      </c>
      <c r="U242" s="6">
        <f t="shared" si="6"/>
        <v>260185</v>
      </c>
      <c r="V242" s="6">
        <f t="shared" si="7"/>
        <v>260185</v>
      </c>
    </row>
    <row r="243" spans="1:22" ht="12.75">
      <c r="A243" s="2">
        <v>236</v>
      </c>
      <c r="B243" s="4">
        <v>236</v>
      </c>
      <c r="C243" s="5" t="s">
        <v>257</v>
      </c>
      <c r="D243" s="6">
        <v>31597473</v>
      </c>
      <c r="E243" s="19">
        <v>0</v>
      </c>
      <c r="F243" s="6">
        <v>0</v>
      </c>
      <c r="G243" s="6">
        <v>210489</v>
      </c>
      <c r="H243" s="6">
        <v>41004</v>
      </c>
      <c r="I243" s="6">
        <v>313201</v>
      </c>
      <c r="J243" s="6">
        <v>9691261</v>
      </c>
      <c r="K243" s="6">
        <v>880284</v>
      </c>
      <c r="L243" s="6">
        <v>0</v>
      </c>
      <c r="M243" s="6">
        <v>0</v>
      </c>
      <c r="N243" s="7">
        <v>248877</v>
      </c>
      <c r="O243" s="6">
        <v>118000</v>
      </c>
      <c r="P243" s="6">
        <v>60831</v>
      </c>
      <c r="Q243" s="6">
        <v>50438</v>
      </c>
      <c r="R243" s="6">
        <v>72790</v>
      </c>
      <c r="S243" s="8">
        <v>59984</v>
      </c>
      <c r="T243" s="13">
        <v>79771</v>
      </c>
      <c r="U243" s="6">
        <f t="shared" si="6"/>
        <v>11262236</v>
      </c>
      <c r="V243" s="6">
        <f t="shared" si="7"/>
        <v>43424403</v>
      </c>
    </row>
    <row r="244" spans="1:22" ht="12.75">
      <c r="A244" s="2">
        <v>237</v>
      </c>
      <c r="B244" s="4">
        <v>237</v>
      </c>
      <c r="C244" s="5" t="s">
        <v>258</v>
      </c>
      <c r="D244" s="6">
        <v>30740</v>
      </c>
      <c r="E244" s="19">
        <v>0</v>
      </c>
      <c r="F244" s="6">
        <v>0</v>
      </c>
      <c r="G244" s="6">
        <v>0</v>
      </c>
      <c r="H244" s="6">
        <v>0</v>
      </c>
      <c r="I244" s="6">
        <v>0</v>
      </c>
      <c r="J244" s="6">
        <v>61244</v>
      </c>
      <c r="K244" s="6">
        <v>0</v>
      </c>
      <c r="L244" s="6">
        <v>0</v>
      </c>
      <c r="M244" s="6">
        <v>0</v>
      </c>
      <c r="N244" s="14">
        <v>0</v>
      </c>
      <c r="O244" s="6">
        <v>0</v>
      </c>
      <c r="P244" s="6">
        <v>0</v>
      </c>
      <c r="Q244" s="6">
        <v>450</v>
      </c>
      <c r="R244" s="6">
        <v>502</v>
      </c>
      <c r="S244" s="8">
        <v>14189</v>
      </c>
      <c r="T244" s="13">
        <v>2182</v>
      </c>
      <c r="U244" s="6">
        <f t="shared" si="6"/>
        <v>78567</v>
      </c>
      <c r="V244" s="6">
        <f t="shared" si="7"/>
        <v>109307</v>
      </c>
    </row>
    <row r="245" spans="1:22" ht="12.75">
      <c r="A245" s="2">
        <v>238</v>
      </c>
      <c r="B245" s="4">
        <v>238</v>
      </c>
      <c r="C245" s="5" t="s">
        <v>259</v>
      </c>
      <c r="D245" s="6">
        <v>2553848</v>
      </c>
      <c r="E245" s="19">
        <v>0</v>
      </c>
      <c r="F245" s="6">
        <v>0</v>
      </c>
      <c r="G245" s="6">
        <v>13456</v>
      </c>
      <c r="H245" s="6">
        <v>5139</v>
      </c>
      <c r="I245" s="6">
        <v>0</v>
      </c>
      <c r="J245" s="6">
        <v>928833</v>
      </c>
      <c r="K245" s="6">
        <v>0</v>
      </c>
      <c r="L245" s="6">
        <v>287000</v>
      </c>
      <c r="M245" s="6">
        <v>0</v>
      </c>
      <c r="N245" s="7">
        <v>38519</v>
      </c>
      <c r="O245" s="6">
        <v>0</v>
      </c>
      <c r="P245" s="6">
        <v>3476</v>
      </c>
      <c r="Q245" s="6">
        <v>10124</v>
      </c>
      <c r="R245" s="6">
        <v>6528</v>
      </c>
      <c r="S245" s="8">
        <v>18000</v>
      </c>
      <c r="T245" s="13">
        <v>11938</v>
      </c>
      <c r="U245" s="6">
        <f t="shared" si="6"/>
        <v>1304418</v>
      </c>
      <c r="V245" s="6">
        <f t="shared" si="7"/>
        <v>3876861</v>
      </c>
    </row>
    <row r="246" spans="1:22" ht="12.75">
      <c r="A246" s="2">
        <v>239</v>
      </c>
      <c r="B246" s="4">
        <v>239</v>
      </c>
      <c r="C246" s="5" t="s">
        <v>260</v>
      </c>
      <c r="D246" s="6">
        <v>18464636</v>
      </c>
      <c r="E246" s="19">
        <v>0</v>
      </c>
      <c r="F246" s="6">
        <v>0</v>
      </c>
      <c r="G246" s="6">
        <v>1035178</v>
      </c>
      <c r="H246" s="6">
        <v>41878</v>
      </c>
      <c r="I246" s="6">
        <v>0</v>
      </c>
      <c r="J246" s="6">
        <v>4792155</v>
      </c>
      <c r="K246" s="6">
        <v>0</v>
      </c>
      <c r="L246" s="6">
        <v>0</v>
      </c>
      <c r="M246" s="6">
        <v>0</v>
      </c>
      <c r="N246" s="7">
        <v>350000</v>
      </c>
      <c r="O246" s="6">
        <v>0</v>
      </c>
      <c r="P246" s="6">
        <v>105536</v>
      </c>
      <c r="Q246" s="6">
        <v>64649</v>
      </c>
      <c r="R246" s="6">
        <v>80320</v>
      </c>
      <c r="S246" s="8">
        <v>712356</v>
      </c>
      <c r="T246" s="13">
        <v>63118</v>
      </c>
      <c r="U246" s="6">
        <f t="shared" si="6"/>
        <v>6168134</v>
      </c>
      <c r="V246" s="6">
        <f t="shared" si="7"/>
        <v>25709826</v>
      </c>
    </row>
    <row r="247" spans="1:22" ht="12.75">
      <c r="A247" s="2">
        <v>240</v>
      </c>
      <c r="B247" s="4">
        <v>240</v>
      </c>
      <c r="C247" s="5" t="s">
        <v>261</v>
      </c>
      <c r="D247" s="6">
        <v>506035</v>
      </c>
      <c r="E247" s="19">
        <v>0</v>
      </c>
      <c r="F247" s="6">
        <v>0</v>
      </c>
      <c r="G247" s="6">
        <v>14874</v>
      </c>
      <c r="H247" s="6">
        <v>0</v>
      </c>
      <c r="I247" s="6">
        <v>0</v>
      </c>
      <c r="J247" s="6">
        <v>290253</v>
      </c>
      <c r="K247" s="6">
        <v>0</v>
      </c>
      <c r="L247" s="6">
        <v>0</v>
      </c>
      <c r="M247" s="6">
        <v>0</v>
      </c>
      <c r="N247" s="14">
        <v>13250</v>
      </c>
      <c r="O247" s="6">
        <v>0</v>
      </c>
      <c r="P247" s="6">
        <v>0</v>
      </c>
      <c r="Q247" s="6">
        <v>2063</v>
      </c>
      <c r="R247" s="6">
        <v>5530</v>
      </c>
      <c r="S247" s="8">
        <v>0</v>
      </c>
      <c r="T247" s="13">
        <v>3371</v>
      </c>
      <c r="U247" s="6">
        <f t="shared" si="6"/>
        <v>314467</v>
      </c>
      <c r="V247" s="6">
        <f t="shared" si="7"/>
        <v>835376</v>
      </c>
    </row>
    <row r="248" spans="1:22" ht="12.75">
      <c r="A248" s="2">
        <v>241</v>
      </c>
      <c r="B248" s="4">
        <v>241</v>
      </c>
      <c r="C248" s="5" t="s">
        <v>262</v>
      </c>
      <c r="D248" s="6">
        <v>0</v>
      </c>
      <c r="E248" s="19">
        <v>0</v>
      </c>
      <c r="F248" s="6">
        <v>0</v>
      </c>
      <c r="G248" s="6">
        <v>0</v>
      </c>
      <c r="H248" s="6">
        <v>0</v>
      </c>
      <c r="I248" s="6">
        <v>0</v>
      </c>
      <c r="J248" s="6">
        <v>361795</v>
      </c>
      <c r="K248" s="6">
        <v>0</v>
      </c>
      <c r="L248" s="6">
        <v>0</v>
      </c>
      <c r="M248" s="6">
        <v>0</v>
      </c>
      <c r="N248" s="7">
        <v>18303</v>
      </c>
      <c r="O248" s="6">
        <v>0</v>
      </c>
      <c r="P248" s="6">
        <v>0</v>
      </c>
      <c r="Q248" s="6">
        <v>2725</v>
      </c>
      <c r="R248" s="6">
        <v>4524</v>
      </c>
      <c r="S248" s="8">
        <v>110908</v>
      </c>
      <c r="T248" s="13">
        <v>4215</v>
      </c>
      <c r="U248" s="6">
        <f t="shared" si="6"/>
        <v>502470</v>
      </c>
      <c r="V248" s="6">
        <f t="shared" si="7"/>
        <v>502470</v>
      </c>
    </row>
    <row r="249" spans="1:22" ht="12.75">
      <c r="A249" s="2">
        <v>242</v>
      </c>
      <c r="B249" s="4">
        <v>242</v>
      </c>
      <c r="C249" s="5" t="s">
        <v>263</v>
      </c>
      <c r="D249" s="6">
        <v>263551</v>
      </c>
      <c r="E249" s="19">
        <v>0</v>
      </c>
      <c r="F249" s="6">
        <v>0</v>
      </c>
      <c r="G249" s="6">
        <v>73990</v>
      </c>
      <c r="H249" s="6">
        <v>1504</v>
      </c>
      <c r="I249" s="6">
        <v>292123</v>
      </c>
      <c r="J249" s="6">
        <v>148685</v>
      </c>
      <c r="K249" s="6">
        <v>22181</v>
      </c>
      <c r="L249" s="6">
        <v>0</v>
      </c>
      <c r="M249" s="6">
        <v>0</v>
      </c>
      <c r="N249" s="14">
        <v>0</v>
      </c>
      <c r="O249" s="6">
        <v>0</v>
      </c>
      <c r="P249" s="6">
        <v>2367</v>
      </c>
      <c r="Q249" s="6">
        <v>4000</v>
      </c>
      <c r="R249" s="6">
        <v>18072</v>
      </c>
      <c r="S249" s="8">
        <v>44264</v>
      </c>
      <c r="T249" s="13">
        <v>3502</v>
      </c>
      <c r="U249" s="6">
        <f t="shared" si="6"/>
        <v>243071</v>
      </c>
      <c r="V249" s="6">
        <f t="shared" si="7"/>
        <v>874239</v>
      </c>
    </row>
    <row r="250" spans="1:22" ht="12.75">
      <c r="A250" s="2">
        <v>243</v>
      </c>
      <c r="B250" s="4">
        <v>243</v>
      </c>
      <c r="C250" s="5" t="s">
        <v>264</v>
      </c>
      <c r="D250" s="6">
        <v>13380709</v>
      </c>
      <c r="E250" s="19">
        <v>0</v>
      </c>
      <c r="F250" s="6">
        <v>0</v>
      </c>
      <c r="G250" s="6">
        <v>41737</v>
      </c>
      <c r="H250" s="6">
        <v>29515</v>
      </c>
      <c r="I250" s="6">
        <v>0</v>
      </c>
      <c r="J250" s="6">
        <v>12015654</v>
      </c>
      <c r="K250" s="6">
        <v>11567002</v>
      </c>
      <c r="L250" s="6">
        <v>0</v>
      </c>
      <c r="M250" s="6">
        <v>360253</v>
      </c>
      <c r="N250" s="7">
        <v>1225000</v>
      </c>
      <c r="O250" s="6">
        <v>0</v>
      </c>
      <c r="P250" s="6">
        <v>286006</v>
      </c>
      <c r="Q250" s="6">
        <v>200816</v>
      </c>
      <c r="R250" s="6">
        <v>105922</v>
      </c>
      <c r="S250" s="8">
        <v>323883</v>
      </c>
      <c r="T250" s="13">
        <v>110847</v>
      </c>
      <c r="U250" s="6">
        <f t="shared" si="6"/>
        <v>26195383</v>
      </c>
      <c r="V250" s="6">
        <f t="shared" si="7"/>
        <v>39647344</v>
      </c>
    </row>
    <row r="251" spans="1:22" ht="12.75">
      <c r="A251" s="2">
        <v>244</v>
      </c>
      <c r="B251" s="4">
        <v>244</v>
      </c>
      <c r="C251" s="5" t="s">
        <v>265</v>
      </c>
      <c r="D251" s="6">
        <v>11313976</v>
      </c>
      <c r="E251" s="19">
        <v>0</v>
      </c>
      <c r="F251" s="6">
        <v>0</v>
      </c>
      <c r="G251" s="6">
        <v>485993</v>
      </c>
      <c r="H251" s="6">
        <v>19068</v>
      </c>
      <c r="I251" s="6">
        <v>0</v>
      </c>
      <c r="J251" s="6">
        <v>4569697</v>
      </c>
      <c r="K251" s="6">
        <v>1825854</v>
      </c>
      <c r="L251" s="6">
        <v>0</v>
      </c>
      <c r="M251" s="6">
        <v>0</v>
      </c>
      <c r="N251" s="7">
        <v>250427</v>
      </c>
      <c r="O251" s="6">
        <v>0</v>
      </c>
      <c r="P251" s="6">
        <v>18232</v>
      </c>
      <c r="Q251" s="6">
        <v>36625</v>
      </c>
      <c r="R251" s="6">
        <v>71786</v>
      </c>
      <c r="S251" s="8">
        <v>84871</v>
      </c>
      <c r="T251" s="13">
        <v>41464</v>
      </c>
      <c r="U251" s="6">
        <f t="shared" si="6"/>
        <v>6898956</v>
      </c>
      <c r="V251" s="6">
        <f t="shared" si="7"/>
        <v>18717993</v>
      </c>
    </row>
    <row r="252" spans="1:22" ht="12.75">
      <c r="A252" s="2">
        <v>245</v>
      </c>
      <c r="B252" s="4">
        <v>245</v>
      </c>
      <c r="C252" s="5" t="s">
        <v>266</v>
      </c>
      <c r="D252" s="6">
        <v>0</v>
      </c>
      <c r="E252" s="19">
        <v>0</v>
      </c>
      <c r="F252" s="6">
        <v>0</v>
      </c>
      <c r="G252" s="6">
        <v>0</v>
      </c>
      <c r="H252" s="6">
        <v>0</v>
      </c>
      <c r="I252" s="6">
        <v>0</v>
      </c>
      <c r="J252" s="6">
        <v>1390398</v>
      </c>
      <c r="K252" s="6">
        <v>0</v>
      </c>
      <c r="L252" s="6">
        <v>455000</v>
      </c>
      <c r="M252" s="6">
        <v>0</v>
      </c>
      <c r="N252" s="7">
        <v>114517</v>
      </c>
      <c r="O252" s="6">
        <v>0</v>
      </c>
      <c r="P252" s="6">
        <v>22107</v>
      </c>
      <c r="Q252" s="6">
        <v>14838</v>
      </c>
      <c r="R252" s="6">
        <v>19578</v>
      </c>
      <c r="S252" s="8">
        <v>17446</v>
      </c>
      <c r="T252" s="13">
        <v>17106</v>
      </c>
      <c r="U252" s="6">
        <f t="shared" si="6"/>
        <v>2050990</v>
      </c>
      <c r="V252" s="6">
        <f t="shared" si="7"/>
        <v>2050990</v>
      </c>
    </row>
    <row r="253" spans="1:22" ht="12.75">
      <c r="A253" s="2">
        <v>246</v>
      </c>
      <c r="B253" s="4">
        <v>246</v>
      </c>
      <c r="C253" s="5" t="s">
        <v>267</v>
      </c>
      <c r="D253" s="6">
        <v>7119890</v>
      </c>
      <c r="E253" s="19">
        <v>0</v>
      </c>
      <c r="F253" s="6">
        <v>0</v>
      </c>
      <c r="G253" s="6">
        <v>28684</v>
      </c>
      <c r="H253" s="6">
        <v>9771</v>
      </c>
      <c r="I253" s="6">
        <v>0</v>
      </c>
      <c r="J253" s="6">
        <v>2461971</v>
      </c>
      <c r="K253" s="6">
        <v>1534901</v>
      </c>
      <c r="L253" s="6">
        <v>0</v>
      </c>
      <c r="M253" s="6">
        <v>0</v>
      </c>
      <c r="N253" s="7">
        <v>197831</v>
      </c>
      <c r="O253" s="6">
        <v>0</v>
      </c>
      <c r="P253" s="6">
        <v>41956</v>
      </c>
      <c r="Q253" s="6">
        <v>42475</v>
      </c>
      <c r="R253" s="6">
        <v>21586</v>
      </c>
      <c r="S253" s="8">
        <v>44914</v>
      </c>
      <c r="T253" s="13">
        <v>29507</v>
      </c>
      <c r="U253" s="6">
        <f t="shared" si="6"/>
        <v>4375141</v>
      </c>
      <c r="V253" s="6">
        <f t="shared" si="7"/>
        <v>11533486</v>
      </c>
    </row>
    <row r="254" spans="1:22" ht="12.75">
      <c r="A254" s="2">
        <v>247</v>
      </c>
      <c r="B254" s="4">
        <v>247</v>
      </c>
      <c r="C254" s="5" t="s">
        <v>268</v>
      </c>
      <c r="D254" s="6">
        <v>0</v>
      </c>
      <c r="E254" s="19">
        <v>0</v>
      </c>
      <c r="F254" s="6">
        <v>0</v>
      </c>
      <c r="G254" s="6">
        <v>0</v>
      </c>
      <c r="H254" s="6">
        <v>0</v>
      </c>
      <c r="I254" s="6">
        <v>0</v>
      </c>
      <c r="J254" s="6">
        <v>1147585</v>
      </c>
      <c r="K254" s="6">
        <v>0</v>
      </c>
      <c r="L254" s="6">
        <v>0</v>
      </c>
      <c r="M254" s="6">
        <v>0</v>
      </c>
      <c r="N254" s="7">
        <v>92355</v>
      </c>
      <c r="O254" s="6">
        <v>0</v>
      </c>
      <c r="P254" s="6">
        <v>138521</v>
      </c>
      <c r="Q254" s="6">
        <v>12275</v>
      </c>
      <c r="R254" s="6">
        <v>29654</v>
      </c>
      <c r="S254" s="8">
        <v>20609</v>
      </c>
      <c r="T254" s="13">
        <v>13090</v>
      </c>
      <c r="U254" s="6">
        <f t="shared" si="6"/>
        <v>1454089</v>
      </c>
      <c r="V254" s="6">
        <f t="shared" si="7"/>
        <v>1454089</v>
      </c>
    </row>
    <row r="255" spans="1:22" ht="12.75">
      <c r="A255" s="2">
        <v>248</v>
      </c>
      <c r="B255" s="4">
        <v>248</v>
      </c>
      <c r="C255" s="5" t="s">
        <v>269</v>
      </c>
      <c r="D255" s="6">
        <v>27787967</v>
      </c>
      <c r="E255" s="19">
        <v>0</v>
      </c>
      <c r="F255" s="6">
        <v>0</v>
      </c>
      <c r="G255" s="6">
        <v>244242</v>
      </c>
      <c r="H255" s="6">
        <v>30227</v>
      </c>
      <c r="I255" s="6">
        <v>0</v>
      </c>
      <c r="J255" s="6">
        <v>7352186</v>
      </c>
      <c r="K255" s="6">
        <v>5334444</v>
      </c>
      <c r="L255" s="6">
        <v>479500</v>
      </c>
      <c r="M255" s="6">
        <v>0</v>
      </c>
      <c r="N255" s="7">
        <v>305000</v>
      </c>
      <c r="O255" s="6">
        <v>0</v>
      </c>
      <c r="P255" s="6">
        <v>272924</v>
      </c>
      <c r="Q255" s="6">
        <v>104358</v>
      </c>
      <c r="R255" s="6">
        <v>102408</v>
      </c>
      <c r="S255" s="8">
        <v>0</v>
      </c>
      <c r="T255" s="13">
        <v>59713</v>
      </c>
      <c r="U255" s="6">
        <f t="shared" si="6"/>
        <v>14010533</v>
      </c>
      <c r="V255" s="6">
        <f t="shared" si="7"/>
        <v>42072969</v>
      </c>
    </row>
    <row r="256" spans="1:22" ht="12.75">
      <c r="A256" s="2">
        <v>249</v>
      </c>
      <c r="B256" s="4">
        <v>249</v>
      </c>
      <c r="C256" s="5" t="s">
        <v>270</v>
      </c>
      <c r="D256" s="6">
        <v>333845</v>
      </c>
      <c r="E256" s="19">
        <v>0</v>
      </c>
      <c r="F256" s="6">
        <v>0</v>
      </c>
      <c r="G256" s="6">
        <v>0</v>
      </c>
      <c r="H256" s="6">
        <v>1085</v>
      </c>
      <c r="I256" s="6">
        <v>0</v>
      </c>
      <c r="J256" s="6">
        <v>132826</v>
      </c>
      <c r="K256" s="6">
        <v>0</v>
      </c>
      <c r="L256" s="6">
        <v>0</v>
      </c>
      <c r="M256" s="6">
        <v>0</v>
      </c>
      <c r="N256" s="14">
        <v>0</v>
      </c>
      <c r="O256" s="6">
        <v>0</v>
      </c>
      <c r="P256" s="6">
        <v>0</v>
      </c>
      <c r="Q256" s="6">
        <v>688</v>
      </c>
      <c r="R256" s="6">
        <v>1014</v>
      </c>
      <c r="S256" s="8">
        <v>15735</v>
      </c>
      <c r="T256" s="13">
        <v>2427</v>
      </c>
      <c r="U256" s="6">
        <f t="shared" si="6"/>
        <v>152690</v>
      </c>
      <c r="V256" s="6">
        <f t="shared" si="7"/>
        <v>487620</v>
      </c>
    </row>
    <row r="257" spans="1:22" ht="12.75">
      <c r="A257" s="2">
        <v>250</v>
      </c>
      <c r="B257" s="4">
        <v>250</v>
      </c>
      <c r="C257" s="5" t="s">
        <v>271</v>
      </c>
      <c r="D257" s="6">
        <v>1395317</v>
      </c>
      <c r="E257" s="19">
        <v>0</v>
      </c>
      <c r="F257" s="6">
        <v>0</v>
      </c>
      <c r="G257" s="6">
        <v>0</v>
      </c>
      <c r="H257" s="6">
        <v>0</v>
      </c>
      <c r="I257" s="6">
        <v>0</v>
      </c>
      <c r="J257" s="6">
        <v>519106</v>
      </c>
      <c r="K257" s="6">
        <v>0</v>
      </c>
      <c r="L257" s="6">
        <v>0</v>
      </c>
      <c r="M257" s="6">
        <v>0</v>
      </c>
      <c r="N257" s="14">
        <v>0</v>
      </c>
      <c r="O257" s="6">
        <v>0</v>
      </c>
      <c r="P257" s="6">
        <v>10911</v>
      </c>
      <c r="Q257" s="6">
        <v>6588</v>
      </c>
      <c r="R257" s="6">
        <v>12048</v>
      </c>
      <c r="S257" s="8">
        <v>28597</v>
      </c>
      <c r="T257" s="13">
        <v>7456</v>
      </c>
      <c r="U257" s="6">
        <f t="shared" si="6"/>
        <v>584706</v>
      </c>
      <c r="V257" s="6">
        <f t="shared" si="7"/>
        <v>1980023</v>
      </c>
    </row>
    <row r="258" spans="1:22" ht="12.75">
      <c r="A258" s="2">
        <v>251</v>
      </c>
      <c r="B258" s="4">
        <v>251</v>
      </c>
      <c r="C258" s="5" t="s">
        <v>272</v>
      </c>
      <c r="D258" s="6">
        <v>9430825</v>
      </c>
      <c r="E258" s="19">
        <v>0</v>
      </c>
      <c r="F258" s="6">
        <v>0</v>
      </c>
      <c r="G258" s="6">
        <v>200963</v>
      </c>
      <c r="H258" s="6">
        <v>13923</v>
      </c>
      <c r="I258" s="6">
        <v>0</v>
      </c>
      <c r="J258" s="6">
        <v>2852308</v>
      </c>
      <c r="K258" s="6">
        <v>394336</v>
      </c>
      <c r="L258" s="6">
        <v>0</v>
      </c>
      <c r="M258" s="6">
        <v>0</v>
      </c>
      <c r="N258" s="7">
        <v>125475</v>
      </c>
      <c r="O258" s="6">
        <v>0</v>
      </c>
      <c r="P258" s="6">
        <v>28615</v>
      </c>
      <c r="Q258" s="6">
        <v>17838</v>
      </c>
      <c r="R258" s="6">
        <v>27610</v>
      </c>
      <c r="S258" s="8">
        <v>0</v>
      </c>
      <c r="T258" s="13">
        <v>23609</v>
      </c>
      <c r="U258" s="6">
        <f t="shared" si="6"/>
        <v>3469791</v>
      </c>
      <c r="V258" s="6">
        <f t="shared" si="7"/>
        <v>13115502</v>
      </c>
    </row>
    <row r="259" spans="1:22" ht="12.75">
      <c r="A259" s="2">
        <v>252</v>
      </c>
      <c r="B259" s="4">
        <v>252</v>
      </c>
      <c r="C259" s="5" t="s">
        <v>273</v>
      </c>
      <c r="D259" s="6">
        <v>1244121</v>
      </c>
      <c r="E259" s="19">
        <v>0</v>
      </c>
      <c r="F259" s="6">
        <v>0</v>
      </c>
      <c r="G259" s="6">
        <v>0</v>
      </c>
      <c r="H259" s="6">
        <v>3758</v>
      </c>
      <c r="I259" s="6">
        <v>486532</v>
      </c>
      <c r="J259" s="6">
        <v>535965</v>
      </c>
      <c r="K259" s="6">
        <v>0</v>
      </c>
      <c r="L259" s="6">
        <v>0</v>
      </c>
      <c r="M259" s="6">
        <v>0</v>
      </c>
      <c r="N259" s="7">
        <v>38817</v>
      </c>
      <c r="O259" s="6">
        <v>0</v>
      </c>
      <c r="P259" s="6">
        <v>7305</v>
      </c>
      <c r="Q259" s="6">
        <v>14639</v>
      </c>
      <c r="R259" s="6">
        <v>7028</v>
      </c>
      <c r="S259" s="8">
        <v>21769</v>
      </c>
      <c r="T259" s="13">
        <v>8122</v>
      </c>
      <c r="U259" s="6">
        <f t="shared" si="6"/>
        <v>633645</v>
      </c>
      <c r="V259" s="6">
        <f t="shared" si="7"/>
        <v>2368056</v>
      </c>
    </row>
    <row r="260" spans="1:22" ht="12.75">
      <c r="A260" s="2">
        <v>253</v>
      </c>
      <c r="B260" s="4">
        <v>253</v>
      </c>
      <c r="C260" s="5" t="s">
        <v>274</v>
      </c>
      <c r="D260" s="6">
        <v>50582</v>
      </c>
      <c r="E260" s="19">
        <v>0</v>
      </c>
      <c r="F260" s="6">
        <v>0</v>
      </c>
      <c r="G260" s="6">
        <v>0</v>
      </c>
      <c r="H260" s="6">
        <v>412</v>
      </c>
      <c r="I260" s="6">
        <v>116394</v>
      </c>
      <c r="J260" s="6">
        <v>4791</v>
      </c>
      <c r="K260" s="6">
        <v>0</v>
      </c>
      <c r="L260" s="6">
        <v>0</v>
      </c>
      <c r="M260" s="6">
        <v>0</v>
      </c>
      <c r="N260" s="14">
        <v>0</v>
      </c>
      <c r="O260" s="6">
        <v>0</v>
      </c>
      <c r="P260" s="6">
        <v>0</v>
      </c>
      <c r="Q260" s="6">
        <v>1013</v>
      </c>
      <c r="R260" s="6">
        <v>0</v>
      </c>
      <c r="S260" s="8">
        <v>2501</v>
      </c>
      <c r="T260" s="13">
        <v>1822</v>
      </c>
      <c r="U260" s="6">
        <f t="shared" si="6"/>
        <v>10127</v>
      </c>
      <c r="V260" s="6">
        <f t="shared" si="7"/>
        <v>177515</v>
      </c>
    </row>
    <row r="261" spans="1:22" ht="12.75">
      <c r="A261" s="2">
        <v>254</v>
      </c>
      <c r="B261" s="4">
        <v>254</v>
      </c>
      <c r="C261" s="5" t="s">
        <v>275</v>
      </c>
      <c r="D261" s="6">
        <v>0</v>
      </c>
      <c r="E261" s="19">
        <v>0</v>
      </c>
      <c r="F261" s="6">
        <v>0</v>
      </c>
      <c r="G261" s="6">
        <v>0</v>
      </c>
      <c r="H261" s="6">
        <v>0</v>
      </c>
      <c r="I261" s="6">
        <v>0</v>
      </c>
      <c r="J261" s="6">
        <v>548001</v>
      </c>
      <c r="K261" s="6">
        <v>114232</v>
      </c>
      <c r="L261" s="6">
        <v>0</v>
      </c>
      <c r="M261" s="6">
        <v>0</v>
      </c>
      <c r="N261" s="14">
        <v>0</v>
      </c>
      <c r="O261" s="6">
        <v>0</v>
      </c>
      <c r="P261" s="6">
        <v>6783</v>
      </c>
      <c r="Q261" s="6">
        <v>3763</v>
      </c>
      <c r="R261" s="6">
        <v>5522</v>
      </c>
      <c r="S261" s="8">
        <v>99357</v>
      </c>
      <c r="T261" s="13">
        <v>6549</v>
      </c>
      <c r="U261" s="6">
        <f t="shared" si="6"/>
        <v>784207</v>
      </c>
      <c r="V261" s="6">
        <f t="shared" si="7"/>
        <v>784207</v>
      </c>
    </row>
    <row r="262" spans="1:22" ht="12.75">
      <c r="A262" s="2">
        <v>255</v>
      </c>
      <c r="B262" s="4">
        <v>255</v>
      </c>
      <c r="C262" s="5" t="s">
        <v>276</v>
      </c>
      <c r="D262" s="6">
        <v>0</v>
      </c>
      <c r="E262" s="19">
        <v>0</v>
      </c>
      <c r="F262" s="6">
        <v>0</v>
      </c>
      <c r="G262" s="6">
        <v>0</v>
      </c>
      <c r="H262" s="6">
        <v>0</v>
      </c>
      <c r="I262" s="6">
        <v>0</v>
      </c>
      <c r="J262" s="6">
        <v>196637</v>
      </c>
      <c r="K262" s="6">
        <v>0</v>
      </c>
      <c r="L262" s="6">
        <v>0</v>
      </c>
      <c r="M262" s="6">
        <v>0</v>
      </c>
      <c r="N262" s="14">
        <v>0</v>
      </c>
      <c r="O262" s="6">
        <v>0</v>
      </c>
      <c r="P262" s="6">
        <v>0</v>
      </c>
      <c r="Q262" s="6">
        <v>2450</v>
      </c>
      <c r="R262" s="6">
        <v>9038</v>
      </c>
      <c r="S262" s="8">
        <v>59634</v>
      </c>
      <c r="T262" s="13">
        <v>2945</v>
      </c>
      <c r="U262" s="6">
        <f t="shared" si="6"/>
        <v>270704</v>
      </c>
      <c r="V262" s="6">
        <f t="shared" si="7"/>
        <v>270704</v>
      </c>
    </row>
    <row r="263" spans="1:22" ht="12.75">
      <c r="A263" s="2">
        <v>256</v>
      </c>
      <c r="B263" s="4">
        <v>256</v>
      </c>
      <c r="C263" s="5" t="s">
        <v>277</v>
      </c>
      <c r="D263" s="6">
        <v>151228</v>
      </c>
      <c r="E263" s="19">
        <v>0</v>
      </c>
      <c r="F263" s="6">
        <v>0</v>
      </c>
      <c r="G263" s="6">
        <v>0</v>
      </c>
      <c r="H263" s="6">
        <v>0</v>
      </c>
      <c r="I263" s="6">
        <v>0</v>
      </c>
      <c r="J263" s="6">
        <v>296507</v>
      </c>
      <c r="K263" s="6">
        <v>0</v>
      </c>
      <c r="L263" s="6">
        <v>0</v>
      </c>
      <c r="M263" s="6">
        <v>0</v>
      </c>
      <c r="N263" s="14">
        <v>0</v>
      </c>
      <c r="O263" s="6">
        <v>0</v>
      </c>
      <c r="P263" s="6">
        <v>3009</v>
      </c>
      <c r="Q263" s="6">
        <v>2150</v>
      </c>
      <c r="R263" s="6">
        <v>2078</v>
      </c>
      <c r="S263" s="8">
        <v>4416</v>
      </c>
      <c r="T263" s="13">
        <v>3188</v>
      </c>
      <c r="U263" s="6">
        <f t="shared" si="6"/>
        <v>311348</v>
      </c>
      <c r="V263" s="6">
        <f t="shared" si="7"/>
        <v>462576</v>
      </c>
    </row>
    <row r="264" spans="1:22" ht="12.75">
      <c r="A264" s="2">
        <v>257</v>
      </c>
      <c r="B264" s="4">
        <v>257</v>
      </c>
      <c r="C264" s="5" t="s">
        <v>278</v>
      </c>
      <c r="D264" s="6">
        <v>9555</v>
      </c>
      <c r="E264" s="19">
        <v>0</v>
      </c>
      <c r="F264" s="6">
        <v>0</v>
      </c>
      <c r="G264" s="6">
        <v>0</v>
      </c>
      <c r="H264" s="6">
        <v>0</v>
      </c>
      <c r="I264" s="6">
        <v>0</v>
      </c>
      <c r="J264" s="6">
        <v>998712</v>
      </c>
      <c r="K264" s="6">
        <v>0</v>
      </c>
      <c r="L264" s="6">
        <v>0</v>
      </c>
      <c r="M264" s="6">
        <v>0</v>
      </c>
      <c r="N264" s="7">
        <v>12491</v>
      </c>
      <c r="O264" s="6">
        <v>0</v>
      </c>
      <c r="P264" s="6">
        <v>0</v>
      </c>
      <c r="Q264" s="6">
        <v>5500</v>
      </c>
      <c r="R264" s="6">
        <v>6024</v>
      </c>
      <c r="S264" s="8">
        <v>56549</v>
      </c>
      <c r="T264" s="13">
        <v>10600</v>
      </c>
      <c r="U264" s="6">
        <f t="shared" si="6"/>
        <v>1089876</v>
      </c>
      <c r="V264" s="6">
        <f t="shared" si="7"/>
        <v>1099431</v>
      </c>
    </row>
    <row r="265" spans="1:22" ht="12.75">
      <c r="A265" s="2">
        <v>258</v>
      </c>
      <c r="B265" s="4">
        <v>258</v>
      </c>
      <c r="C265" s="5" t="s">
        <v>279</v>
      </c>
      <c r="D265" s="6">
        <v>11648162</v>
      </c>
      <c r="E265" s="19">
        <v>0</v>
      </c>
      <c r="F265" s="6">
        <v>0</v>
      </c>
      <c r="G265" s="6">
        <v>1394982</v>
      </c>
      <c r="H265" s="6">
        <v>25784</v>
      </c>
      <c r="I265" s="6">
        <v>0</v>
      </c>
      <c r="J265" s="6">
        <v>5187791</v>
      </c>
      <c r="K265" s="6">
        <v>3298731</v>
      </c>
      <c r="L265" s="6">
        <v>0</v>
      </c>
      <c r="M265" s="6">
        <v>0</v>
      </c>
      <c r="N265" s="7">
        <v>348413</v>
      </c>
      <c r="O265" s="6">
        <v>0</v>
      </c>
      <c r="P265" s="6">
        <v>31209</v>
      </c>
      <c r="Q265" s="6">
        <v>60874</v>
      </c>
      <c r="R265" s="6">
        <v>46184</v>
      </c>
      <c r="S265" s="8">
        <v>47443</v>
      </c>
      <c r="T265" s="13">
        <v>62504</v>
      </c>
      <c r="U265" s="6">
        <f aca="true" t="shared" si="8" ref="U265:U328">SUM(J265:T265)</f>
        <v>9083149</v>
      </c>
      <c r="V265" s="6">
        <f aca="true" t="shared" si="9" ref="V265:V328">SUM(D265:T265)</f>
        <v>22152077</v>
      </c>
    </row>
    <row r="266" spans="1:22" ht="12.75">
      <c r="A266" s="2">
        <v>259</v>
      </c>
      <c r="B266" s="4">
        <v>259</v>
      </c>
      <c r="C266" s="5" t="s">
        <v>280</v>
      </c>
      <c r="D266" s="6">
        <v>0</v>
      </c>
      <c r="E266" s="19">
        <v>0</v>
      </c>
      <c r="F266" s="6">
        <v>0</v>
      </c>
      <c r="G266" s="6">
        <v>0</v>
      </c>
      <c r="H266" s="6">
        <v>0</v>
      </c>
      <c r="I266" s="6">
        <v>0</v>
      </c>
      <c r="J266" s="6">
        <v>773500</v>
      </c>
      <c r="K266" s="6">
        <v>0</v>
      </c>
      <c r="L266" s="6">
        <v>0</v>
      </c>
      <c r="M266" s="6">
        <v>0</v>
      </c>
      <c r="N266" s="7">
        <v>22827</v>
      </c>
      <c r="O266" s="6">
        <v>0</v>
      </c>
      <c r="P266" s="6">
        <v>39170</v>
      </c>
      <c r="Q266" s="6">
        <v>9613</v>
      </c>
      <c r="R266" s="6">
        <v>18574</v>
      </c>
      <c r="S266" s="8">
        <v>208054</v>
      </c>
      <c r="T266" s="13">
        <v>9221</v>
      </c>
      <c r="U266" s="6">
        <f t="shared" si="8"/>
        <v>1080959</v>
      </c>
      <c r="V266" s="6">
        <f t="shared" si="9"/>
        <v>1080959</v>
      </c>
    </row>
    <row r="267" spans="1:22" ht="12.75">
      <c r="A267" s="2">
        <v>260</v>
      </c>
      <c r="B267" s="4">
        <v>260</v>
      </c>
      <c r="C267" s="5" t="s">
        <v>281</v>
      </c>
      <c r="D267" s="6">
        <v>0</v>
      </c>
      <c r="E267" s="19">
        <v>0</v>
      </c>
      <c r="F267" s="6">
        <v>0</v>
      </c>
      <c r="G267" s="6">
        <v>0</v>
      </c>
      <c r="H267" s="6">
        <v>0</v>
      </c>
      <c r="I267" s="6">
        <v>0</v>
      </c>
      <c r="J267" s="6">
        <v>42223</v>
      </c>
      <c r="K267" s="6">
        <v>0</v>
      </c>
      <c r="L267" s="6">
        <v>0</v>
      </c>
      <c r="M267" s="6">
        <v>0</v>
      </c>
      <c r="N267" s="14">
        <v>0</v>
      </c>
      <c r="O267" s="6">
        <v>0</v>
      </c>
      <c r="P267" s="6">
        <v>0</v>
      </c>
      <c r="Q267" s="6">
        <v>2425</v>
      </c>
      <c r="R267" s="6">
        <v>2008</v>
      </c>
      <c r="S267" s="8">
        <v>37424</v>
      </c>
      <c r="T267" s="13">
        <v>1990</v>
      </c>
      <c r="U267" s="6">
        <f t="shared" si="8"/>
        <v>86070</v>
      </c>
      <c r="V267" s="6">
        <f t="shared" si="9"/>
        <v>86070</v>
      </c>
    </row>
    <row r="268" spans="1:22" ht="12.75">
      <c r="A268" s="2">
        <v>261</v>
      </c>
      <c r="B268" s="4">
        <v>261</v>
      </c>
      <c r="C268" s="5" t="s">
        <v>282</v>
      </c>
      <c r="D268" s="6">
        <v>6229598</v>
      </c>
      <c r="E268" s="19">
        <v>0</v>
      </c>
      <c r="F268" s="6">
        <v>0</v>
      </c>
      <c r="G268" s="6">
        <v>314413</v>
      </c>
      <c r="H268" s="6">
        <v>13472</v>
      </c>
      <c r="I268" s="6">
        <v>0</v>
      </c>
      <c r="J268" s="6">
        <v>1288162</v>
      </c>
      <c r="K268" s="6">
        <v>88406</v>
      </c>
      <c r="L268" s="6">
        <v>0</v>
      </c>
      <c r="M268" s="6">
        <v>0</v>
      </c>
      <c r="N268" s="7">
        <v>95847</v>
      </c>
      <c r="O268" s="6">
        <v>0</v>
      </c>
      <c r="P268" s="6">
        <v>2570</v>
      </c>
      <c r="Q268" s="6">
        <v>37564</v>
      </c>
      <c r="R268" s="6">
        <v>16064</v>
      </c>
      <c r="S268" s="8">
        <v>510700</v>
      </c>
      <c r="T268" s="13">
        <v>23795</v>
      </c>
      <c r="U268" s="6">
        <f t="shared" si="8"/>
        <v>2063108</v>
      </c>
      <c r="V268" s="6">
        <f t="shared" si="9"/>
        <v>8620591</v>
      </c>
    </row>
    <row r="269" spans="1:22" ht="12.75">
      <c r="A269" s="2">
        <v>262</v>
      </c>
      <c r="B269" s="4">
        <v>262</v>
      </c>
      <c r="C269" s="5" t="s">
        <v>283</v>
      </c>
      <c r="D269" s="6">
        <v>3844289</v>
      </c>
      <c r="E269" s="19">
        <v>0</v>
      </c>
      <c r="F269" s="6">
        <v>0</v>
      </c>
      <c r="G269" s="6">
        <v>173873</v>
      </c>
      <c r="H269" s="6">
        <v>13664</v>
      </c>
      <c r="I269" s="6">
        <v>0</v>
      </c>
      <c r="J269" s="6">
        <v>2735211</v>
      </c>
      <c r="K269" s="6">
        <v>1784087</v>
      </c>
      <c r="L269" s="6">
        <v>0</v>
      </c>
      <c r="M269" s="6">
        <v>0</v>
      </c>
      <c r="N269" s="7">
        <v>208104</v>
      </c>
      <c r="O269" s="6">
        <v>0</v>
      </c>
      <c r="P269" s="6">
        <v>39828</v>
      </c>
      <c r="Q269" s="6">
        <v>55287</v>
      </c>
      <c r="R269" s="6">
        <v>38152</v>
      </c>
      <c r="S269" s="8">
        <v>3359</v>
      </c>
      <c r="T269" s="13">
        <v>30828</v>
      </c>
      <c r="U269" s="6">
        <f t="shared" si="8"/>
        <v>4894856</v>
      </c>
      <c r="V269" s="6">
        <f t="shared" si="9"/>
        <v>8926682</v>
      </c>
    </row>
    <row r="270" spans="1:22" ht="12.75">
      <c r="A270" s="2">
        <v>263</v>
      </c>
      <c r="B270" s="4">
        <v>263</v>
      </c>
      <c r="C270" s="5" t="s">
        <v>284</v>
      </c>
      <c r="D270" s="6">
        <v>499459</v>
      </c>
      <c r="E270" s="19">
        <v>0</v>
      </c>
      <c r="F270" s="6">
        <v>0</v>
      </c>
      <c r="G270" s="6">
        <v>38928</v>
      </c>
      <c r="H270" s="6">
        <v>0</v>
      </c>
      <c r="I270" s="6">
        <v>19425</v>
      </c>
      <c r="J270" s="6">
        <v>128020</v>
      </c>
      <c r="K270" s="6">
        <v>13801</v>
      </c>
      <c r="L270" s="6">
        <v>0</v>
      </c>
      <c r="M270" s="6">
        <v>0</v>
      </c>
      <c r="N270" s="14">
        <v>0</v>
      </c>
      <c r="O270" s="6">
        <v>0</v>
      </c>
      <c r="P270" s="6">
        <v>0</v>
      </c>
      <c r="Q270" s="6">
        <v>1650</v>
      </c>
      <c r="R270" s="6">
        <v>10000</v>
      </c>
      <c r="S270" s="8">
        <v>80157</v>
      </c>
      <c r="T270" s="13">
        <v>2322</v>
      </c>
      <c r="U270" s="6">
        <f t="shared" si="8"/>
        <v>235950</v>
      </c>
      <c r="V270" s="6">
        <f t="shared" si="9"/>
        <v>793762</v>
      </c>
    </row>
    <row r="271" spans="1:22" ht="12.75">
      <c r="A271" s="2">
        <v>264</v>
      </c>
      <c r="B271" s="4">
        <v>264</v>
      </c>
      <c r="C271" s="5" t="s">
        <v>285</v>
      </c>
      <c r="D271" s="6">
        <v>3965346</v>
      </c>
      <c r="E271" s="19">
        <v>0</v>
      </c>
      <c r="F271" s="6">
        <v>0</v>
      </c>
      <c r="G271" s="6">
        <v>94676</v>
      </c>
      <c r="H271" s="6">
        <v>10846</v>
      </c>
      <c r="I271" s="6">
        <v>0</v>
      </c>
      <c r="J271" s="6">
        <v>1607467</v>
      </c>
      <c r="K271" s="6">
        <v>875037</v>
      </c>
      <c r="L271" s="6">
        <v>0</v>
      </c>
      <c r="M271" s="6">
        <v>0</v>
      </c>
      <c r="N271" s="7">
        <v>116000</v>
      </c>
      <c r="O271" s="6">
        <v>0</v>
      </c>
      <c r="P271" s="6">
        <v>4016</v>
      </c>
      <c r="Q271" s="6">
        <v>27760</v>
      </c>
      <c r="R271" s="6">
        <v>12048</v>
      </c>
      <c r="S271" s="8">
        <v>115</v>
      </c>
      <c r="T271" s="13">
        <v>20437</v>
      </c>
      <c r="U271" s="6">
        <f t="shared" si="8"/>
        <v>2662880</v>
      </c>
      <c r="V271" s="6">
        <f t="shared" si="9"/>
        <v>6733748</v>
      </c>
    </row>
    <row r="272" spans="1:22" ht="12.75">
      <c r="A272" s="2">
        <v>265</v>
      </c>
      <c r="B272" s="4">
        <v>265</v>
      </c>
      <c r="C272" s="5" t="s">
        <v>286</v>
      </c>
      <c r="D272" s="6">
        <v>3620014</v>
      </c>
      <c r="E272" s="19">
        <v>0</v>
      </c>
      <c r="F272" s="6">
        <v>0</v>
      </c>
      <c r="G272" s="6">
        <v>0</v>
      </c>
      <c r="H272" s="6">
        <v>8109</v>
      </c>
      <c r="I272" s="6">
        <v>0</v>
      </c>
      <c r="J272" s="6">
        <v>1507135</v>
      </c>
      <c r="K272" s="6">
        <v>0</v>
      </c>
      <c r="L272" s="6">
        <v>0</v>
      </c>
      <c r="M272" s="6">
        <v>0</v>
      </c>
      <c r="N272" s="7">
        <v>66996</v>
      </c>
      <c r="O272" s="6">
        <v>0</v>
      </c>
      <c r="P272" s="6">
        <v>11762</v>
      </c>
      <c r="Q272" s="6">
        <v>20700</v>
      </c>
      <c r="R272" s="6">
        <v>29618</v>
      </c>
      <c r="S272" s="8">
        <v>0</v>
      </c>
      <c r="T272" s="13">
        <v>24825</v>
      </c>
      <c r="U272" s="6">
        <f t="shared" si="8"/>
        <v>1661036</v>
      </c>
      <c r="V272" s="6">
        <f t="shared" si="9"/>
        <v>5289159</v>
      </c>
    </row>
    <row r="273" spans="1:22" ht="12.75">
      <c r="A273" s="2">
        <v>266</v>
      </c>
      <c r="B273" s="4">
        <v>266</v>
      </c>
      <c r="C273" s="5" t="s">
        <v>287</v>
      </c>
      <c r="D273" s="6">
        <v>6615618</v>
      </c>
      <c r="E273" s="19">
        <v>0</v>
      </c>
      <c r="F273" s="6">
        <v>0</v>
      </c>
      <c r="G273" s="6">
        <v>56108</v>
      </c>
      <c r="H273" s="6">
        <v>7966</v>
      </c>
      <c r="I273" s="6">
        <v>0</v>
      </c>
      <c r="J273" s="6">
        <v>1652427</v>
      </c>
      <c r="K273" s="6">
        <v>62495</v>
      </c>
      <c r="L273" s="6">
        <v>0</v>
      </c>
      <c r="M273" s="6">
        <v>0</v>
      </c>
      <c r="N273" s="7">
        <v>155769</v>
      </c>
      <c r="O273" s="6">
        <v>0</v>
      </c>
      <c r="P273" s="6">
        <v>5141</v>
      </c>
      <c r="Q273" s="6">
        <v>19874</v>
      </c>
      <c r="R273" s="6">
        <v>7576</v>
      </c>
      <c r="S273" s="8">
        <v>103412</v>
      </c>
      <c r="T273" s="13">
        <v>20507</v>
      </c>
      <c r="U273" s="6">
        <f t="shared" si="8"/>
        <v>2027201</v>
      </c>
      <c r="V273" s="6">
        <f t="shared" si="9"/>
        <v>8706893</v>
      </c>
    </row>
    <row r="274" spans="1:22" ht="12.75">
      <c r="A274" s="2">
        <v>267</v>
      </c>
      <c r="B274" s="4">
        <v>267</v>
      </c>
      <c r="C274" s="5" t="s">
        <v>288</v>
      </c>
      <c r="D274" s="6">
        <v>14036</v>
      </c>
      <c r="E274" s="19">
        <v>0</v>
      </c>
      <c r="F274" s="6">
        <v>0</v>
      </c>
      <c r="G274" s="6">
        <v>0</v>
      </c>
      <c r="H274" s="6">
        <v>0</v>
      </c>
      <c r="I274" s="6">
        <v>0</v>
      </c>
      <c r="J274" s="6">
        <v>285542</v>
      </c>
      <c r="K274" s="6">
        <v>11938</v>
      </c>
      <c r="L274" s="6">
        <v>0</v>
      </c>
      <c r="M274" s="6">
        <v>0</v>
      </c>
      <c r="N274" s="14">
        <v>0</v>
      </c>
      <c r="O274" s="6">
        <v>0</v>
      </c>
      <c r="P274" s="6">
        <v>1004</v>
      </c>
      <c r="Q274" s="6">
        <v>1600</v>
      </c>
      <c r="R274" s="6">
        <v>7548</v>
      </c>
      <c r="S274" s="8">
        <v>31823</v>
      </c>
      <c r="T274" s="13">
        <v>4081</v>
      </c>
      <c r="U274" s="6">
        <f t="shared" si="8"/>
        <v>343536</v>
      </c>
      <c r="V274" s="6">
        <f t="shared" si="9"/>
        <v>357572</v>
      </c>
    </row>
    <row r="275" spans="1:22" ht="12.75">
      <c r="A275" s="2">
        <v>268</v>
      </c>
      <c r="B275" s="4">
        <v>268</v>
      </c>
      <c r="C275" s="5" t="s">
        <v>289</v>
      </c>
      <c r="D275" s="6">
        <v>0</v>
      </c>
      <c r="E275" s="19">
        <v>0</v>
      </c>
      <c r="F275" s="6">
        <v>0</v>
      </c>
      <c r="G275" s="6">
        <v>0</v>
      </c>
      <c r="H275" s="6">
        <v>0</v>
      </c>
      <c r="I275" s="6">
        <v>0</v>
      </c>
      <c r="J275" s="6">
        <v>317279</v>
      </c>
      <c r="K275" s="6">
        <v>0</v>
      </c>
      <c r="L275" s="6">
        <v>0</v>
      </c>
      <c r="M275" s="6">
        <v>0</v>
      </c>
      <c r="N275" s="7">
        <v>6971</v>
      </c>
      <c r="O275" s="6">
        <v>0</v>
      </c>
      <c r="P275" s="6">
        <v>1267</v>
      </c>
      <c r="Q275" s="6">
        <v>2600</v>
      </c>
      <c r="R275" s="6">
        <v>2510</v>
      </c>
      <c r="S275" s="8">
        <v>3371</v>
      </c>
      <c r="T275" s="13">
        <v>4012</v>
      </c>
      <c r="U275" s="6">
        <f t="shared" si="8"/>
        <v>338010</v>
      </c>
      <c r="V275" s="6">
        <f t="shared" si="9"/>
        <v>338010</v>
      </c>
    </row>
    <row r="276" spans="1:22" ht="12.75">
      <c r="A276" s="2">
        <v>269</v>
      </c>
      <c r="B276" s="4">
        <v>269</v>
      </c>
      <c r="C276" s="5" t="s">
        <v>290</v>
      </c>
      <c r="D276" s="6">
        <v>392337</v>
      </c>
      <c r="E276" s="19">
        <v>0</v>
      </c>
      <c r="F276" s="6">
        <v>0</v>
      </c>
      <c r="G276" s="6">
        <v>0</v>
      </c>
      <c r="H276" s="6">
        <v>1854</v>
      </c>
      <c r="I276" s="6">
        <v>0</v>
      </c>
      <c r="J276" s="6">
        <v>244666</v>
      </c>
      <c r="K276" s="6">
        <v>20951</v>
      </c>
      <c r="L276" s="6">
        <v>0</v>
      </c>
      <c r="M276" s="6">
        <v>0</v>
      </c>
      <c r="N276" s="7">
        <v>24644</v>
      </c>
      <c r="O276" s="6">
        <v>0</v>
      </c>
      <c r="P276" s="6">
        <v>0</v>
      </c>
      <c r="Q276" s="6">
        <v>1688</v>
      </c>
      <c r="R276" s="6">
        <v>2008</v>
      </c>
      <c r="S276" s="8">
        <v>10659</v>
      </c>
      <c r="T276" s="13">
        <v>4429</v>
      </c>
      <c r="U276" s="6">
        <f t="shared" si="8"/>
        <v>309045</v>
      </c>
      <c r="V276" s="6">
        <f t="shared" si="9"/>
        <v>703236</v>
      </c>
    </row>
    <row r="277" spans="1:22" ht="12.75">
      <c r="A277" s="2">
        <v>270</v>
      </c>
      <c r="B277" s="4">
        <v>270</v>
      </c>
      <c r="C277" s="5" t="s">
        <v>291</v>
      </c>
      <c r="D277" s="6">
        <v>4154632</v>
      </c>
      <c r="E277" s="19">
        <v>0</v>
      </c>
      <c r="F277" s="6">
        <v>0</v>
      </c>
      <c r="G277" s="6">
        <v>273491</v>
      </c>
      <c r="H277" s="6">
        <v>3605</v>
      </c>
      <c r="I277" s="6">
        <v>316620</v>
      </c>
      <c r="J277" s="6">
        <v>1422754</v>
      </c>
      <c r="K277" s="6">
        <v>185558</v>
      </c>
      <c r="L277" s="6">
        <v>0</v>
      </c>
      <c r="M277" s="6">
        <v>0</v>
      </c>
      <c r="N277" s="14">
        <v>0</v>
      </c>
      <c r="O277" s="6">
        <v>0</v>
      </c>
      <c r="P277" s="6">
        <v>0</v>
      </c>
      <c r="Q277" s="6">
        <v>10525</v>
      </c>
      <c r="R277" s="6">
        <v>12048</v>
      </c>
      <c r="S277" s="8">
        <v>64466</v>
      </c>
      <c r="T277" s="13">
        <v>13838</v>
      </c>
      <c r="U277" s="6">
        <f t="shared" si="8"/>
        <v>1709189</v>
      </c>
      <c r="V277" s="6">
        <f t="shared" si="9"/>
        <v>6457537</v>
      </c>
    </row>
    <row r="278" spans="1:22" ht="12.75">
      <c r="A278" s="2">
        <v>271</v>
      </c>
      <c r="B278" s="4">
        <v>271</v>
      </c>
      <c r="C278" s="5" t="s">
        <v>292</v>
      </c>
      <c r="D278" s="6">
        <v>15898949</v>
      </c>
      <c r="E278" s="19">
        <v>0</v>
      </c>
      <c r="F278" s="6">
        <v>0</v>
      </c>
      <c r="G278" s="6">
        <v>222350</v>
      </c>
      <c r="H278" s="6">
        <v>26597</v>
      </c>
      <c r="I278" s="6">
        <v>0</v>
      </c>
      <c r="J278" s="6">
        <v>3107117</v>
      </c>
      <c r="K278" s="6">
        <v>298861</v>
      </c>
      <c r="L278" s="6">
        <v>0</v>
      </c>
      <c r="M278" s="6">
        <v>0</v>
      </c>
      <c r="N278" s="7">
        <v>159050</v>
      </c>
      <c r="O278" s="6">
        <v>0</v>
      </c>
      <c r="P278" s="6">
        <v>13048</v>
      </c>
      <c r="Q278" s="6">
        <v>31591</v>
      </c>
      <c r="R278" s="6">
        <v>22782</v>
      </c>
      <c r="S278" s="8">
        <v>107973</v>
      </c>
      <c r="T278" s="13">
        <v>46734</v>
      </c>
      <c r="U278" s="6">
        <f t="shared" si="8"/>
        <v>3787156</v>
      </c>
      <c r="V278" s="6">
        <f t="shared" si="9"/>
        <v>19935052</v>
      </c>
    </row>
    <row r="279" spans="1:22" ht="12.75">
      <c r="A279" s="2">
        <v>272</v>
      </c>
      <c r="B279" s="4">
        <v>272</v>
      </c>
      <c r="C279" s="5" t="s">
        <v>293</v>
      </c>
      <c r="D279" s="6">
        <v>532129</v>
      </c>
      <c r="E279" s="19">
        <v>0</v>
      </c>
      <c r="F279" s="6">
        <v>0</v>
      </c>
      <c r="G279" s="6">
        <v>0</v>
      </c>
      <c r="H279" s="6">
        <v>625</v>
      </c>
      <c r="I279" s="6">
        <v>0</v>
      </c>
      <c r="J279" s="6">
        <v>206641</v>
      </c>
      <c r="K279" s="6">
        <v>0</v>
      </c>
      <c r="L279" s="6">
        <v>0</v>
      </c>
      <c r="M279" s="6">
        <v>0</v>
      </c>
      <c r="N279" s="7">
        <v>3380</v>
      </c>
      <c r="O279" s="6">
        <v>0</v>
      </c>
      <c r="P279" s="6">
        <v>0</v>
      </c>
      <c r="Q279" s="6">
        <v>1725</v>
      </c>
      <c r="R279" s="6">
        <v>0</v>
      </c>
      <c r="S279" s="8">
        <v>10710</v>
      </c>
      <c r="T279" s="13">
        <v>2912</v>
      </c>
      <c r="U279" s="6">
        <f t="shared" si="8"/>
        <v>225368</v>
      </c>
      <c r="V279" s="6">
        <f t="shared" si="9"/>
        <v>758122</v>
      </c>
    </row>
    <row r="280" spans="1:22" ht="12.75">
      <c r="A280" s="2">
        <v>273</v>
      </c>
      <c r="B280" s="4">
        <v>273</v>
      </c>
      <c r="C280" s="5" t="s">
        <v>294</v>
      </c>
      <c r="D280" s="6">
        <v>3559416</v>
      </c>
      <c r="E280" s="19">
        <v>0</v>
      </c>
      <c r="F280" s="6">
        <v>0</v>
      </c>
      <c r="G280" s="6">
        <v>22291</v>
      </c>
      <c r="H280" s="6">
        <v>13909</v>
      </c>
      <c r="I280" s="6">
        <v>0</v>
      </c>
      <c r="J280" s="6">
        <v>1874757</v>
      </c>
      <c r="K280" s="6">
        <v>0</v>
      </c>
      <c r="L280" s="6">
        <v>0</v>
      </c>
      <c r="M280" s="6">
        <v>0</v>
      </c>
      <c r="N280" s="7">
        <v>92352</v>
      </c>
      <c r="O280" s="6">
        <v>0</v>
      </c>
      <c r="P280" s="6">
        <v>58695</v>
      </c>
      <c r="Q280" s="6">
        <v>25781</v>
      </c>
      <c r="R280" s="6">
        <v>88548</v>
      </c>
      <c r="S280" s="8">
        <v>132</v>
      </c>
      <c r="T280" s="13">
        <v>24748</v>
      </c>
      <c r="U280" s="6">
        <f t="shared" si="8"/>
        <v>2165013</v>
      </c>
      <c r="V280" s="6">
        <f t="shared" si="9"/>
        <v>5760629</v>
      </c>
    </row>
    <row r="281" spans="1:22" ht="12.75">
      <c r="A281" s="2">
        <v>274</v>
      </c>
      <c r="B281" s="4">
        <v>274</v>
      </c>
      <c r="C281" s="5" t="s">
        <v>295</v>
      </c>
      <c r="D281" s="6">
        <v>19994839</v>
      </c>
      <c r="E281" s="19">
        <v>0</v>
      </c>
      <c r="F281" s="6">
        <v>0</v>
      </c>
      <c r="G281" s="6">
        <v>1192814</v>
      </c>
      <c r="H281" s="6">
        <v>34534</v>
      </c>
      <c r="I281" s="6">
        <v>0</v>
      </c>
      <c r="J281" s="6">
        <v>13722067</v>
      </c>
      <c r="K281" s="6">
        <v>16219924</v>
      </c>
      <c r="L281" s="6">
        <v>0</v>
      </c>
      <c r="M281" s="6">
        <v>0</v>
      </c>
      <c r="N281" s="7">
        <v>533380</v>
      </c>
      <c r="O281" s="6">
        <v>0</v>
      </c>
      <c r="P281" s="6">
        <v>87816</v>
      </c>
      <c r="Q281" s="6">
        <v>223373</v>
      </c>
      <c r="R281" s="6">
        <v>76304</v>
      </c>
      <c r="S281" s="8">
        <v>0</v>
      </c>
      <c r="T281" s="13">
        <v>99798</v>
      </c>
      <c r="U281" s="6">
        <f t="shared" si="8"/>
        <v>30962662</v>
      </c>
      <c r="V281" s="6">
        <f t="shared" si="9"/>
        <v>52184849</v>
      </c>
    </row>
    <row r="282" spans="1:22" ht="12.75">
      <c r="A282" s="2">
        <v>278</v>
      </c>
      <c r="B282" s="4">
        <v>275</v>
      </c>
      <c r="C282" s="5" t="s">
        <v>296</v>
      </c>
      <c r="D282" s="6">
        <v>5867471</v>
      </c>
      <c r="E282" s="19">
        <v>0</v>
      </c>
      <c r="F282" s="6">
        <v>0</v>
      </c>
      <c r="G282" s="6">
        <v>14397</v>
      </c>
      <c r="H282" s="6">
        <v>11917</v>
      </c>
      <c r="I282" s="6">
        <v>906934</v>
      </c>
      <c r="J282" s="6">
        <v>3173547</v>
      </c>
      <c r="K282" s="6">
        <v>20214</v>
      </c>
      <c r="L282" s="6">
        <v>0</v>
      </c>
      <c r="M282" s="6">
        <v>0</v>
      </c>
      <c r="N282" s="7">
        <v>80420</v>
      </c>
      <c r="O282" s="6">
        <v>0</v>
      </c>
      <c r="P282" s="6">
        <v>64861</v>
      </c>
      <c r="Q282" s="6">
        <v>28779</v>
      </c>
      <c r="R282" s="6">
        <v>26606</v>
      </c>
      <c r="S282" s="8">
        <v>21800</v>
      </c>
      <c r="T282" s="13">
        <v>32631</v>
      </c>
      <c r="U282" s="6">
        <f t="shared" si="8"/>
        <v>3448858</v>
      </c>
      <c r="V282" s="6">
        <f t="shared" si="9"/>
        <v>10249577</v>
      </c>
    </row>
    <row r="283" spans="1:22" ht="12.75">
      <c r="A283" s="2">
        <v>275</v>
      </c>
      <c r="B283" s="4">
        <v>276</v>
      </c>
      <c r="C283" s="5" t="s">
        <v>297</v>
      </c>
      <c r="D283" s="6">
        <v>2404074</v>
      </c>
      <c r="E283" s="19">
        <v>0</v>
      </c>
      <c r="F283" s="6">
        <v>0</v>
      </c>
      <c r="G283" s="6">
        <v>0</v>
      </c>
      <c r="H283" s="6">
        <v>2788</v>
      </c>
      <c r="I283" s="6">
        <v>44619</v>
      </c>
      <c r="J283" s="6">
        <v>776188</v>
      </c>
      <c r="K283" s="6">
        <v>0</v>
      </c>
      <c r="L283" s="6">
        <v>0</v>
      </c>
      <c r="M283" s="6">
        <v>0</v>
      </c>
      <c r="N283" s="7">
        <v>20150</v>
      </c>
      <c r="O283" s="6">
        <v>0</v>
      </c>
      <c r="P283" s="6">
        <v>8329</v>
      </c>
      <c r="Q283" s="6">
        <v>9138</v>
      </c>
      <c r="R283" s="6">
        <v>14564</v>
      </c>
      <c r="S283" s="8">
        <v>11675</v>
      </c>
      <c r="T283" s="13">
        <v>8578</v>
      </c>
      <c r="U283" s="6">
        <f t="shared" si="8"/>
        <v>848622</v>
      </c>
      <c r="V283" s="6">
        <f t="shared" si="9"/>
        <v>3300103</v>
      </c>
    </row>
    <row r="284" spans="1:22" ht="12.75">
      <c r="A284" s="2">
        <v>276</v>
      </c>
      <c r="B284" s="4">
        <v>277</v>
      </c>
      <c r="C284" s="5" t="s">
        <v>298</v>
      </c>
      <c r="D284" s="6">
        <v>2657427</v>
      </c>
      <c r="E284" s="19">
        <v>0</v>
      </c>
      <c r="F284" s="6">
        <v>0</v>
      </c>
      <c r="G284" s="6">
        <v>78562</v>
      </c>
      <c r="H284" s="6">
        <v>5341</v>
      </c>
      <c r="I284" s="6">
        <v>0</v>
      </c>
      <c r="J284" s="6">
        <v>533473</v>
      </c>
      <c r="K284" s="6">
        <v>0</v>
      </c>
      <c r="L284" s="6">
        <v>0</v>
      </c>
      <c r="M284" s="6">
        <v>0</v>
      </c>
      <c r="N284" s="7">
        <v>40055</v>
      </c>
      <c r="O284" s="6">
        <v>0</v>
      </c>
      <c r="P284" s="6">
        <v>11469</v>
      </c>
      <c r="Q284" s="6">
        <v>15496</v>
      </c>
      <c r="R284" s="6">
        <v>15064</v>
      </c>
      <c r="S284" s="8">
        <v>1978</v>
      </c>
      <c r="T284" s="13">
        <v>11549</v>
      </c>
      <c r="U284" s="6">
        <f t="shared" si="8"/>
        <v>629084</v>
      </c>
      <c r="V284" s="6">
        <f t="shared" si="9"/>
        <v>3370414</v>
      </c>
    </row>
    <row r="285" spans="1:22" ht="12.75">
      <c r="A285" s="2">
        <v>277</v>
      </c>
      <c r="B285" s="4">
        <v>278</v>
      </c>
      <c r="C285" s="5" t="s">
        <v>299</v>
      </c>
      <c r="D285" s="6">
        <v>14851612</v>
      </c>
      <c r="E285" s="19">
        <v>0</v>
      </c>
      <c r="F285" s="6">
        <v>0</v>
      </c>
      <c r="G285" s="6">
        <v>57474</v>
      </c>
      <c r="H285" s="6">
        <v>13307</v>
      </c>
      <c r="I285" s="6">
        <v>0</v>
      </c>
      <c r="J285" s="6">
        <v>4305384</v>
      </c>
      <c r="K285" s="6">
        <v>0</v>
      </c>
      <c r="L285" s="6">
        <v>0</v>
      </c>
      <c r="M285" s="6">
        <v>0</v>
      </c>
      <c r="N285" s="7">
        <v>136312</v>
      </c>
      <c r="O285" s="6">
        <v>0</v>
      </c>
      <c r="P285" s="6">
        <v>41697</v>
      </c>
      <c r="Q285" s="6">
        <v>11099</v>
      </c>
      <c r="R285" s="6">
        <v>3000</v>
      </c>
      <c r="S285" s="8">
        <v>1842</v>
      </c>
      <c r="T285" s="13">
        <v>31356</v>
      </c>
      <c r="U285" s="6">
        <f t="shared" si="8"/>
        <v>4530690</v>
      </c>
      <c r="V285" s="6">
        <f t="shared" si="9"/>
        <v>19453083</v>
      </c>
    </row>
    <row r="286" spans="1:22" ht="12.75">
      <c r="A286" s="2">
        <v>279</v>
      </c>
      <c r="B286" s="4">
        <v>279</v>
      </c>
      <c r="C286" s="5" t="s">
        <v>300</v>
      </c>
      <c r="D286" s="6">
        <v>0</v>
      </c>
      <c r="E286" s="19">
        <v>0</v>
      </c>
      <c r="F286" s="6">
        <v>0</v>
      </c>
      <c r="G286" s="6">
        <v>0</v>
      </c>
      <c r="H286" s="6">
        <v>0</v>
      </c>
      <c r="I286" s="6">
        <v>0</v>
      </c>
      <c r="J286" s="6">
        <v>1390432</v>
      </c>
      <c r="K286" s="6">
        <v>0</v>
      </c>
      <c r="L286" s="6">
        <v>0</v>
      </c>
      <c r="M286" s="6">
        <v>0</v>
      </c>
      <c r="N286" s="7">
        <v>46602</v>
      </c>
      <c r="O286" s="6">
        <v>0</v>
      </c>
      <c r="P286" s="6">
        <v>14087</v>
      </c>
      <c r="Q286" s="6">
        <v>10273</v>
      </c>
      <c r="R286" s="6">
        <v>25100</v>
      </c>
      <c r="S286" s="8">
        <v>3018</v>
      </c>
      <c r="T286" s="13">
        <v>14921</v>
      </c>
      <c r="U286" s="6">
        <f t="shared" si="8"/>
        <v>1504433</v>
      </c>
      <c r="V286" s="6">
        <f t="shared" si="9"/>
        <v>1504433</v>
      </c>
    </row>
    <row r="287" spans="1:22" ht="12.75">
      <c r="A287" s="2">
        <v>280</v>
      </c>
      <c r="B287" s="4">
        <v>280</v>
      </c>
      <c r="C287" s="5" t="s">
        <v>301</v>
      </c>
      <c r="D287" s="6">
        <v>41437</v>
      </c>
      <c r="E287" s="19">
        <v>0</v>
      </c>
      <c r="F287" s="6">
        <v>0</v>
      </c>
      <c r="G287" s="6">
        <v>0</v>
      </c>
      <c r="H287" s="6">
        <v>0</v>
      </c>
      <c r="I287" s="6">
        <v>0</v>
      </c>
      <c r="J287" s="6">
        <v>2397238</v>
      </c>
      <c r="K287" s="6">
        <v>0</v>
      </c>
      <c r="L287" s="6">
        <v>0</v>
      </c>
      <c r="M287" s="6">
        <v>0</v>
      </c>
      <c r="N287" s="7">
        <v>74773</v>
      </c>
      <c r="O287" s="6">
        <v>0</v>
      </c>
      <c r="P287" s="6">
        <v>26779</v>
      </c>
      <c r="Q287" s="6">
        <v>10938</v>
      </c>
      <c r="R287" s="6">
        <v>39156</v>
      </c>
      <c r="S287" s="8">
        <v>95429</v>
      </c>
      <c r="T287" s="13">
        <v>18222</v>
      </c>
      <c r="U287" s="6">
        <f t="shared" si="8"/>
        <v>2662535</v>
      </c>
      <c r="V287" s="6">
        <f t="shared" si="9"/>
        <v>2703972</v>
      </c>
    </row>
    <row r="288" spans="1:22" ht="12.75">
      <c r="A288" s="2">
        <v>281</v>
      </c>
      <c r="B288" s="4">
        <v>281</v>
      </c>
      <c r="C288" s="5" t="s">
        <v>302</v>
      </c>
      <c r="D288" s="6">
        <v>232799829</v>
      </c>
      <c r="E288" s="19">
        <v>0</v>
      </c>
      <c r="F288" s="6">
        <v>0</v>
      </c>
      <c r="G288" s="6">
        <v>4377548</v>
      </c>
      <c r="H288" s="6">
        <v>155120</v>
      </c>
      <c r="I288" s="6">
        <v>25900</v>
      </c>
      <c r="J288" s="6">
        <v>44382546</v>
      </c>
      <c r="K288" s="6">
        <v>1829496</v>
      </c>
      <c r="L288" s="6">
        <v>0</v>
      </c>
      <c r="M288" s="6">
        <v>78700</v>
      </c>
      <c r="N288" s="7">
        <v>2234992</v>
      </c>
      <c r="O288" s="6">
        <v>53500</v>
      </c>
      <c r="P288" s="6">
        <v>325404</v>
      </c>
      <c r="Q288" s="6">
        <v>191950</v>
      </c>
      <c r="R288" s="6">
        <v>111946</v>
      </c>
      <c r="S288" s="8">
        <v>16145</v>
      </c>
      <c r="T288" s="13">
        <v>336154</v>
      </c>
      <c r="U288" s="6">
        <f t="shared" si="8"/>
        <v>49560833</v>
      </c>
      <c r="V288" s="6">
        <f t="shared" si="9"/>
        <v>286919230</v>
      </c>
    </row>
    <row r="289" spans="1:22" ht="12.75">
      <c r="A289" s="2">
        <v>282</v>
      </c>
      <c r="B289" s="4">
        <v>282</v>
      </c>
      <c r="C289" s="5" t="s">
        <v>303</v>
      </c>
      <c r="D289" s="6">
        <v>0</v>
      </c>
      <c r="E289" s="19">
        <v>0</v>
      </c>
      <c r="F289" s="6">
        <v>0</v>
      </c>
      <c r="G289" s="6">
        <v>0</v>
      </c>
      <c r="H289" s="6">
        <v>0</v>
      </c>
      <c r="I289" s="6">
        <v>0</v>
      </c>
      <c r="J289" s="6">
        <v>841321</v>
      </c>
      <c r="K289" s="6">
        <v>0</v>
      </c>
      <c r="L289" s="6">
        <v>0</v>
      </c>
      <c r="M289" s="6">
        <v>0</v>
      </c>
      <c r="N289" s="7">
        <v>37900</v>
      </c>
      <c r="O289" s="6">
        <v>0</v>
      </c>
      <c r="P289" s="6">
        <v>0</v>
      </c>
      <c r="Q289" s="6">
        <v>8770</v>
      </c>
      <c r="R289" s="6">
        <v>7500</v>
      </c>
      <c r="S289" s="8">
        <v>14585</v>
      </c>
      <c r="T289" s="13">
        <v>10162</v>
      </c>
      <c r="U289" s="6">
        <f t="shared" si="8"/>
        <v>920238</v>
      </c>
      <c r="V289" s="6">
        <f t="shared" si="9"/>
        <v>920238</v>
      </c>
    </row>
    <row r="290" spans="1:22" ht="12.75">
      <c r="A290" s="2">
        <v>283</v>
      </c>
      <c r="B290" s="4">
        <v>283</v>
      </c>
      <c r="C290" s="5" t="s">
        <v>304</v>
      </c>
      <c r="D290" s="6">
        <v>0</v>
      </c>
      <c r="E290" s="19">
        <v>0</v>
      </c>
      <c r="F290" s="6">
        <v>0</v>
      </c>
      <c r="G290" s="6">
        <v>0</v>
      </c>
      <c r="H290" s="6">
        <v>0</v>
      </c>
      <c r="I290" s="6">
        <v>0</v>
      </c>
      <c r="J290" s="6">
        <v>122242</v>
      </c>
      <c r="K290" s="6">
        <v>0</v>
      </c>
      <c r="L290" s="6">
        <v>0</v>
      </c>
      <c r="M290" s="6">
        <v>0</v>
      </c>
      <c r="N290" s="14">
        <v>0</v>
      </c>
      <c r="O290" s="6">
        <v>0</v>
      </c>
      <c r="P290" s="6">
        <v>3269</v>
      </c>
      <c r="Q290" s="6">
        <v>5566</v>
      </c>
      <c r="R290" s="6">
        <v>3012</v>
      </c>
      <c r="S290" s="8">
        <v>39168</v>
      </c>
      <c r="T290" s="13">
        <v>4117</v>
      </c>
      <c r="U290" s="6">
        <f t="shared" si="8"/>
        <v>177374</v>
      </c>
      <c r="V290" s="6">
        <f t="shared" si="9"/>
        <v>177374</v>
      </c>
    </row>
    <row r="291" spans="1:22" ht="12.75">
      <c r="A291" s="2">
        <v>284</v>
      </c>
      <c r="B291" s="4">
        <v>284</v>
      </c>
      <c r="C291" s="5" t="s">
        <v>305</v>
      </c>
      <c r="D291" s="6">
        <v>3032206</v>
      </c>
      <c r="E291" s="19">
        <v>0</v>
      </c>
      <c r="F291" s="6">
        <v>0</v>
      </c>
      <c r="G291" s="6">
        <v>173441</v>
      </c>
      <c r="H291" s="6">
        <v>9013</v>
      </c>
      <c r="I291" s="6">
        <v>0</v>
      </c>
      <c r="J291" s="6">
        <v>2557667</v>
      </c>
      <c r="K291" s="6">
        <v>2028958</v>
      </c>
      <c r="L291" s="6">
        <v>0</v>
      </c>
      <c r="M291" s="6">
        <v>0</v>
      </c>
      <c r="N291" s="7">
        <v>174708</v>
      </c>
      <c r="O291" s="6">
        <v>0</v>
      </c>
      <c r="P291" s="6">
        <v>28483</v>
      </c>
      <c r="Q291" s="6">
        <v>31471</v>
      </c>
      <c r="R291" s="6">
        <v>76304</v>
      </c>
      <c r="S291" s="8">
        <v>14595</v>
      </c>
      <c r="T291" s="13">
        <v>25085</v>
      </c>
      <c r="U291" s="6">
        <f t="shared" si="8"/>
        <v>4937271</v>
      </c>
      <c r="V291" s="6">
        <f t="shared" si="9"/>
        <v>8151931</v>
      </c>
    </row>
    <row r="292" spans="1:22" ht="12.75">
      <c r="A292" s="2">
        <v>285</v>
      </c>
      <c r="B292" s="4">
        <v>285</v>
      </c>
      <c r="C292" s="5" t="s">
        <v>306</v>
      </c>
      <c r="D292" s="6">
        <v>9954565</v>
      </c>
      <c r="E292" s="19">
        <v>0</v>
      </c>
      <c r="F292" s="6">
        <v>0</v>
      </c>
      <c r="G292" s="6">
        <v>70851</v>
      </c>
      <c r="H292" s="6">
        <v>20272</v>
      </c>
      <c r="I292" s="6">
        <v>0</v>
      </c>
      <c r="J292" s="6">
        <v>3829351</v>
      </c>
      <c r="K292" s="6">
        <v>103134</v>
      </c>
      <c r="L292" s="6">
        <v>0</v>
      </c>
      <c r="M292" s="6">
        <v>0</v>
      </c>
      <c r="N292" s="7">
        <v>161500</v>
      </c>
      <c r="O292" s="6">
        <v>0</v>
      </c>
      <c r="P292" s="6">
        <v>56610</v>
      </c>
      <c r="Q292" s="6">
        <v>46563</v>
      </c>
      <c r="R292" s="6">
        <v>28112</v>
      </c>
      <c r="S292" s="8">
        <v>0</v>
      </c>
      <c r="T292" s="13">
        <v>33680</v>
      </c>
      <c r="U292" s="6">
        <f t="shared" si="8"/>
        <v>4258950</v>
      </c>
      <c r="V292" s="6">
        <f t="shared" si="9"/>
        <v>14304638</v>
      </c>
    </row>
    <row r="293" spans="1:22" ht="12.75">
      <c r="A293" s="2">
        <v>286</v>
      </c>
      <c r="B293" s="4">
        <v>286</v>
      </c>
      <c r="C293" s="5" t="s">
        <v>307</v>
      </c>
      <c r="D293" s="6">
        <v>0</v>
      </c>
      <c r="E293" s="19">
        <v>0</v>
      </c>
      <c r="F293" s="6">
        <v>0</v>
      </c>
      <c r="G293" s="6">
        <v>0</v>
      </c>
      <c r="H293" s="6">
        <v>0</v>
      </c>
      <c r="I293" s="6">
        <v>0</v>
      </c>
      <c r="J293" s="6">
        <v>508164</v>
      </c>
      <c r="K293" s="6">
        <v>6974</v>
      </c>
      <c r="L293" s="6">
        <v>0</v>
      </c>
      <c r="M293" s="6">
        <v>0</v>
      </c>
      <c r="N293" s="14">
        <v>0</v>
      </c>
      <c r="O293" s="6">
        <v>0</v>
      </c>
      <c r="P293" s="6">
        <v>0</v>
      </c>
      <c r="Q293" s="6">
        <v>2575</v>
      </c>
      <c r="R293" s="6">
        <v>9036</v>
      </c>
      <c r="S293" s="8">
        <v>8807</v>
      </c>
      <c r="T293" s="13">
        <v>8871</v>
      </c>
      <c r="U293" s="6">
        <f t="shared" si="8"/>
        <v>544427</v>
      </c>
      <c r="V293" s="6">
        <f t="shared" si="9"/>
        <v>544427</v>
      </c>
    </row>
    <row r="294" spans="1:22" ht="12.75">
      <c r="A294" s="2">
        <v>287</v>
      </c>
      <c r="B294" s="4">
        <v>287</v>
      </c>
      <c r="C294" s="5" t="s">
        <v>308</v>
      </c>
      <c r="D294" s="6">
        <v>1296467</v>
      </c>
      <c r="E294" s="19">
        <v>0</v>
      </c>
      <c r="F294" s="6">
        <v>0</v>
      </c>
      <c r="G294" s="6">
        <v>0</v>
      </c>
      <c r="H294" s="6">
        <v>2762</v>
      </c>
      <c r="I294" s="6">
        <v>0</v>
      </c>
      <c r="J294" s="6">
        <v>947473</v>
      </c>
      <c r="K294" s="6">
        <v>0</v>
      </c>
      <c r="L294" s="6">
        <v>0</v>
      </c>
      <c r="M294" s="6">
        <v>0</v>
      </c>
      <c r="N294" s="14">
        <v>42345</v>
      </c>
      <c r="O294" s="6">
        <v>0</v>
      </c>
      <c r="P294" s="6">
        <v>4517</v>
      </c>
      <c r="Q294" s="6">
        <v>8980</v>
      </c>
      <c r="R294" s="6">
        <v>9036</v>
      </c>
      <c r="S294" s="8">
        <v>113435</v>
      </c>
      <c r="T294" s="13">
        <v>16129</v>
      </c>
      <c r="U294" s="6">
        <f t="shared" si="8"/>
        <v>1141915</v>
      </c>
      <c r="V294" s="6">
        <f t="shared" si="9"/>
        <v>2441144</v>
      </c>
    </row>
    <row r="295" spans="1:22" ht="12.75">
      <c r="A295" s="2">
        <v>288</v>
      </c>
      <c r="B295" s="4">
        <v>288</v>
      </c>
      <c r="C295" s="5" t="s">
        <v>309</v>
      </c>
      <c r="D295" s="6">
        <v>3676919</v>
      </c>
      <c r="E295" s="19">
        <v>0</v>
      </c>
      <c r="F295" s="6">
        <v>0</v>
      </c>
      <c r="G295" s="6">
        <v>49049</v>
      </c>
      <c r="H295" s="6">
        <v>10878</v>
      </c>
      <c r="I295" s="6">
        <v>0</v>
      </c>
      <c r="J295" s="6">
        <v>1081559</v>
      </c>
      <c r="K295" s="6">
        <v>641561</v>
      </c>
      <c r="L295" s="6">
        <v>0</v>
      </c>
      <c r="M295" s="6">
        <v>0</v>
      </c>
      <c r="N295" s="7">
        <v>91302</v>
      </c>
      <c r="O295" s="6">
        <v>0</v>
      </c>
      <c r="P295" s="6">
        <v>3152</v>
      </c>
      <c r="Q295" s="6">
        <v>8813</v>
      </c>
      <c r="R295" s="6">
        <v>15072</v>
      </c>
      <c r="S295" s="8">
        <v>22910</v>
      </c>
      <c r="T295" s="13">
        <v>23568</v>
      </c>
      <c r="U295" s="6">
        <f t="shared" si="8"/>
        <v>1887937</v>
      </c>
      <c r="V295" s="6">
        <f t="shared" si="9"/>
        <v>5624783</v>
      </c>
    </row>
    <row r="296" spans="1:22" ht="12.75">
      <c r="A296" s="2">
        <v>289</v>
      </c>
      <c r="B296" s="4">
        <v>289</v>
      </c>
      <c r="C296" s="5" t="s">
        <v>310</v>
      </c>
      <c r="D296" s="6">
        <v>853199</v>
      </c>
      <c r="E296" s="19">
        <v>0</v>
      </c>
      <c r="F296" s="6">
        <v>0</v>
      </c>
      <c r="G296" s="6">
        <v>0</v>
      </c>
      <c r="H296" s="6">
        <v>1160</v>
      </c>
      <c r="I296" s="6">
        <v>229506</v>
      </c>
      <c r="J296" s="6">
        <v>617563</v>
      </c>
      <c r="K296" s="6">
        <v>0</v>
      </c>
      <c r="L296" s="6">
        <v>0</v>
      </c>
      <c r="M296" s="6">
        <v>0</v>
      </c>
      <c r="N296" s="7">
        <v>5636</v>
      </c>
      <c r="O296" s="6">
        <v>0</v>
      </c>
      <c r="P296" s="6">
        <v>0</v>
      </c>
      <c r="Q296" s="6">
        <v>1613</v>
      </c>
      <c r="R296" s="6">
        <v>2008</v>
      </c>
      <c r="S296" s="8">
        <v>90594</v>
      </c>
      <c r="T296" s="13">
        <v>8687</v>
      </c>
      <c r="U296" s="6">
        <f t="shared" si="8"/>
        <v>726101</v>
      </c>
      <c r="V296" s="6">
        <f t="shared" si="9"/>
        <v>1809966</v>
      </c>
    </row>
    <row r="297" spans="1:22" ht="12.75">
      <c r="A297" s="2">
        <v>290</v>
      </c>
      <c r="B297" s="4">
        <v>290</v>
      </c>
      <c r="C297" s="5" t="s">
        <v>311</v>
      </c>
      <c r="D297" s="6">
        <v>5011361</v>
      </c>
      <c r="E297" s="19">
        <v>0</v>
      </c>
      <c r="F297" s="6">
        <v>0</v>
      </c>
      <c r="G297" s="6">
        <v>40821</v>
      </c>
      <c r="H297" s="6">
        <v>5201</v>
      </c>
      <c r="I297" s="6">
        <v>304857</v>
      </c>
      <c r="J297" s="6">
        <v>954596</v>
      </c>
      <c r="K297" s="6">
        <v>0</v>
      </c>
      <c r="L297" s="6">
        <v>0</v>
      </c>
      <c r="M297" s="6">
        <v>0</v>
      </c>
      <c r="N297" s="7">
        <v>76472</v>
      </c>
      <c r="O297" s="6">
        <v>0</v>
      </c>
      <c r="P297" s="6">
        <v>17013</v>
      </c>
      <c r="Q297" s="6">
        <v>5538</v>
      </c>
      <c r="R297" s="6">
        <v>12048</v>
      </c>
      <c r="S297" s="8">
        <v>124584</v>
      </c>
      <c r="T297" s="13">
        <v>10495</v>
      </c>
      <c r="U297" s="6">
        <f t="shared" si="8"/>
        <v>1200746</v>
      </c>
      <c r="V297" s="6">
        <f t="shared" si="9"/>
        <v>6562986</v>
      </c>
    </row>
    <row r="298" spans="1:22" ht="12.75">
      <c r="A298" s="2">
        <v>291</v>
      </c>
      <c r="B298" s="4">
        <v>291</v>
      </c>
      <c r="C298" s="5" t="s">
        <v>312</v>
      </c>
      <c r="D298" s="6">
        <v>2247430</v>
      </c>
      <c r="E298" s="19">
        <v>0</v>
      </c>
      <c r="F298" s="6">
        <v>0</v>
      </c>
      <c r="G298" s="6">
        <v>84447</v>
      </c>
      <c r="H298" s="6">
        <v>6739</v>
      </c>
      <c r="I298" s="6">
        <v>0</v>
      </c>
      <c r="J298" s="6">
        <v>1237915</v>
      </c>
      <c r="K298" s="6">
        <v>352328</v>
      </c>
      <c r="L298" s="6">
        <v>0</v>
      </c>
      <c r="M298" s="6">
        <v>0</v>
      </c>
      <c r="N298" s="7">
        <v>145533</v>
      </c>
      <c r="O298" s="6">
        <v>0</v>
      </c>
      <c r="P298" s="6">
        <v>0</v>
      </c>
      <c r="Q298" s="6">
        <v>21801</v>
      </c>
      <c r="R298" s="6">
        <v>11044</v>
      </c>
      <c r="S298" s="8">
        <v>1431</v>
      </c>
      <c r="T298" s="13">
        <v>20771</v>
      </c>
      <c r="U298" s="6">
        <f t="shared" si="8"/>
        <v>1790823</v>
      </c>
      <c r="V298" s="6">
        <f t="shared" si="9"/>
        <v>4129439</v>
      </c>
    </row>
    <row r="299" spans="1:22" ht="12.75">
      <c r="A299" s="2">
        <v>292</v>
      </c>
      <c r="B299" s="4">
        <v>292</v>
      </c>
      <c r="C299" s="5" t="s">
        <v>313</v>
      </c>
      <c r="D299" s="6">
        <v>4383583</v>
      </c>
      <c r="E299" s="19">
        <v>0</v>
      </c>
      <c r="F299" s="6">
        <v>0</v>
      </c>
      <c r="G299" s="6">
        <v>9301</v>
      </c>
      <c r="H299" s="6">
        <v>11351</v>
      </c>
      <c r="I299" s="6">
        <v>0</v>
      </c>
      <c r="J299" s="6">
        <v>2304948</v>
      </c>
      <c r="K299" s="6">
        <v>0</v>
      </c>
      <c r="L299" s="6">
        <v>0</v>
      </c>
      <c r="M299" s="6">
        <v>0</v>
      </c>
      <c r="N299" s="7">
        <v>119581</v>
      </c>
      <c r="O299" s="6">
        <v>0</v>
      </c>
      <c r="P299" s="6">
        <v>120594</v>
      </c>
      <c r="Q299" s="6">
        <v>26362</v>
      </c>
      <c r="R299" s="6">
        <v>61746</v>
      </c>
      <c r="S299" s="8">
        <v>0</v>
      </c>
      <c r="T299" s="13">
        <v>21222</v>
      </c>
      <c r="U299" s="6">
        <f t="shared" si="8"/>
        <v>2654453</v>
      </c>
      <c r="V299" s="6">
        <f t="shared" si="9"/>
        <v>7058688</v>
      </c>
    </row>
    <row r="300" spans="1:22" ht="12.75">
      <c r="A300" s="2">
        <v>293</v>
      </c>
      <c r="B300" s="4">
        <v>293</v>
      </c>
      <c r="C300" s="5" t="s">
        <v>314</v>
      </c>
      <c r="D300" s="6">
        <v>41894411</v>
      </c>
      <c r="E300" s="19">
        <v>0</v>
      </c>
      <c r="F300" s="6">
        <v>0</v>
      </c>
      <c r="G300" s="6">
        <v>34459</v>
      </c>
      <c r="H300" s="6">
        <v>41944</v>
      </c>
      <c r="I300" s="6">
        <v>394290</v>
      </c>
      <c r="J300" s="6">
        <v>10322474</v>
      </c>
      <c r="K300" s="6">
        <v>0</v>
      </c>
      <c r="L300" s="6">
        <v>0</v>
      </c>
      <c r="M300" s="6">
        <v>0</v>
      </c>
      <c r="N300" s="7">
        <v>428804</v>
      </c>
      <c r="O300" s="6">
        <v>0</v>
      </c>
      <c r="P300" s="6">
        <v>391133</v>
      </c>
      <c r="Q300" s="6">
        <v>47469</v>
      </c>
      <c r="R300" s="6">
        <v>108934</v>
      </c>
      <c r="S300" s="8">
        <v>274191</v>
      </c>
      <c r="T300" s="13">
        <v>79587</v>
      </c>
      <c r="U300" s="6">
        <f t="shared" si="8"/>
        <v>11652592</v>
      </c>
      <c r="V300" s="6">
        <f t="shared" si="9"/>
        <v>54017696</v>
      </c>
    </row>
    <row r="301" spans="1:22" ht="12.75">
      <c r="A301" s="2">
        <v>294</v>
      </c>
      <c r="B301" s="4">
        <v>294</v>
      </c>
      <c r="C301" s="5" t="s">
        <v>315</v>
      </c>
      <c r="D301" s="6">
        <v>0</v>
      </c>
      <c r="E301" s="19">
        <v>0</v>
      </c>
      <c r="F301" s="6">
        <v>0</v>
      </c>
      <c r="G301" s="6">
        <v>0</v>
      </c>
      <c r="H301" s="6">
        <v>0</v>
      </c>
      <c r="I301" s="6">
        <v>0</v>
      </c>
      <c r="J301" s="6">
        <v>1483537</v>
      </c>
      <c r="K301" s="6">
        <v>0</v>
      </c>
      <c r="L301" s="6">
        <v>0</v>
      </c>
      <c r="M301" s="6">
        <v>0</v>
      </c>
      <c r="N301" s="14">
        <v>0</v>
      </c>
      <c r="O301" s="6">
        <v>0</v>
      </c>
      <c r="P301" s="6">
        <v>5086</v>
      </c>
      <c r="Q301" s="6">
        <v>8050</v>
      </c>
      <c r="R301" s="6">
        <v>47730</v>
      </c>
      <c r="S301" s="8">
        <v>78688</v>
      </c>
      <c r="T301" s="13">
        <v>11119</v>
      </c>
      <c r="U301" s="6">
        <f t="shared" si="8"/>
        <v>1634210</v>
      </c>
      <c r="V301" s="6">
        <f t="shared" si="9"/>
        <v>1634210</v>
      </c>
    </row>
    <row r="302" spans="1:22" ht="12.75">
      <c r="A302" s="2">
        <v>295</v>
      </c>
      <c r="B302" s="4">
        <v>295</v>
      </c>
      <c r="C302" s="5" t="s">
        <v>316</v>
      </c>
      <c r="D302" s="6">
        <v>12514712</v>
      </c>
      <c r="E302" s="19">
        <v>0</v>
      </c>
      <c r="F302" s="6">
        <v>0</v>
      </c>
      <c r="G302" s="6">
        <v>45908</v>
      </c>
      <c r="H302" s="6">
        <v>24728</v>
      </c>
      <c r="I302" s="6">
        <v>0</v>
      </c>
      <c r="J302" s="6">
        <v>3409965</v>
      </c>
      <c r="K302" s="6">
        <v>0</v>
      </c>
      <c r="L302" s="6">
        <v>0</v>
      </c>
      <c r="M302" s="6">
        <v>0</v>
      </c>
      <c r="N302" s="7">
        <v>208469</v>
      </c>
      <c r="O302" s="6">
        <v>0</v>
      </c>
      <c r="P302" s="6">
        <v>71724</v>
      </c>
      <c r="Q302" s="6">
        <v>30788</v>
      </c>
      <c r="R302" s="6">
        <v>46260</v>
      </c>
      <c r="S302" s="8">
        <v>132204</v>
      </c>
      <c r="T302" s="13">
        <v>35839</v>
      </c>
      <c r="U302" s="6">
        <f t="shared" si="8"/>
        <v>3935249</v>
      </c>
      <c r="V302" s="6">
        <f t="shared" si="9"/>
        <v>16520597</v>
      </c>
    </row>
    <row r="303" spans="1:22" ht="12.75">
      <c r="A303" s="2">
        <v>296</v>
      </c>
      <c r="B303" s="4">
        <v>296</v>
      </c>
      <c r="C303" s="5" t="s">
        <v>317</v>
      </c>
      <c r="D303" s="6">
        <v>330733</v>
      </c>
      <c r="E303" s="19">
        <v>0</v>
      </c>
      <c r="F303" s="6">
        <v>0</v>
      </c>
      <c r="G303" s="6">
        <v>69524</v>
      </c>
      <c r="H303" s="6">
        <v>1564</v>
      </c>
      <c r="I303" s="6">
        <v>204847</v>
      </c>
      <c r="J303" s="6">
        <v>120556</v>
      </c>
      <c r="K303" s="6">
        <v>0</v>
      </c>
      <c r="L303" s="6">
        <v>0</v>
      </c>
      <c r="M303" s="6">
        <v>0</v>
      </c>
      <c r="N303" s="14">
        <v>0</v>
      </c>
      <c r="O303" s="6">
        <v>0</v>
      </c>
      <c r="P303" s="6">
        <v>10591</v>
      </c>
      <c r="Q303" s="6">
        <v>3475</v>
      </c>
      <c r="R303" s="6">
        <v>13052</v>
      </c>
      <c r="S303" s="8">
        <v>8942</v>
      </c>
      <c r="T303" s="13">
        <v>7329</v>
      </c>
      <c r="U303" s="6">
        <f t="shared" si="8"/>
        <v>163945</v>
      </c>
      <c r="V303" s="6">
        <f t="shared" si="9"/>
        <v>770613</v>
      </c>
    </row>
    <row r="304" spans="1:22" ht="12.75">
      <c r="A304" s="2">
        <v>297</v>
      </c>
      <c r="B304" s="4">
        <v>297</v>
      </c>
      <c r="C304" s="5" t="s">
        <v>318</v>
      </c>
      <c r="D304" s="6">
        <v>0</v>
      </c>
      <c r="E304" s="19">
        <v>0</v>
      </c>
      <c r="F304" s="6">
        <v>0</v>
      </c>
      <c r="G304" s="6">
        <v>0</v>
      </c>
      <c r="H304" s="6">
        <v>0</v>
      </c>
      <c r="I304" s="6">
        <v>0</v>
      </c>
      <c r="J304" s="6">
        <v>10785</v>
      </c>
      <c r="K304" s="6">
        <v>9864</v>
      </c>
      <c r="L304" s="6">
        <v>0</v>
      </c>
      <c r="M304" s="6">
        <v>0</v>
      </c>
      <c r="N304" s="14">
        <v>0</v>
      </c>
      <c r="O304" s="6">
        <v>0</v>
      </c>
      <c r="P304" s="6">
        <v>0</v>
      </c>
      <c r="Q304" s="6">
        <v>0</v>
      </c>
      <c r="R304" s="6">
        <v>0</v>
      </c>
      <c r="S304" s="8">
        <v>115009</v>
      </c>
      <c r="T304" s="13">
        <v>1838</v>
      </c>
      <c r="U304" s="6">
        <f t="shared" si="8"/>
        <v>137496</v>
      </c>
      <c r="V304" s="6">
        <f t="shared" si="9"/>
        <v>137496</v>
      </c>
    </row>
    <row r="305" spans="1:22" ht="12.75">
      <c r="A305" s="2">
        <v>298</v>
      </c>
      <c r="B305" s="4">
        <v>298</v>
      </c>
      <c r="C305" s="5" t="s">
        <v>319</v>
      </c>
      <c r="D305" s="6">
        <v>946951</v>
      </c>
      <c r="E305" s="19">
        <v>0</v>
      </c>
      <c r="F305" s="6">
        <v>0</v>
      </c>
      <c r="G305" s="6">
        <v>0</v>
      </c>
      <c r="H305" s="6">
        <v>3749</v>
      </c>
      <c r="I305" s="6">
        <v>0</v>
      </c>
      <c r="J305" s="6">
        <v>501895</v>
      </c>
      <c r="K305" s="6">
        <v>253284</v>
      </c>
      <c r="L305" s="6">
        <v>0</v>
      </c>
      <c r="M305" s="6">
        <v>0</v>
      </c>
      <c r="N305" s="7">
        <v>32872</v>
      </c>
      <c r="O305" s="6">
        <v>0</v>
      </c>
      <c r="P305" s="6">
        <v>9044</v>
      </c>
      <c r="Q305" s="6">
        <v>3838</v>
      </c>
      <c r="R305" s="6">
        <v>3018</v>
      </c>
      <c r="S305" s="8">
        <v>122934</v>
      </c>
      <c r="T305" s="13">
        <v>12115</v>
      </c>
      <c r="U305" s="6">
        <f t="shared" si="8"/>
        <v>939000</v>
      </c>
      <c r="V305" s="6">
        <f t="shared" si="9"/>
        <v>1889700</v>
      </c>
    </row>
    <row r="306" spans="1:22" ht="12.75">
      <c r="A306" s="2">
        <v>299</v>
      </c>
      <c r="B306" s="4">
        <v>299</v>
      </c>
      <c r="C306" s="5" t="s">
        <v>320</v>
      </c>
      <c r="D306" s="6">
        <v>8090</v>
      </c>
      <c r="E306" s="19">
        <v>0</v>
      </c>
      <c r="F306" s="6">
        <v>0</v>
      </c>
      <c r="G306" s="6">
        <v>0</v>
      </c>
      <c r="H306" s="6">
        <v>0</v>
      </c>
      <c r="I306" s="6">
        <v>0</v>
      </c>
      <c r="J306" s="6">
        <v>1428965</v>
      </c>
      <c r="K306" s="6">
        <v>0</v>
      </c>
      <c r="L306" s="6">
        <v>0</v>
      </c>
      <c r="M306" s="6">
        <v>0</v>
      </c>
      <c r="N306" s="7">
        <v>49403</v>
      </c>
      <c r="O306" s="6">
        <v>0</v>
      </c>
      <c r="P306" s="6">
        <v>3966</v>
      </c>
      <c r="Q306" s="6">
        <v>10121</v>
      </c>
      <c r="R306" s="6">
        <v>12048</v>
      </c>
      <c r="S306" s="8">
        <v>264418</v>
      </c>
      <c r="T306" s="13">
        <v>12303</v>
      </c>
      <c r="U306" s="6">
        <f t="shared" si="8"/>
        <v>1781224</v>
      </c>
      <c r="V306" s="6">
        <f t="shared" si="9"/>
        <v>1789314</v>
      </c>
    </row>
    <row r="307" spans="1:22" ht="12.75">
      <c r="A307" s="2">
        <v>300</v>
      </c>
      <c r="B307" s="4">
        <v>300</v>
      </c>
      <c r="C307" s="5" t="s">
        <v>321</v>
      </c>
      <c r="D307" s="6">
        <v>237454</v>
      </c>
      <c r="E307" s="19">
        <v>0</v>
      </c>
      <c r="F307" s="6">
        <v>0</v>
      </c>
      <c r="G307" s="6">
        <v>21393</v>
      </c>
      <c r="H307" s="6">
        <v>673</v>
      </c>
      <c r="I307" s="6">
        <v>74525</v>
      </c>
      <c r="J307" s="6">
        <v>36861</v>
      </c>
      <c r="K307" s="6">
        <v>0</v>
      </c>
      <c r="L307" s="6">
        <v>0</v>
      </c>
      <c r="M307" s="6">
        <v>0</v>
      </c>
      <c r="N307" s="14">
        <v>0</v>
      </c>
      <c r="O307" s="6">
        <v>0</v>
      </c>
      <c r="P307" s="6">
        <v>0</v>
      </c>
      <c r="Q307" s="6">
        <v>3575</v>
      </c>
      <c r="R307" s="6">
        <v>3532</v>
      </c>
      <c r="S307" s="8">
        <v>160</v>
      </c>
      <c r="T307" s="13">
        <v>2540</v>
      </c>
      <c r="U307" s="6">
        <f t="shared" si="8"/>
        <v>46668</v>
      </c>
      <c r="V307" s="6">
        <f t="shared" si="9"/>
        <v>380713</v>
      </c>
    </row>
    <row r="308" spans="1:22" ht="12.75">
      <c r="A308" s="2">
        <v>301</v>
      </c>
      <c r="B308" s="4">
        <v>301</v>
      </c>
      <c r="C308" s="5" t="s">
        <v>322</v>
      </c>
      <c r="D308" s="6">
        <v>6924797</v>
      </c>
      <c r="E308" s="19">
        <v>0</v>
      </c>
      <c r="F308" s="6">
        <v>0</v>
      </c>
      <c r="G308" s="6">
        <v>34157</v>
      </c>
      <c r="H308" s="6">
        <v>8746</v>
      </c>
      <c r="I308" s="6">
        <v>140548</v>
      </c>
      <c r="J308" s="6">
        <v>1179149</v>
      </c>
      <c r="K308" s="6">
        <v>0</v>
      </c>
      <c r="L308" s="6">
        <v>0</v>
      </c>
      <c r="M308" s="6">
        <v>0</v>
      </c>
      <c r="N308" s="7">
        <v>117942</v>
      </c>
      <c r="O308" s="6">
        <v>0</v>
      </c>
      <c r="P308" s="6">
        <v>36150</v>
      </c>
      <c r="Q308" s="6">
        <v>13575</v>
      </c>
      <c r="R308" s="6">
        <v>12048</v>
      </c>
      <c r="S308" s="8">
        <v>23134</v>
      </c>
      <c r="T308" s="13">
        <v>14276</v>
      </c>
      <c r="U308" s="6">
        <f t="shared" si="8"/>
        <v>1396274</v>
      </c>
      <c r="V308" s="6">
        <f t="shared" si="9"/>
        <v>8504522</v>
      </c>
    </row>
    <row r="309" spans="1:22" ht="12.75">
      <c r="A309" s="2">
        <v>302</v>
      </c>
      <c r="B309" s="4">
        <v>302</v>
      </c>
      <c r="C309" s="5" t="s">
        <v>323</v>
      </c>
      <c r="D309" s="6">
        <v>32324</v>
      </c>
      <c r="E309" s="19">
        <v>0</v>
      </c>
      <c r="F309" s="6">
        <v>0</v>
      </c>
      <c r="G309" s="6">
        <v>0</v>
      </c>
      <c r="H309" s="6">
        <v>0</v>
      </c>
      <c r="I309" s="6">
        <v>0</v>
      </c>
      <c r="J309" s="6">
        <v>15572</v>
      </c>
      <c r="K309" s="6">
        <v>0</v>
      </c>
      <c r="L309" s="6">
        <v>0</v>
      </c>
      <c r="M309" s="6">
        <v>0</v>
      </c>
      <c r="N309" s="14">
        <v>0</v>
      </c>
      <c r="O309" s="6">
        <v>0</v>
      </c>
      <c r="P309" s="6">
        <v>0</v>
      </c>
      <c r="Q309" s="6">
        <v>0</v>
      </c>
      <c r="R309" s="6">
        <v>0</v>
      </c>
      <c r="S309" s="8">
        <v>15345</v>
      </c>
      <c r="T309" s="13">
        <v>1803</v>
      </c>
      <c r="U309" s="6">
        <f t="shared" si="8"/>
        <v>32720</v>
      </c>
      <c r="V309" s="6">
        <f t="shared" si="9"/>
        <v>65044</v>
      </c>
    </row>
    <row r="310" spans="1:22" ht="12.75">
      <c r="A310" s="2">
        <v>303</v>
      </c>
      <c r="B310" s="4">
        <v>303</v>
      </c>
      <c r="C310" s="5" t="s">
        <v>324</v>
      </c>
      <c r="D310" s="6">
        <v>7349</v>
      </c>
      <c r="E310" s="19">
        <v>0</v>
      </c>
      <c r="F310" s="6">
        <v>0</v>
      </c>
      <c r="G310" s="6">
        <v>0</v>
      </c>
      <c r="H310" s="6">
        <v>0</v>
      </c>
      <c r="I310" s="6">
        <v>0</v>
      </c>
      <c r="J310" s="6">
        <v>599353</v>
      </c>
      <c r="K310" s="6">
        <v>0</v>
      </c>
      <c r="L310" s="6">
        <v>0</v>
      </c>
      <c r="M310" s="6">
        <v>0</v>
      </c>
      <c r="N310" s="14">
        <v>0</v>
      </c>
      <c r="O310" s="6">
        <v>0</v>
      </c>
      <c r="P310" s="6">
        <v>0</v>
      </c>
      <c r="Q310" s="6">
        <v>3100</v>
      </c>
      <c r="R310" s="6">
        <v>10050</v>
      </c>
      <c r="S310" s="8">
        <v>104781</v>
      </c>
      <c r="T310" s="13">
        <v>6992</v>
      </c>
      <c r="U310" s="6">
        <f t="shared" si="8"/>
        <v>724276</v>
      </c>
      <c r="V310" s="6">
        <f t="shared" si="9"/>
        <v>731625</v>
      </c>
    </row>
    <row r="311" spans="1:22" ht="12.75">
      <c r="A311" s="2">
        <v>304</v>
      </c>
      <c r="B311" s="4">
        <v>304</v>
      </c>
      <c r="C311" s="5" t="s">
        <v>325</v>
      </c>
      <c r="D311" s="6">
        <v>9271984</v>
      </c>
      <c r="E311" s="19">
        <v>0</v>
      </c>
      <c r="F311" s="6">
        <v>0</v>
      </c>
      <c r="G311" s="6">
        <v>39145</v>
      </c>
      <c r="H311" s="6">
        <v>8681</v>
      </c>
      <c r="I311" s="6">
        <v>657277</v>
      </c>
      <c r="J311" s="6">
        <v>1685644</v>
      </c>
      <c r="K311" s="6">
        <v>0</v>
      </c>
      <c r="L311" s="6">
        <v>0</v>
      </c>
      <c r="M311" s="6">
        <v>0</v>
      </c>
      <c r="N311" s="7">
        <v>50536</v>
      </c>
      <c r="O311" s="6">
        <v>0</v>
      </c>
      <c r="P311" s="6">
        <v>24115</v>
      </c>
      <c r="Q311" s="6">
        <v>19971</v>
      </c>
      <c r="R311" s="6">
        <v>26114</v>
      </c>
      <c r="S311" s="8">
        <v>23603</v>
      </c>
      <c r="T311" s="13">
        <v>16189</v>
      </c>
      <c r="U311" s="6">
        <f t="shared" si="8"/>
        <v>1846172</v>
      </c>
      <c r="V311" s="6">
        <f t="shared" si="9"/>
        <v>11823259</v>
      </c>
    </row>
    <row r="312" spans="1:22" ht="12.75">
      <c r="A312" s="2">
        <v>305</v>
      </c>
      <c r="B312" s="4">
        <v>305</v>
      </c>
      <c r="C312" s="5" t="s">
        <v>326</v>
      </c>
      <c r="D312" s="6">
        <v>4365403</v>
      </c>
      <c r="E312" s="19">
        <v>0</v>
      </c>
      <c r="F312" s="6">
        <v>0</v>
      </c>
      <c r="G312" s="6">
        <v>132218</v>
      </c>
      <c r="H312" s="6">
        <v>12418</v>
      </c>
      <c r="I312" s="6">
        <v>0</v>
      </c>
      <c r="J312" s="6">
        <v>2714232</v>
      </c>
      <c r="K312" s="6">
        <v>1438080</v>
      </c>
      <c r="L312" s="6">
        <v>0</v>
      </c>
      <c r="M312" s="6">
        <v>0</v>
      </c>
      <c r="N312" s="7">
        <v>211410</v>
      </c>
      <c r="O312" s="6">
        <v>0</v>
      </c>
      <c r="P312" s="6">
        <v>3464</v>
      </c>
      <c r="Q312" s="6">
        <v>60994</v>
      </c>
      <c r="R312" s="6">
        <v>31124</v>
      </c>
      <c r="S312" s="8">
        <v>21161</v>
      </c>
      <c r="T312" s="13">
        <v>35980</v>
      </c>
      <c r="U312" s="6">
        <f t="shared" si="8"/>
        <v>4516445</v>
      </c>
      <c r="V312" s="6">
        <f t="shared" si="9"/>
        <v>9026484</v>
      </c>
    </row>
    <row r="313" spans="1:22" ht="12.75">
      <c r="A313" s="2">
        <v>306</v>
      </c>
      <c r="B313" s="4">
        <v>306</v>
      </c>
      <c r="C313" s="5" t="s">
        <v>327</v>
      </c>
      <c r="D313" s="6">
        <v>623689</v>
      </c>
      <c r="E313" s="19">
        <v>0</v>
      </c>
      <c r="F313" s="6">
        <v>0</v>
      </c>
      <c r="G313" s="6">
        <v>0</v>
      </c>
      <c r="H313" s="6">
        <v>775</v>
      </c>
      <c r="I313" s="6">
        <v>11485</v>
      </c>
      <c r="J313" s="6">
        <v>288113</v>
      </c>
      <c r="K313" s="6">
        <v>0</v>
      </c>
      <c r="L313" s="6">
        <v>0</v>
      </c>
      <c r="M313" s="6">
        <v>0</v>
      </c>
      <c r="N313" s="14">
        <v>0</v>
      </c>
      <c r="O313" s="6">
        <v>0</v>
      </c>
      <c r="P313" s="6">
        <v>0</v>
      </c>
      <c r="Q313" s="6">
        <v>1325</v>
      </c>
      <c r="R313" s="6">
        <v>3012</v>
      </c>
      <c r="S313" s="8">
        <v>24809</v>
      </c>
      <c r="T313" s="13">
        <v>3080</v>
      </c>
      <c r="U313" s="6">
        <f t="shared" si="8"/>
        <v>320339</v>
      </c>
      <c r="V313" s="6">
        <f t="shared" si="9"/>
        <v>956288</v>
      </c>
    </row>
    <row r="314" spans="1:22" ht="12.75">
      <c r="A314" s="2">
        <v>307</v>
      </c>
      <c r="B314" s="4">
        <v>307</v>
      </c>
      <c r="C314" s="5" t="s">
        <v>328</v>
      </c>
      <c r="D314" s="6">
        <v>5514992</v>
      </c>
      <c r="E314" s="19">
        <v>0</v>
      </c>
      <c r="F314" s="6">
        <v>0</v>
      </c>
      <c r="G314" s="6">
        <v>78781</v>
      </c>
      <c r="H314" s="6">
        <v>15763</v>
      </c>
      <c r="I314" s="6">
        <v>0</v>
      </c>
      <c r="J314" s="6">
        <v>2251545</v>
      </c>
      <c r="K314" s="6">
        <v>883775</v>
      </c>
      <c r="L314" s="6">
        <v>0</v>
      </c>
      <c r="M314" s="6">
        <v>0</v>
      </c>
      <c r="N314" s="7">
        <v>167762</v>
      </c>
      <c r="O314" s="6">
        <v>0</v>
      </c>
      <c r="P314" s="6">
        <v>0</v>
      </c>
      <c r="Q314" s="6">
        <v>52388</v>
      </c>
      <c r="R314" s="6">
        <v>34638</v>
      </c>
      <c r="S314" s="8">
        <v>72444</v>
      </c>
      <c r="T314" s="13">
        <v>25367</v>
      </c>
      <c r="U314" s="6">
        <f t="shared" si="8"/>
        <v>3487919</v>
      </c>
      <c r="V314" s="6">
        <f t="shared" si="9"/>
        <v>9097455</v>
      </c>
    </row>
    <row r="315" spans="1:22" ht="12.75">
      <c r="A315" s="2">
        <v>308</v>
      </c>
      <c r="B315" s="4">
        <v>308</v>
      </c>
      <c r="C315" s="5" t="s">
        <v>329</v>
      </c>
      <c r="D315" s="6">
        <v>6645004</v>
      </c>
      <c r="E315" s="19">
        <v>0</v>
      </c>
      <c r="F315" s="6">
        <v>0</v>
      </c>
      <c r="G315" s="6">
        <v>22521</v>
      </c>
      <c r="H315" s="6">
        <v>25070</v>
      </c>
      <c r="I315" s="6">
        <v>0</v>
      </c>
      <c r="J315" s="6">
        <v>6385718</v>
      </c>
      <c r="K315" s="6">
        <v>5458868</v>
      </c>
      <c r="L315" s="6">
        <v>0</v>
      </c>
      <c r="M315" s="6">
        <v>0</v>
      </c>
      <c r="N315" s="7">
        <v>676500</v>
      </c>
      <c r="O315" s="6">
        <v>0</v>
      </c>
      <c r="P315" s="6">
        <v>97979</v>
      </c>
      <c r="Q315" s="6">
        <v>54909</v>
      </c>
      <c r="R315" s="6">
        <v>33634</v>
      </c>
      <c r="S315" s="8">
        <v>701382</v>
      </c>
      <c r="T315" s="13">
        <v>83111</v>
      </c>
      <c r="U315" s="6">
        <f t="shared" si="8"/>
        <v>13492101</v>
      </c>
      <c r="V315" s="6">
        <f t="shared" si="9"/>
        <v>20184696</v>
      </c>
    </row>
    <row r="316" spans="1:22" ht="12.75">
      <c r="A316" s="2">
        <v>309</v>
      </c>
      <c r="B316" s="4">
        <v>309</v>
      </c>
      <c r="C316" s="5" t="s">
        <v>330</v>
      </c>
      <c r="D316" s="6">
        <v>7590105</v>
      </c>
      <c r="E316" s="19">
        <v>0</v>
      </c>
      <c r="F316" s="6">
        <v>0</v>
      </c>
      <c r="G316" s="6">
        <v>65</v>
      </c>
      <c r="H316" s="6">
        <v>6981</v>
      </c>
      <c r="I316" s="6">
        <v>218092</v>
      </c>
      <c r="J316" s="6">
        <v>2096179</v>
      </c>
      <c r="K316" s="6">
        <v>15257</v>
      </c>
      <c r="L316" s="6">
        <v>0</v>
      </c>
      <c r="M316" s="6">
        <v>0</v>
      </c>
      <c r="N316" s="7">
        <v>56181</v>
      </c>
      <c r="O316" s="6">
        <v>0</v>
      </c>
      <c r="P316" s="6">
        <v>34879</v>
      </c>
      <c r="Q316" s="6">
        <v>12088</v>
      </c>
      <c r="R316" s="6">
        <v>13052</v>
      </c>
      <c r="S316" s="8">
        <v>18521</v>
      </c>
      <c r="T316" s="13">
        <v>16553</v>
      </c>
      <c r="U316" s="6">
        <f t="shared" si="8"/>
        <v>2262710</v>
      </c>
      <c r="V316" s="6">
        <f t="shared" si="9"/>
        <v>10077953</v>
      </c>
    </row>
    <row r="317" spans="1:22" ht="12.75">
      <c r="A317" s="2">
        <v>310</v>
      </c>
      <c r="B317" s="4">
        <v>310</v>
      </c>
      <c r="C317" s="5" t="s">
        <v>331</v>
      </c>
      <c r="D317" s="6">
        <v>11620568</v>
      </c>
      <c r="E317" s="19">
        <v>0</v>
      </c>
      <c r="F317" s="6">
        <v>0</v>
      </c>
      <c r="G317" s="6">
        <v>48959</v>
      </c>
      <c r="H317" s="6">
        <v>16638</v>
      </c>
      <c r="I317" s="6">
        <v>62106</v>
      </c>
      <c r="J317" s="6">
        <v>2430445</v>
      </c>
      <c r="K317" s="6">
        <v>0</v>
      </c>
      <c r="L317" s="6">
        <v>0</v>
      </c>
      <c r="M317" s="6">
        <v>0</v>
      </c>
      <c r="N317" s="7">
        <v>129808</v>
      </c>
      <c r="O317" s="6">
        <v>0</v>
      </c>
      <c r="P317" s="6">
        <v>82064</v>
      </c>
      <c r="Q317" s="6">
        <v>32058</v>
      </c>
      <c r="R317" s="6">
        <v>54216</v>
      </c>
      <c r="S317" s="8">
        <v>21050</v>
      </c>
      <c r="T317" s="13">
        <v>28152</v>
      </c>
      <c r="U317" s="6">
        <f t="shared" si="8"/>
        <v>2777793</v>
      </c>
      <c r="V317" s="6">
        <f t="shared" si="9"/>
        <v>14526064</v>
      </c>
    </row>
    <row r="318" spans="1:22" ht="12.75">
      <c r="A318" s="2">
        <v>311</v>
      </c>
      <c r="B318" s="4">
        <v>311</v>
      </c>
      <c r="C318" s="5" t="s">
        <v>332</v>
      </c>
      <c r="D318" s="6">
        <v>506513</v>
      </c>
      <c r="E318" s="19">
        <v>0</v>
      </c>
      <c r="F318" s="6">
        <v>0</v>
      </c>
      <c r="G318" s="6">
        <v>0</v>
      </c>
      <c r="H318" s="6">
        <v>0</v>
      </c>
      <c r="I318" s="6">
        <v>0</v>
      </c>
      <c r="J318" s="6">
        <v>958156</v>
      </c>
      <c r="K318" s="6">
        <v>0</v>
      </c>
      <c r="L318" s="6">
        <v>0</v>
      </c>
      <c r="M318" s="6">
        <v>0</v>
      </c>
      <c r="N318" s="7">
        <v>14382</v>
      </c>
      <c r="O318" s="6">
        <v>0</v>
      </c>
      <c r="P318" s="6">
        <v>2848</v>
      </c>
      <c r="Q318" s="6">
        <v>4613</v>
      </c>
      <c r="R318" s="6">
        <v>15568</v>
      </c>
      <c r="S318" s="8">
        <v>2860</v>
      </c>
      <c r="T318" s="13">
        <v>8460</v>
      </c>
      <c r="U318" s="6">
        <f t="shared" si="8"/>
        <v>1006887</v>
      </c>
      <c r="V318" s="6">
        <f t="shared" si="9"/>
        <v>1513400</v>
      </c>
    </row>
    <row r="319" spans="1:22" ht="12.75">
      <c r="A319" s="2">
        <v>312</v>
      </c>
      <c r="B319" s="4">
        <v>312</v>
      </c>
      <c r="C319" s="5" t="s">
        <v>333</v>
      </c>
      <c r="D319" s="6">
        <v>0</v>
      </c>
      <c r="E319" s="19">
        <v>0</v>
      </c>
      <c r="F319" s="6">
        <v>0</v>
      </c>
      <c r="G319" s="6">
        <v>0</v>
      </c>
      <c r="H319" s="6">
        <v>0</v>
      </c>
      <c r="I319" s="6">
        <v>0</v>
      </c>
      <c r="J319" s="6">
        <v>110506</v>
      </c>
      <c r="K319" s="6">
        <v>28890</v>
      </c>
      <c r="L319" s="6">
        <v>0</v>
      </c>
      <c r="M319" s="6">
        <v>0</v>
      </c>
      <c r="N319" s="14">
        <v>0</v>
      </c>
      <c r="O319" s="6">
        <v>0</v>
      </c>
      <c r="P319" s="6">
        <v>0</v>
      </c>
      <c r="Q319" s="6">
        <v>150</v>
      </c>
      <c r="R319" s="6">
        <v>1506</v>
      </c>
      <c r="S319" s="8">
        <v>108127</v>
      </c>
      <c r="T319" s="13">
        <v>2302</v>
      </c>
      <c r="U319" s="6">
        <f t="shared" si="8"/>
        <v>251481</v>
      </c>
      <c r="V319" s="6">
        <f t="shared" si="9"/>
        <v>251481</v>
      </c>
    </row>
    <row r="320" spans="1:22" ht="12.75">
      <c r="A320" s="2">
        <v>313</v>
      </c>
      <c r="B320" s="4">
        <v>313</v>
      </c>
      <c r="C320" s="5" t="s">
        <v>334</v>
      </c>
      <c r="D320" s="6">
        <v>20004</v>
      </c>
      <c r="E320" s="19">
        <v>0</v>
      </c>
      <c r="F320" s="6">
        <v>0</v>
      </c>
      <c r="G320" s="6">
        <v>0</v>
      </c>
      <c r="H320" s="6">
        <v>0</v>
      </c>
      <c r="I320" s="6">
        <v>0</v>
      </c>
      <c r="J320" s="6">
        <v>81444</v>
      </c>
      <c r="K320" s="6">
        <v>23752</v>
      </c>
      <c r="L320" s="6">
        <v>0</v>
      </c>
      <c r="M320" s="6">
        <v>0</v>
      </c>
      <c r="N320" s="14">
        <v>0</v>
      </c>
      <c r="O320" s="6">
        <v>0</v>
      </c>
      <c r="P320" s="6">
        <v>0</v>
      </c>
      <c r="Q320" s="6">
        <v>0</v>
      </c>
      <c r="R320" s="6">
        <v>0</v>
      </c>
      <c r="S320" s="8">
        <v>49989</v>
      </c>
      <c r="T320" s="13">
        <v>2050</v>
      </c>
      <c r="U320" s="6">
        <f t="shared" si="8"/>
        <v>157235</v>
      </c>
      <c r="V320" s="6">
        <f t="shared" si="9"/>
        <v>177239</v>
      </c>
    </row>
    <row r="321" spans="1:22" ht="12.75">
      <c r="A321" s="2">
        <v>314</v>
      </c>
      <c r="B321" s="4">
        <v>314</v>
      </c>
      <c r="C321" s="5" t="s">
        <v>335</v>
      </c>
      <c r="D321" s="6">
        <v>2840200</v>
      </c>
      <c r="E321" s="19">
        <v>0</v>
      </c>
      <c r="F321" s="6">
        <v>0</v>
      </c>
      <c r="G321" s="6">
        <v>18558</v>
      </c>
      <c r="H321" s="6">
        <v>10909</v>
      </c>
      <c r="I321" s="6">
        <v>0</v>
      </c>
      <c r="J321" s="6">
        <v>3470628</v>
      </c>
      <c r="K321" s="6">
        <v>4427251</v>
      </c>
      <c r="L321" s="6">
        <v>0</v>
      </c>
      <c r="M321" s="6">
        <v>0</v>
      </c>
      <c r="N321" s="7">
        <v>269812</v>
      </c>
      <c r="O321" s="6">
        <v>0</v>
      </c>
      <c r="P321" s="6">
        <v>20749</v>
      </c>
      <c r="Q321" s="6">
        <v>77631</v>
      </c>
      <c r="R321" s="6">
        <v>15060</v>
      </c>
      <c r="S321" s="8">
        <v>0</v>
      </c>
      <c r="T321" s="13">
        <v>41944</v>
      </c>
      <c r="U321" s="6">
        <f t="shared" si="8"/>
        <v>8323075</v>
      </c>
      <c r="V321" s="6">
        <f t="shared" si="9"/>
        <v>11192742</v>
      </c>
    </row>
    <row r="322" spans="1:22" ht="12.75">
      <c r="A322" s="2">
        <v>315</v>
      </c>
      <c r="B322" s="4">
        <v>315</v>
      </c>
      <c r="C322" s="5" t="s">
        <v>336</v>
      </c>
      <c r="D322" s="6">
        <v>2706784</v>
      </c>
      <c r="E322" s="19">
        <v>0</v>
      </c>
      <c r="F322" s="6">
        <v>0</v>
      </c>
      <c r="G322" s="6">
        <v>100285</v>
      </c>
      <c r="H322" s="6">
        <v>12774</v>
      </c>
      <c r="I322" s="6">
        <v>0</v>
      </c>
      <c r="J322" s="6">
        <v>830764</v>
      </c>
      <c r="K322" s="6">
        <v>280373</v>
      </c>
      <c r="L322" s="6">
        <v>0</v>
      </c>
      <c r="M322" s="6">
        <v>0</v>
      </c>
      <c r="N322" s="7">
        <v>96856</v>
      </c>
      <c r="O322" s="6">
        <v>0</v>
      </c>
      <c r="P322" s="6">
        <v>0</v>
      </c>
      <c r="Q322" s="6">
        <v>17107</v>
      </c>
      <c r="R322" s="6">
        <v>10568</v>
      </c>
      <c r="S322" s="8">
        <v>38111</v>
      </c>
      <c r="T322" s="13">
        <v>17059</v>
      </c>
      <c r="U322" s="6">
        <f t="shared" si="8"/>
        <v>1290838</v>
      </c>
      <c r="V322" s="6">
        <f t="shared" si="9"/>
        <v>4110681</v>
      </c>
    </row>
    <row r="323" spans="1:22" ht="12.75">
      <c r="A323" s="2">
        <v>316</v>
      </c>
      <c r="B323" s="4">
        <v>316</v>
      </c>
      <c r="C323" s="5" t="s">
        <v>337</v>
      </c>
      <c r="D323" s="6">
        <v>8162458</v>
      </c>
      <c r="E323" s="19">
        <v>0</v>
      </c>
      <c r="F323" s="6">
        <v>0</v>
      </c>
      <c r="G323" s="6">
        <v>84174</v>
      </c>
      <c r="H323" s="6">
        <v>12265</v>
      </c>
      <c r="I323" s="6">
        <v>83916</v>
      </c>
      <c r="J323" s="6">
        <v>2971922</v>
      </c>
      <c r="K323" s="6">
        <v>62006</v>
      </c>
      <c r="L323" s="6">
        <v>0</v>
      </c>
      <c r="M323" s="6">
        <v>0</v>
      </c>
      <c r="N323" s="7">
        <v>87981</v>
      </c>
      <c r="O323" s="6">
        <v>0</v>
      </c>
      <c r="P323" s="6">
        <v>6283</v>
      </c>
      <c r="Q323" s="6">
        <v>36646</v>
      </c>
      <c r="R323" s="6">
        <v>58734</v>
      </c>
      <c r="S323" s="8">
        <v>7597</v>
      </c>
      <c r="T323" s="13">
        <v>24210</v>
      </c>
      <c r="U323" s="6">
        <f t="shared" si="8"/>
        <v>3255379</v>
      </c>
      <c r="V323" s="6">
        <f t="shared" si="9"/>
        <v>11598192</v>
      </c>
    </row>
    <row r="324" spans="1:22" ht="12.75">
      <c r="A324" s="2">
        <v>317</v>
      </c>
      <c r="B324" s="4">
        <v>317</v>
      </c>
      <c r="C324" s="5" t="s">
        <v>338</v>
      </c>
      <c r="D324" s="6">
        <v>3765942</v>
      </c>
      <c r="E324" s="19">
        <v>0</v>
      </c>
      <c r="F324" s="6">
        <v>0</v>
      </c>
      <c r="G324" s="6">
        <v>32525</v>
      </c>
      <c r="H324" s="6">
        <v>13803</v>
      </c>
      <c r="I324" s="6">
        <v>0</v>
      </c>
      <c r="J324" s="6">
        <v>1494079</v>
      </c>
      <c r="K324" s="6">
        <v>96838</v>
      </c>
      <c r="L324" s="6">
        <v>0</v>
      </c>
      <c r="M324" s="6">
        <v>217186</v>
      </c>
      <c r="N324" s="7">
        <v>149644</v>
      </c>
      <c r="O324" s="6">
        <v>0</v>
      </c>
      <c r="P324" s="6">
        <v>0</v>
      </c>
      <c r="Q324" s="6">
        <v>23818</v>
      </c>
      <c r="R324" s="6">
        <v>11088</v>
      </c>
      <c r="S324" s="8">
        <v>0</v>
      </c>
      <c r="T324" s="13">
        <v>44855</v>
      </c>
      <c r="U324" s="6">
        <f t="shared" si="8"/>
        <v>2037508</v>
      </c>
      <c r="V324" s="6">
        <f t="shared" si="9"/>
        <v>5849778</v>
      </c>
    </row>
    <row r="325" spans="1:22" ht="12.75">
      <c r="A325" s="2">
        <v>318</v>
      </c>
      <c r="B325" s="4">
        <v>318</v>
      </c>
      <c r="C325" s="5" t="s">
        <v>339</v>
      </c>
      <c r="D325" s="6">
        <v>134999</v>
      </c>
      <c r="E325" s="19">
        <v>0</v>
      </c>
      <c r="F325" s="6">
        <v>0</v>
      </c>
      <c r="G325" s="6">
        <v>0</v>
      </c>
      <c r="H325" s="6">
        <v>894</v>
      </c>
      <c r="I325" s="6">
        <v>0</v>
      </c>
      <c r="J325" s="6">
        <v>71840</v>
      </c>
      <c r="K325" s="6">
        <v>0</v>
      </c>
      <c r="L325" s="6">
        <v>0</v>
      </c>
      <c r="M325" s="6">
        <v>0</v>
      </c>
      <c r="N325" s="7">
        <v>56454</v>
      </c>
      <c r="O325" s="6">
        <v>0</v>
      </c>
      <c r="P325" s="6">
        <v>0</v>
      </c>
      <c r="Q325" s="6">
        <v>4013</v>
      </c>
      <c r="R325" s="6">
        <v>5028</v>
      </c>
      <c r="S325" s="8">
        <v>6753</v>
      </c>
      <c r="T325" s="13">
        <v>4605</v>
      </c>
      <c r="U325" s="6">
        <f t="shared" si="8"/>
        <v>148693</v>
      </c>
      <c r="V325" s="6">
        <f t="shared" si="9"/>
        <v>284586</v>
      </c>
    </row>
    <row r="326" spans="1:22" ht="12.75">
      <c r="A326" s="2">
        <v>319</v>
      </c>
      <c r="B326" s="4">
        <v>319</v>
      </c>
      <c r="C326" s="5" t="s">
        <v>340</v>
      </c>
      <c r="D326" s="6">
        <v>0</v>
      </c>
      <c r="E326" s="19">
        <v>90360</v>
      </c>
      <c r="F326" s="6">
        <v>0</v>
      </c>
      <c r="G326" s="6">
        <v>0</v>
      </c>
      <c r="H326" s="6">
        <v>0</v>
      </c>
      <c r="I326" s="6">
        <v>0</v>
      </c>
      <c r="J326" s="6">
        <v>179008</v>
      </c>
      <c r="K326" s="6">
        <v>25534</v>
      </c>
      <c r="L326" s="6">
        <v>0</v>
      </c>
      <c r="M326" s="6">
        <v>0</v>
      </c>
      <c r="N326" s="14">
        <v>0</v>
      </c>
      <c r="O326" s="6">
        <v>0</v>
      </c>
      <c r="P326" s="6">
        <v>6215</v>
      </c>
      <c r="Q326" s="6">
        <v>1350</v>
      </c>
      <c r="R326" s="6">
        <v>2008</v>
      </c>
      <c r="S326" s="8">
        <v>64482</v>
      </c>
      <c r="T326" s="13">
        <v>2749</v>
      </c>
      <c r="U326" s="6">
        <f t="shared" si="8"/>
        <v>281346</v>
      </c>
      <c r="V326" s="6">
        <f t="shared" si="9"/>
        <v>371706</v>
      </c>
    </row>
    <row r="327" spans="1:22" ht="12.75">
      <c r="A327" s="2">
        <v>320</v>
      </c>
      <c r="B327" s="4">
        <v>320</v>
      </c>
      <c r="C327" s="5" t="s">
        <v>341</v>
      </c>
      <c r="D327" s="6">
        <v>0</v>
      </c>
      <c r="E327" s="19">
        <v>0</v>
      </c>
      <c r="F327" s="6">
        <v>0</v>
      </c>
      <c r="G327" s="6">
        <v>0</v>
      </c>
      <c r="H327" s="6">
        <v>0</v>
      </c>
      <c r="I327" s="6">
        <v>0</v>
      </c>
      <c r="J327" s="6">
        <v>386306</v>
      </c>
      <c r="K327" s="6">
        <v>139794</v>
      </c>
      <c r="L327" s="6">
        <v>0</v>
      </c>
      <c r="M327" s="6">
        <v>0</v>
      </c>
      <c r="N327" s="7">
        <v>32937</v>
      </c>
      <c r="O327" s="6">
        <v>0</v>
      </c>
      <c r="P327" s="6">
        <v>0</v>
      </c>
      <c r="Q327" s="6">
        <v>2026</v>
      </c>
      <c r="R327" s="6">
        <v>4026</v>
      </c>
      <c r="S327" s="8">
        <v>1369</v>
      </c>
      <c r="T327" s="13">
        <v>6271</v>
      </c>
      <c r="U327" s="6">
        <f t="shared" si="8"/>
        <v>572729</v>
      </c>
      <c r="V327" s="6">
        <f t="shared" si="9"/>
        <v>572729</v>
      </c>
    </row>
    <row r="328" spans="1:22" ht="12.75">
      <c r="A328" s="2">
        <v>322</v>
      </c>
      <c r="B328" s="4">
        <v>321</v>
      </c>
      <c r="C328" s="5" t="s">
        <v>342</v>
      </c>
      <c r="D328" s="6">
        <v>2737047</v>
      </c>
      <c r="E328" s="19">
        <v>0</v>
      </c>
      <c r="F328" s="6">
        <v>0</v>
      </c>
      <c r="G328" s="6">
        <v>56794</v>
      </c>
      <c r="H328" s="6">
        <v>4204</v>
      </c>
      <c r="I328" s="6">
        <v>539273</v>
      </c>
      <c r="J328" s="6">
        <v>905694</v>
      </c>
      <c r="K328" s="6">
        <v>67754</v>
      </c>
      <c r="L328" s="6">
        <v>0</v>
      </c>
      <c r="M328" s="6">
        <v>0</v>
      </c>
      <c r="N328" s="7">
        <v>42127</v>
      </c>
      <c r="O328" s="6">
        <v>0</v>
      </c>
      <c r="P328" s="6">
        <v>4400</v>
      </c>
      <c r="Q328" s="6">
        <v>12624</v>
      </c>
      <c r="R328" s="6">
        <v>18574</v>
      </c>
      <c r="S328" s="8">
        <v>0</v>
      </c>
      <c r="T328" s="13">
        <v>12511</v>
      </c>
      <c r="U328" s="6">
        <f t="shared" si="8"/>
        <v>1063684</v>
      </c>
      <c r="V328" s="6">
        <f t="shared" si="9"/>
        <v>4401002</v>
      </c>
    </row>
    <row r="329" spans="1:22" ht="12.75">
      <c r="A329" s="2">
        <v>323</v>
      </c>
      <c r="B329" s="4">
        <v>322</v>
      </c>
      <c r="C329" s="5" t="s">
        <v>343</v>
      </c>
      <c r="D329" s="6">
        <v>1739647</v>
      </c>
      <c r="E329" s="19">
        <v>0</v>
      </c>
      <c r="F329" s="6">
        <v>0</v>
      </c>
      <c r="G329" s="6">
        <v>14714</v>
      </c>
      <c r="H329" s="6">
        <v>5066</v>
      </c>
      <c r="I329" s="6">
        <v>711292</v>
      </c>
      <c r="J329" s="6">
        <v>755272</v>
      </c>
      <c r="K329" s="6">
        <v>47212</v>
      </c>
      <c r="L329" s="6">
        <v>0</v>
      </c>
      <c r="M329" s="6">
        <v>0</v>
      </c>
      <c r="N329" s="7">
        <v>77813</v>
      </c>
      <c r="O329" s="6">
        <v>0</v>
      </c>
      <c r="P329" s="6">
        <v>15422</v>
      </c>
      <c r="Q329" s="6">
        <v>9292</v>
      </c>
      <c r="R329" s="6">
        <v>22088</v>
      </c>
      <c r="S329" s="8">
        <v>27582</v>
      </c>
      <c r="T329" s="13">
        <v>10194</v>
      </c>
      <c r="U329" s="6">
        <f aca="true" t="shared" si="10" ref="U329:U359">SUM(J329:T329)</f>
        <v>964875</v>
      </c>
      <c r="V329" s="6">
        <f aca="true" t="shared" si="11" ref="V329:V359">SUM(D329:T329)</f>
        <v>3435594</v>
      </c>
    </row>
    <row r="330" spans="1:22" ht="12.75">
      <c r="A330" s="2">
        <v>324</v>
      </c>
      <c r="B330" s="4">
        <v>323</v>
      </c>
      <c r="C330" s="5" t="s">
        <v>344</v>
      </c>
      <c r="D330" s="6">
        <v>237766</v>
      </c>
      <c r="E330" s="19">
        <v>0</v>
      </c>
      <c r="F330" s="6">
        <v>0</v>
      </c>
      <c r="G330" s="6">
        <v>0</v>
      </c>
      <c r="H330" s="6">
        <v>0</v>
      </c>
      <c r="I330" s="6">
        <v>0</v>
      </c>
      <c r="J330" s="6">
        <v>580664</v>
      </c>
      <c r="K330" s="6">
        <v>0</v>
      </c>
      <c r="L330" s="6">
        <v>0</v>
      </c>
      <c r="M330" s="6">
        <v>0</v>
      </c>
      <c r="N330" s="14">
        <v>0</v>
      </c>
      <c r="O330" s="6">
        <v>0</v>
      </c>
      <c r="P330" s="6">
        <v>0</v>
      </c>
      <c r="Q330" s="6">
        <v>8214</v>
      </c>
      <c r="R330" s="6">
        <v>5552</v>
      </c>
      <c r="S330" s="8">
        <v>31065</v>
      </c>
      <c r="T330" s="13">
        <v>5902</v>
      </c>
      <c r="U330" s="6">
        <f t="shared" si="10"/>
        <v>631397</v>
      </c>
      <c r="V330" s="6">
        <f t="shared" si="11"/>
        <v>869163</v>
      </c>
    </row>
    <row r="331" spans="1:22" ht="12.75">
      <c r="A331" s="2">
        <v>329</v>
      </c>
      <c r="B331" s="4">
        <v>324</v>
      </c>
      <c r="C331" s="5" t="s">
        <v>345</v>
      </c>
      <c r="D331" s="6">
        <v>0</v>
      </c>
      <c r="E331" s="19">
        <v>0</v>
      </c>
      <c r="F331" s="6">
        <v>0</v>
      </c>
      <c r="G331" s="6">
        <v>0</v>
      </c>
      <c r="H331" s="6">
        <v>0</v>
      </c>
      <c r="I331" s="6">
        <v>0</v>
      </c>
      <c r="J331" s="6">
        <v>344207</v>
      </c>
      <c r="K331" s="6">
        <v>0</v>
      </c>
      <c r="L331" s="6">
        <v>0</v>
      </c>
      <c r="M331" s="6">
        <v>0</v>
      </c>
      <c r="N331" s="7">
        <v>36869</v>
      </c>
      <c r="O331" s="6">
        <v>0</v>
      </c>
      <c r="P331" s="6">
        <v>0</v>
      </c>
      <c r="Q331" s="6">
        <v>10083</v>
      </c>
      <c r="R331" s="6">
        <v>5020</v>
      </c>
      <c r="S331" s="8">
        <v>52782</v>
      </c>
      <c r="T331" s="13">
        <v>6245</v>
      </c>
      <c r="U331" s="6">
        <f t="shared" si="10"/>
        <v>455206</v>
      </c>
      <c r="V331" s="6">
        <f t="shared" si="11"/>
        <v>455206</v>
      </c>
    </row>
    <row r="332" spans="1:22" ht="12.75">
      <c r="A332" s="2">
        <v>332</v>
      </c>
      <c r="B332" s="4">
        <v>325</v>
      </c>
      <c r="C332" s="5" t="s">
        <v>346</v>
      </c>
      <c r="D332" s="6">
        <v>15272061</v>
      </c>
      <c r="E332" s="19">
        <v>0</v>
      </c>
      <c r="F332" s="6">
        <v>0</v>
      </c>
      <c r="G332" s="6">
        <v>49785</v>
      </c>
      <c r="H332" s="6">
        <v>22527</v>
      </c>
      <c r="I332" s="6">
        <v>282454</v>
      </c>
      <c r="J332" s="6">
        <v>4368789</v>
      </c>
      <c r="K332" s="6">
        <v>0</v>
      </c>
      <c r="L332" s="6">
        <v>0</v>
      </c>
      <c r="M332" s="6">
        <v>0</v>
      </c>
      <c r="N332" s="7">
        <v>297291</v>
      </c>
      <c r="O332" s="6">
        <v>0</v>
      </c>
      <c r="P332" s="6">
        <v>105408</v>
      </c>
      <c r="Q332" s="6">
        <v>43313</v>
      </c>
      <c r="R332" s="6">
        <v>112564</v>
      </c>
      <c r="S332" s="8">
        <v>0</v>
      </c>
      <c r="T332" s="13">
        <v>49319</v>
      </c>
      <c r="U332" s="6">
        <f t="shared" si="10"/>
        <v>4976684</v>
      </c>
      <c r="V332" s="6">
        <f t="shared" si="11"/>
        <v>20603511</v>
      </c>
    </row>
    <row r="333" spans="1:22" ht="12.75">
      <c r="A333" s="2">
        <v>333</v>
      </c>
      <c r="B333" s="4">
        <v>326</v>
      </c>
      <c r="C333" s="5" t="s">
        <v>347</v>
      </c>
      <c r="D333" s="6">
        <v>0</v>
      </c>
      <c r="E333" s="19">
        <v>0</v>
      </c>
      <c r="F333" s="6">
        <v>0</v>
      </c>
      <c r="G333" s="6">
        <v>0</v>
      </c>
      <c r="H333" s="6">
        <v>0</v>
      </c>
      <c r="I333" s="6">
        <v>0</v>
      </c>
      <c r="J333" s="6">
        <v>119333</v>
      </c>
      <c r="K333" s="6">
        <v>0</v>
      </c>
      <c r="L333" s="6">
        <v>0</v>
      </c>
      <c r="M333" s="6">
        <v>0</v>
      </c>
      <c r="N333" s="14">
        <v>0</v>
      </c>
      <c r="O333" s="6">
        <v>0</v>
      </c>
      <c r="P333" s="6">
        <v>0</v>
      </c>
      <c r="Q333" s="6">
        <v>1338</v>
      </c>
      <c r="R333" s="6">
        <v>0</v>
      </c>
      <c r="S333" s="8">
        <v>9611</v>
      </c>
      <c r="T333" s="13">
        <v>2161</v>
      </c>
      <c r="U333" s="6">
        <f t="shared" si="10"/>
        <v>132443</v>
      </c>
      <c r="V333" s="6">
        <f t="shared" si="11"/>
        <v>132443</v>
      </c>
    </row>
    <row r="334" spans="1:22" ht="12.75">
      <c r="A334" s="2">
        <v>334</v>
      </c>
      <c r="B334" s="4">
        <v>327</v>
      </c>
      <c r="C334" s="5" t="s">
        <v>348</v>
      </c>
      <c r="D334" s="6">
        <v>0</v>
      </c>
      <c r="E334" s="19">
        <v>0</v>
      </c>
      <c r="F334" s="6">
        <v>0</v>
      </c>
      <c r="G334" s="6">
        <v>0</v>
      </c>
      <c r="H334" s="6">
        <v>0</v>
      </c>
      <c r="I334" s="6">
        <v>0</v>
      </c>
      <c r="J334" s="6">
        <v>44299</v>
      </c>
      <c r="K334" s="6">
        <v>182434</v>
      </c>
      <c r="L334" s="6">
        <v>0</v>
      </c>
      <c r="M334" s="6">
        <v>0</v>
      </c>
      <c r="N334" s="14">
        <v>0</v>
      </c>
      <c r="O334" s="6">
        <v>0</v>
      </c>
      <c r="P334" s="6">
        <v>0</v>
      </c>
      <c r="Q334" s="6">
        <v>1063</v>
      </c>
      <c r="R334" s="6">
        <v>2008</v>
      </c>
      <c r="S334" s="8">
        <v>479660</v>
      </c>
      <c r="T334" s="13">
        <v>10187</v>
      </c>
      <c r="U334" s="6">
        <f t="shared" si="10"/>
        <v>719651</v>
      </c>
      <c r="V334" s="6">
        <f t="shared" si="11"/>
        <v>719651</v>
      </c>
    </row>
    <row r="335" spans="1:22" ht="12.75">
      <c r="A335" s="2">
        <v>321</v>
      </c>
      <c r="B335" s="4">
        <v>328</v>
      </c>
      <c r="C335" s="5" t="s">
        <v>349</v>
      </c>
      <c r="D335" s="6">
        <v>3129366</v>
      </c>
      <c r="E335" s="19">
        <v>0</v>
      </c>
      <c r="F335" s="6">
        <v>0</v>
      </c>
      <c r="G335" s="6">
        <v>11589</v>
      </c>
      <c r="H335" s="6">
        <v>12519</v>
      </c>
      <c r="I335" s="6">
        <v>0</v>
      </c>
      <c r="J335" s="6">
        <v>1270967</v>
      </c>
      <c r="K335" s="6">
        <v>145058</v>
      </c>
      <c r="L335" s="6">
        <v>0</v>
      </c>
      <c r="M335" s="6">
        <v>0</v>
      </c>
      <c r="N335" s="7">
        <v>130577</v>
      </c>
      <c r="O335" s="6">
        <v>0</v>
      </c>
      <c r="P335" s="6">
        <v>20781</v>
      </c>
      <c r="Q335" s="6">
        <v>14786</v>
      </c>
      <c r="R335" s="6">
        <v>20080</v>
      </c>
      <c r="S335" s="8">
        <v>136470</v>
      </c>
      <c r="T335" s="13">
        <v>24083</v>
      </c>
      <c r="U335" s="6">
        <f t="shared" si="10"/>
        <v>1762802</v>
      </c>
      <c r="V335" s="6">
        <f t="shared" si="11"/>
        <v>4916276</v>
      </c>
    </row>
    <row r="336" spans="1:22" ht="12.75">
      <c r="A336" s="2">
        <v>325</v>
      </c>
      <c r="B336" s="4">
        <v>329</v>
      </c>
      <c r="C336" s="5" t="s">
        <v>350</v>
      </c>
      <c r="D336" s="6">
        <v>31901309</v>
      </c>
      <c r="E336" s="19">
        <v>0</v>
      </c>
      <c r="F336" s="6">
        <v>0</v>
      </c>
      <c r="G336" s="6">
        <v>86196</v>
      </c>
      <c r="H336" s="6">
        <v>28690</v>
      </c>
      <c r="I336" s="6">
        <v>208932</v>
      </c>
      <c r="J336" s="6">
        <v>7682345</v>
      </c>
      <c r="K336" s="6">
        <v>0</v>
      </c>
      <c r="L336" s="6">
        <v>0</v>
      </c>
      <c r="M336" s="6">
        <v>0</v>
      </c>
      <c r="N336" s="7">
        <v>236395</v>
      </c>
      <c r="O336" s="6">
        <v>0</v>
      </c>
      <c r="P336" s="6">
        <v>174365</v>
      </c>
      <c r="Q336" s="6">
        <v>42604</v>
      </c>
      <c r="R336" s="6">
        <v>81826</v>
      </c>
      <c r="S336" s="8">
        <v>66633</v>
      </c>
      <c r="T336" s="13">
        <v>69880</v>
      </c>
      <c r="U336" s="6">
        <f t="shared" si="10"/>
        <v>8354048</v>
      </c>
      <c r="V336" s="6">
        <f t="shared" si="11"/>
        <v>40579175</v>
      </c>
    </row>
    <row r="337" spans="1:22" ht="12.75">
      <c r="A337" s="2">
        <v>326</v>
      </c>
      <c r="B337" s="4">
        <v>330</v>
      </c>
      <c r="C337" s="5" t="s">
        <v>351</v>
      </c>
      <c r="D337" s="6">
        <v>12975693</v>
      </c>
      <c r="E337" s="19">
        <v>0</v>
      </c>
      <c r="F337" s="6">
        <v>0</v>
      </c>
      <c r="G337" s="6">
        <v>29526</v>
      </c>
      <c r="H337" s="6">
        <v>22250</v>
      </c>
      <c r="I337" s="6">
        <v>40000</v>
      </c>
      <c r="J337" s="6">
        <v>1716670</v>
      </c>
      <c r="K337" s="6">
        <v>895514</v>
      </c>
      <c r="L337" s="6">
        <v>0</v>
      </c>
      <c r="M337" s="6">
        <v>0</v>
      </c>
      <c r="N337" s="7">
        <v>190377</v>
      </c>
      <c r="O337" s="6">
        <v>0</v>
      </c>
      <c r="P337" s="6">
        <v>0</v>
      </c>
      <c r="Q337" s="6">
        <v>19025</v>
      </c>
      <c r="R337" s="6">
        <v>36144</v>
      </c>
      <c r="S337" s="8">
        <v>197</v>
      </c>
      <c r="T337" s="13">
        <v>25003</v>
      </c>
      <c r="U337" s="6">
        <f t="shared" si="10"/>
        <v>2882930</v>
      </c>
      <c r="V337" s="6">
        <f t="shared" si="11"/>
        <v>15950399</v>
      </c>
    </row>
    <row r="338" spans="1:22" ht="12.75">
      <c r="A338" s="2">
        <v>327</v>
      </c>
      <c r="B338" s="4">
        <v>331</v>
      </c>
      <c r="C338" s="5" t="s">
        <v>352</v>
      </c>
      <c r="D338" s="6">
        <v>341741</v>
      </c>
      <c r="E338" s="19">
        <v>0</v>
      </c>
      <c r="F338" s="6">
        <v>0</v>
      </c>
      <c r="G338" s="6">
        <v>7589</v>
      </c>
      <c r="H338" s="6">
        <v>558</v>
      </c>
      <c r="I338" s="6">
        <v>0</v>
      </c>
      <c r="J338" s="6">
        <v>177092</v>
      </c>
      <c r="K338" s="6">
        <v>0</v>
      </c>
      <c r="L338" s="6">
        <v>0</v>
      </c>
      <c r="M338" s="6">
        <v>0</v>
      </c>
      <c r="N338" s="14">
        <v>0</v>
      </c>
      <c r="O338" s="6">
        <v>0</v>
      </c>
      <c r="P338" s="6">
        <v>940</v>
      </c>
      <c r="Q338" s="6">
        <v>2913</v>
      </c>
      <c r="R338" s="6">
        <v>0</v>
      </c>
      <c r="S338" s="8">
        <v>0</v>
      </c>
      <c r="T338" s="13">
        <v>2697</v>
      </c>
      <c r="U338" s="6">
        <f t="shared" si="10"/>
        <v>183642</v>
      </c>
      <c r="V338" s="6">
        <f t="shared" si="11"/>
        <v>533530</v>
      </c>
    </row>
    <row r="339" spans="1:22" ht="12.75">
      <c r="A339" s="2">
        <v>328</v>
      </c>
      <c r="B339" s="4">
        <v>332</v>
      </c>
      <c r="C339" s="5" t="s">
        <v>353</v>
      </c>
      <c r="D339" s="6">
        <v>0</v>
      </c>
      <c r="E339" s="19">
        <v>0</v>
      </c>
      <c r="F339" s="6">
        <v>0</v>
      </c>
      <c r="G339" s="6">
        <v>0</v>
      </c>
      <c r="H339" s="6">
        <v>0</v>
      </c>
      <c r="I339" s="6">
        <v>0</v>
      </c>
      <c r="J339" s="6">
        <v>787130</v>
      </c>
      <c r="K339" s="6">
        <v>0</v>
      </c>
      <c r="L339" s="6">
        <v>0</v>
      </c>
      <c r="M339" s="6">
        <v>0</v>
      </c>
      <c r="N339" s="7">
        <v>35046</v>
      </c>
      <c r="O339" s="6">
        <v>0</v>
      </c>
      <c r="P339" s="6">
        <v>8005</v>
      </c>
      <c r="Q339" s="6">
        <v>10602</v>
      </c>
      <c r="R339" s="6">
        <v>15060</v>
      </c>
      <c r="S339" s="8">
        <v>135938</v>
      </c>
      <c r="T339" s="13">
        <v>11860</v>
      </c>
      <c r="U339" s="6">
        <f t="shared" si="10"/>
        <v>1003641</v>
      </c>
      <c r="V339" s="6">
        <f t="shared" si="11"/>
        <v>1003641</v>
      </c>
    </row>
    <row r="340" spans="1:22" ht="12.75">
      <c r="A340" s="2">
        <v>330</v>
      </c>
      <c r="B340" s="4">
        <v>333</v>
      </c>
      <c r="C340" s="5" t="s">
        <v>354</v>
      </c>
      <c r="D340" s="6">
        <v>1790526</v>
      </c>
      <c r="E340" s="19">
        <v>0</v>
      </c>
      <c r="F340" s="6">
        <v>0</v>
      </c>
      <c r="G340" s="6">
        <v>0</v>
      </c>
      <c r="H340" s="6">
        <v>10129</v>
      </c>
      <c r="I340" s="6">
        <v>0</v>
      </c>
      <c r="J340" s="6">
        <v>458341</v>
      </c>
      <c r="K340" s="6">
        <v>0</v>
      </c>
      <c r="L340" s="6">
        <v>0</v>
      </c>
      <c r="M340" s="6">
        <v>0</v>
      </c>
      <c r="N340" s="7">
        <v>118542</v>
      </c>
      <c r="O340" s="6">
        <v>0</v>
      </c>
      <c r="P340" s="6">
        <v>0</v>
      </c>
      <c r="Q340" s="6">
        <v>6425</v>
      </c>
      <c r="R340" s="6">
        <v>5522</v>
      </c>
      <c r="S340" s="8">
        <v>0</v>
      </c>
      <c r="T340" s="13">
        <v>21841</v>
      </c>
      <c r="U340" s="6">
        <f t="shared" si="10"/>
        <v>610671</v>
      </c>
      <c r="V340" s="6">
        <f t="shared" si="11"/>
        <v>2411326</v>
      </c>
    </row>
    <row r="341" spans="1:22" ht="12.75">
      <c r="A341" s="2">
        <v>331</v>
      </c>
      <c r="B341" s="4">
        <v>334</v>
      </c>
      <c r="C341" s="5" t="s">
        <v>355</v>
      </c>
      <c r="D341" s="6">
        <v>4191901</v>
      </c>
      <c r="E341" s="19">
        <v>0</v>
      </c>
      <c r="F341" s="6">
        <v>0</v>
      </c>
      <c r="G341" s="6">
        <v>66201</v>
      </c>
      <c r="H341" s="6">
        <v>9295</v>
      </c>
      <c r="I341" s="6">
        <v>85037</v>
      </c>
      <c r="J341" s="6">
        <v>1494508</v>
      </c>
      <c r="K341" s="6">
        <v>0</v>
      </c>
      <c r="L341" s="6">
        <v>0</v>
      </c>
      <c r="M341" s="6">
        <v>0</v>
      </c>
      <c r="N341" s="7">
        <v>91975</v>
      </c>
      <c r="O341" s="6">
        <v>0</v>
      </c>
      <c r="P341" s="6">
        <v>56848</v>
      </c>
      <c r="Q341" s="6">
        <v>17933</v>
      </c>
      <c r="R341" s="6">
        <v>52208</v>
      </c>
      <c r="S341" s="8">
        <v>273842</v>
      </c>
      <c r="T341" s="13">
        <v>15925</v>
      </c>
      <c r="U341" s="6">
        <f t="shared" si="10"/>
        <v>2003239</v>
      </c>
      <c r="V341" s="6">
        <f t="shared" si="11"/>
        <v>6355673</v>
      </c>
    </row>
    <row r="342" spans="1:22" ht="12.75">
      <c r="A342" s="2">
        <v>335</v>
      </c>
      <c r="B342" s="4">
        <v>335</v>
      </c>
      <c r="C342" s="5" t="s">
        <v>356</v>
      </c>
      <c r="D342" s="6">
        <v>2588559</v>
      </c>
      <c r="E342" s="19">
        <v>0</v>
      </c>
      <c r="F342" s="6">
        <v>0</v>
      </c>
      <c r="G342" s="6">
        <v>0</v>
      </c>
      <c r="H342" s="6">
        <v>9923</v>
      </c>
      <c r="I342" s="6">
        <v>0</v>
      </c>
      <c r="J342" s="6">
        <v>857639</v>
      </c>
      <c r="K342" s="6">
        <v>36263</v>
      </c>
      <c r="L342" s="6">
        <v>0</v>
      </c>
      <c r="M342" s="6">
        <v>0</v>
      </c>
      <c r="N342" s="7">
        <v>123804</v>
      </c>
      <c r="O342" s="6">
        <v>0</v>
      </c>
      <c r="P342" s="6">
        <v>19230</v>
      </c>
      <c r="Q342" s="6">
        <v>49458</v>
      </c>
      <c r="R342" s="6">
        <v>13052</v>
      </c>
      <c r="S342" s="8">
        <v>0</v>
      </c>
      <c r="T342" s="13">
        <v>19176</v>
      </c>
      <c r="U342" s="6">
        <f t="shared" si="10"/>
        <v>1118622</v>
      </c>
      <c r="V342" s="6">
        <f t="shared" si="11"/>
        <v>3717104</v>
      </c>
    </row>
    <row r="343" spans="1:22" ht="12.75">
      <c r="A343" s="2">
        <v>336</v>
      </c>
      <c r="B343" s="4">
        <v>336</v>
      </c>
      <c r="C343" s="5" t="s">
        <v>357</v>
      </c>
      <c r="D343" s="6">
        <v>21059789</v>
      </c>
      <c r="E343" s="19">
        <v>0</v>
      </c>
      <c r="F343" s="6">
        <v>0</v>
      </c>
      <c r="G343" s="6">
        <v>271593</v>
      </c>
      <c r="H343" s="6">
        <v>29955</v>
      </c>
      <c r="I343" s="6">
        <v>0</v>
      </c>
      <c r="J343" s="6">
        <v>8314524</v>
      </c>
      <c r="K343" s="6">
        <v>2424084</v>
      </c>
      <c r="L343" s="6">
        <v>0</v>
      </c>
      <c r="M343" s="6">
        <v>0</v>
      </c>
      <c r="N343" s="7">
        <v>481055</v>
      </c>
      <c r="O343" s="6">
        <v>0</v>
      </c>
      <c r="P343" s="6">
        <v>151605</v>
      </c>
      <c r="Q343" s="6">
        <v>102644</v>
      </c>
      <c r="R343" s="6">
        <v>50702</v>
      </c>
      <c r="S343" s="8">
        <v>8272</v>
      </c>
      <c r="T343" s="13">
        <v>67024</v>
      </c>
      <c r="U343" s="6">
        <f t="shared" si="10"/>
        <v>11599910</v>
      </c>
      <c r="V343" s="6">
        <f t="shared" si="11"/>
        <v>32961247</v>
      </c>
    </row>
    <row r="344" spans="1:22" ht="12.75">
      <c r="A344" s="2">
        <v>337</v>
      </c>
      <c r="B344" s="4">
        <v>337</v>
      </c>
      <c r="C344" s="5" t="s">
        <v>358</v>
      </c>
      <c r="D344" s="6">
        <v>172888</v>
      </c>
      <c r="E344" s="19">
        <v>0</v>
      </c>
      <c r="F344" s="6">
        <v>0</v>
      </c>
      <c r="G344" s="6">
        <v>930</v>
      </c>
      <c r="H344" s="6">
        <v>630</v>
      </c>
      <c r="I344" s="6">
        <v>70000</v>
      </c>
      <c r="J344" s="6">
        <v>163294</v>
      </c>
      <c r="K344" s="6">
        <v>0</v>
      </c>
      <c r="L344" s="6">
        <v>0</v>
      </c>
      <c r="M344" s="6">
        <v>0</v>
      </c>
      <c r="N344" s="7">
        <v>3370</v>
      </c>
      <c r="O344" s="6">
        <v>0</v>
      </c>
      <c r="P344" s="6">
        <v>0</v>
      </c>
      <c r="Q344" s="6">
        <v>4591</v>
      </c>
      <c r="R344" s="6">
        <v>2512</v>
      </c>
      <c r="S344" s="8">
        <v>19549</v>
      </c>
      <c r="T344" s="13">
        <v>2624</v>
      </c>
      <c r="U344" s="6">
        <f t="shared" si="10"/>
        <v>195940</v>
      </c>
      <c r="V344" s="6">
        <f t="shared" si="11"/>
        <v>440388</v>
      </c>
    </row>
    <row r="345" spans="1:22" ht="12.75">
      <c r="A345" s="2">
        <v>338</v>
      </c>
      <c r="B345" s="4">
        <v>338</v>
      </c>
      <c r="C345" s="5" t="s">
        <v>359</v>
      </c>
      <c r="D345" s="6">
        <v>126825</v>
      </c>
      <c r="E345" s="19">
        <v>0</v>
      </c>
      <c r="F345" s="6">
        <v>0</v>
      </c>
      <c r="G345" s="6">
        <v>0</v>
      </c>
      <c r="H345" s="6">
        <v>0</v>
      </c>
      <c r="I345" s="6">
        <v>0</v>
      </c>
      <c r="J345" s="6">
        <v>2568143</v>
      </c>
      <c r="K345" s="6">
        <v>0</v>
      </c>
      <c r="L345" s="6">
        <v>0</v>
      </c>
      <c r="M345" s="6">
        <v>0</v>
      </c>
      <c r="N345" s="7">
        <v>90701</v>
      </c>
      <c r="O345" s="6">
        <v>0</v>
      </c>
      <c r="P345" s="6">
        <v>34354</v>
      </c>
      <c r="Q345" s="6">
        <v>9000</v>
      </c>
      <c r="R345" s="6">
        <v>21084</v>
      </c>
      <c r="S345" s="8">
        <v>0</v>
      </c>
      <c r="T345" s="13">
        <v>19341</v>
      </c>
      <c r="U345" s="6">
        <f t="shared" si="10"/>
        <v>2742623</v>
      </c>
      <c r="V345" s="6">
        <f t="shared" si="11"/>
        <v>2869448</v>
      </c>
    </row>
    <row r="346" spans="1:22" ht="12.75">
      <c r="A346" s="2">
        <v>339</v>
      </c>
      <c r="B346" s="4">
        <v>339</v>
      </c>
      <c r="C346" s="5" t="s">
        <v>360</v>
      </c>
      <c r="D346" s="6">
        <v>0</v>
      </c>
      <c r="E346" s="19">
        <v>0</v>
      </c>
      <c r="F346" s="6">
        <v>0</v>
      </c>
      <c r="G346" s="6">
        <v>0</v>
      </c>
      <c r="H346" s="6">
        <v>0</v>
      </c>
      <c r="I346" s="6">
        <v>0</v>
      </c>
      <c r="J346" s="6">
        <v>1637493</v>
      </c>
      <c r="K346" s="6">
        <v>0</v>
      </c>
      <c r="L346" s="6">
        <v>0</v>
      </c>
      <c r="M346" s="6">
        <v>0</v>
      </c>
      <c r="N346" s="7">
        <v>88928</v>
      </c>
      <c r="O346" s="6">
        <v>0</v>
      </c>
      <c r="P346" s="6">
        <v>1818</v>
      </c>
      <c r="Q346" s="6">
        <v>14588</v>
      </c>
      <c r="R346" s="6">
        <v>15060</v>
      </c>
      <c r="S346" s="8">
        <v>6948</v>
      </c>
      <c r="T346" s="13">
        <v>22898</v>
      </c>
      <c r="U346" s="6">
        <f t="shared" si="10"/>
        <v>1787733</v>
      </c>
      <c r="V346" s="6">
        <f t="shared" si="11"/>
        <v>1787733</v>
      </c>
    </row>
    <row r="347" spans="1:22" ht="12.75">
      <c r="A347" s="2">
        <v>340</v>
      </c>
      <c r="B347" s="4">
        <v>340</v>
      </c>
      <c r="C347" s="5" t="s">
        <v>361</v>
      </c>
      <c r="D347" s="6">
        <v>401047</v>
      </c>
      <c r="E347" s="19">
        <v>0</v>
      </c>
      <c r="F347" s="6">
        <v>0</v>
      </c>
      <c r="G347" s="6">
        <v>14441</v>
      </c>
      <c r="H347" s="6">
        <v>795</v>
      </c>
      <c r="I347" s="6">
        <v>291147</v>
      </c>
      <c r="J347" s="6">
        <v>371091</v>
      </c>
      <c r="K347" s="6">
        <v>0</v>
      </c>
      <c r="L347" s="6">
        <v>0</v>
      </c>
      <c r="M347" s="6">
        <v>0</v>
      </c>
      <c r="N347" s="14">
        <v>0</v>
      </c>
      <c r="O347" s="6">
        <v>0</v>
      </c>
      <c r="P347" s="6">
        <v>8131</v>
      </c>
      <c r="Q347" s="6">
        <v>5588</v>
      </c>
      <c r="R347" s="6">
        <v>13064</v>
      </c>
      <c r="S347" s="8">
        <v>1481</v>
      </c>
      <c r="T347" s="13">
        <v>6732</v>
      </c>
      <c r="U347" s="6">
        <f t="shared" si="10"/>
        <v>406087</v>
      </c>
      <c r="V347" s="6">
        <f t="shared" si="11"/>
        <v>1113517</v>
      </c>
    </row>
    <row r="348" spans="1:22" ht="12.75">
      <c r="A348" s="2">
        <v>341</v>
      </c>
      <c r="B348" s="4">
        <v>341</v>
      </c>
      <c r="C348" s="5" t="s">
        <v>362</v>
      </c>
      <c r="D348" s="6">
        <v>927943</v>
      </c>
      <c r="E348" s="19">
        <v>0</v>
      </c>
      <c r="F348" s="6">
        <v>0</v>
      </c>
      <c r="G348" s="6">
        <v>9140</v>
      </c>
      <c r="H348" s="6">
        <v>1699</v>
      </c>
      <c r="I348" s="6">
        <v>443693</v>
      </c>
      <c r="J348" s="6">
        <v>1169507</v>
      </c>
      <c r="K348" s="6">
        <v>0</v>
      </c>
      <c r="L348" s="6">
        <v>0</v>
      </c>
      <c r="M348" s="6">
        <v>0</v>
      </c>
      <c r="N348" s="7">
        <v>16412</v>
      </c>
      <c r="O348" s="6">
        <v>0</v>
      </c>
      <c r="P348" s="6">
        <v>15551</v>
      </c>
      <c r="Q348" s="6">
        <v>5326</v>
      </c>
      <c r="R348" s="6">
        <v>1052</v>
      </c>
      <c r="S348" s="8">
        <v>110688</v>
      </c>
      <c r="T348" s="13">
        <v>14297</v>
      </c>
      <c r="U348" s="6">
        <f t="shared" si="10"/>
        <v>1332833</v>
      </c>
      <c r="V348" s="6">
        <f t="shared" si="11"/>
        <v>2715308</v>
      </c>
    </row>
    <row r="349" spans="1:22" ht="12.75">
      <c r="A349" s="2">
        <v>342</v>
      </c>
      <c r="B349" s="4">
        <v>342</v>
      </c>
      <c r="C349" s="5" t="s">
        <v>363</v>
      </c>
      <c r="D349" s="6">
        <v>4787473</v>
      </c>
      <c r="E349" s="19">
        <v>0</v>
      </c>
      <c r="F349" s="6">
        <v>0</v>
      </c>
      <c r="G349" s="6">
        <v>26503</v>
      </c>
      <c r="H349" s="6">
        <v>18677</v>
      </c>
      <c r="I349" s="6">
        <v>0</v>
      </c>
      <c r="J349" s="6">
        <v>1805824</v>
      </c>
      <c r="K349" s="6">
        <v>1254452</v>
      </c>
      <c r="L349" s="6">
        <v>0</v>
      </c>
      <c r="M349" s="6">
        <v>0</v>
      </c>
      <c r="N349" s="7">
        <v>160686</v>
      </c>
      <c r="O349" s="6">
        <v>0</v>
      </c>
      <c r="P349" s="6">
        <v>47177</v>
      </c>
      <c r="Q349" s="6">
        <v>38562</v>
      </c>
      <c r="R349" s="6">
        <v>71786</v>
      </c>
      <c r="S349" s="8">
        <v>0</v>
      </c>
      <c r="T349" s="13">
        <v>24009</v>
      </c>
      <c r="U349" s="6">
        <f t="shared" si="10"/>
        <v>3402496</v>
      </c>
      <c r="V349" s="6">
        <f t="shared" si="11"/>
        <v>8235149</v>
      </c>
    </row>
    <row r="350" spans="1:22" ht="12.75">
      <c r="A350" s="2">
        <v>343</v>
      </c>
      <c r="B350" s="4">
        <v>343</v>
      </c>
      <c r="C350" s="5" t="s">
        <v>364</v>
      </c>
      <c r="D350" s="6">
        <v>10353509</v>
      </c>
      <c r="E350" s="19">
        <v>0</v>
      </c>
      <c r="F350" s="6">
        <v>0</v>
      </c>
      <c r="G350" s="6">
        <v>85043</v>
      </c>
      <c r="H350" s="6">
        <v>7305</v>
      </c>
      <c r="I350" s="6">
        <v>121707</v>
      </c>
      <c r="J350" s="6">
        <v>2030858</v>
      </c>
      <c r="K350" s="6">
        <v>25366</v>
      </c>
      <c r="L350" s="6">
        <v>0</v>
      </c>
      <c r="M350" s="6">
        <v>0</v>
      </c>
      <c r="N350" s="7">
        <v>23057</v>
      </c>
      <c r="O350" s="6">
        <v>0</v>
      </c>
      <c r="P350" s="6">
        <v>87151</v>
      </c>
      <c r="Q350" s="6">
        <v>6750</v>
      </c>
      <c r="R350" s="6">
        <v>18584</v>
      </c>
      <c r="S350" s="8">
        <v>57037</v>
      </c>
      <c r="T350" s="13">
        <v>16194</v>
      </c>
      <c r="U350" s="6">
        <f t="shared" si="10"/>
        <v>2264997</v>
      </c>
      <c r="V350" s="6">
        <f t="shared" si="11"/>
        <v>12832561</v>
      </c>
    </row>
    <row r="351" spans="1:22" ht="12.75">
      <c r="A351" s="2">
        <v>344</v>
      </c>
      <c r="B351" s="4">
        <v>344</v>
      </c>
      <c r="C351" s="5" t="s">
        <v>365</v>
      </c>
      <c r="D351" s="6">
        <v>3582999</v>
      </c>
      <c r="E351" s="19">
        <v>0</v>
      </c>
      <c r="F351" s="6">
        <v>0</v>
      </c>
      <c r="G351" s="6">
        <v>0</v>
      </c>
      <c r="H351" s="6">
        <v>9336</v>
      </c>
      <c r="I351" s="6">
        <v>0</v>
      </c>
      <c r="J351" s="6">
        <v>1474745</v>
      </c>
      <c r="K351" s="6">
        <v>344404</v>
      </c>
      <c r="L351" s="6">
        <v>0</v>
      </c>
      <c r="M351" s="6">
        <v>0</v>
      </c>
      <c r="N351" s="7">
        <v>171175</v>
      </c>
      <c r="O351" s="6">
        <v>0</v>
      </c>
      <c r="P351" s="6">
        <v>0</v>
      </c>
      <c r="Q351" s="6">
        <v>21113</v>
      </c>
      <c r="R351" s="6">
        <v>21084</v>
      </c>
      <c r="S351" s="8">
        <v>0</v>
      </c>
      <c r="T351" s="13">
        <v>34184</v>
      </c>
      <c r="U351" s="6">
        <f t="shared" si="10"/>
        <v>2066705</v>
      </c>
      <c r="V351" s="6">
        <f t="shared" si="11"/>
        <v>5659040</v>
      </c>
    </row>
    <row r="352" spans="1:22" ht="12.75">
      <c r="A352" s="2">
        <v>345</v>
      </c>
      <c r="B352" s="4">
        <v>345</v>
      </c>
      <c r="C352" s="5" t="s">
        <v>366</v>
      </c>
      <c r="D352" s="6">
        <v>30997</v>
      </c>
      <c r="E352" s="19">
        <v>0</v>
      </c>
      <c r="F352" s="6">
        <v>0</v>
      </c>
      <c r="G352" s="6">
        <v>0</v>
      </c>
      <c r="H352" s="6">
        <v>0</v>
      </c>
      <c r="I352" s="6">
        <v>0</v>
      </c>
      <c r="J352" s="6">
        <v>92851</v>
      </c>
      <c r="K352" s="6">
        <v>28020</v>
      </c>
      <c r="L352" s="6">
        <v>0</v>
      </c>
      <c r="M352" s="6">
        <v>0</v>
      </c>
      <c r="N352" s="14">
        <v>0</v>
      </c>
      <c r="O352" s="6">
        <v>0</v>
      </c>
      <c r="P352" s="6">
        <v>0</v>
      </c>
      <c r="Q352" s="6">
        <v>313</v>
      </c>
      <c r="R352" s="6">
        <v>0</v>
      </c>
      <c r="S352" s="8">
        <v>65480</v>
      </c>
      <c r="T352" s="13">
        <v>2278</v>
      </c>
      <c r="U352" s="6">
        <f t="shared" si="10"/>
        <v>188942</v>
      </c>
      <c r="V352" s="6">
        <f t="shared" si="11"/>
        <v>219939</v>
      </c>
    </row>
    <row r="353" spans="1:22" ht="12.75">
      <c r="A353" s="2">
        <v>346</v>
      </c>
      <c r="B353" s="4">
        <v>346</v>
      </c>
      <c r="C353" s="5" t="s">
        <v>367</v>
      </c>
      <c r="D353" s="6">
        <v>4843961</v>
      </c>
      <c r="E353" s="19">
        <v>0</v>
      </c>
      <c r="F353" s="6">
        <v>0</v>
      </c>
      <c r="G353" s="6">
        <v>22144</v>
      </c>
      <c r="H353" s="6">
        <v>7234</v>
      </c>
      <c r="I353" s="6">
        <v>227996</v>
      </c>
      <c r="J353" s="6">
        <v>2921294</v>
      </c>
      <c r="K353" s="6">
        <v>2287531</v>
      </c>
      <c r="L353" s="6">
        <v>0</v>
      </c>
      <c r="M353" s="6">
        <v>0</v>
      </c>
      <c r="N353" s="7">
        <v>105500</v>
      </c>
      <c r="O353" s="6">
        <v>0</v>
      </c>
      <c r="P353" s="6">
        <v>11778</v>
      </c>
      <c r="Q353" s="6">
        <v>39104</v>
      </c>
      <c r="R353" s="6">
        <v>3000</v>
      </c>
      <c r="S353" s="8">
        <v>0</v>
      </c>
      <c r="T353" s="13">
        <v>21849</v>
      </c>
      <c r="U353" s="6">
        <f t="shared" si="10"/>
        <v>5390056</v>
      </c>
      <c r="V353" s="6">
        <f t="shared" si="11"/>
        <v>10491391</v>
      </c>
    </row>
    <row r="354" spans="1:22" ht="12.75">
      <c r="A354" s="2">
        <v>347</v>
      </c>
      <c r="B354" s="4">
        <v>347</v>
      </c>
      <c r="C354" s="5" t="s">
        <v>368</v>
      </c>
      <c r="D354" s="6">
        <v>5154156</v>
      </c>
      <c r="E354" s="19">
        <v>0</v>
      </c>
      <c r="F354" s="6">
        <v>0</v>
      </c>
      <c r="G354" s="6">
        <v>26319</v>
      </c>
      <c r="H354" s="6">
        <v>21858</v>
      </c>
      <c r="I354" s="6">
        <v>0</v>
      </c>
      <c r="J354" s="6">
        <v>3801532</v>
      </c>
      <c r="K354" s="6">
        <v>3586952</v>
      </c>
      <c r="L354" s="6">
        <v>0</v>
      </c>
      <c r="M354" s="6">
        <v>0</v>
      </c>
      <c r="N354" s="7">
        <v>321375</v>
      </c>
      <c r="O354" s="6">
        <v>0</v>
      </c>
      <c r="P354" s="6">
        <v>11730</v>
      </c>
      <c r="Q354" s="6">
        <v>48879</v>
      </c>
      <c r="R354" s="6">
        <v>145580</v>
      </c>
      <c r="S354" s="8">
        <v>1491</v>
      </c>
      <c r="T354" s="13">
        <v>41221</v>
      </c>
      <c r="U354" s="6">
        <f t="shared" si="10"/>
        <v>7958760</v>
      </c>
      <c r="V354" s="6">
        <f t="shared" si="11"/>
        <v>13161093</v>
      </c>
    </row>
    <row r="355" spans="1:22" ht="12.75">
      <c r="A355" s="2">
        <v>348</v>
      </c>
      <c r="B355" s="4">
        <v>348</v>
      </c>
      <c r="C355" s="5" t="s">
        <v>369</v>
      </c>
      <c r="D355" s="6">
        <v>167480913</v>
      </c>
      <c r="E355" s="19">
        <v>0</v>
      </c>
      <c r="F355" s="6">
        <v>0</v>
      </c>
      <c r="G355" s="6">
        <v>3649540</v>
      </c>
      <c r="H355" s="6">
        <v>140441</v>
      </c>
      <c r="I355" s="6">
        <v>0</v>
      </c>
      <c r="J355" s="6">
        <v>39228845</v>
      </c>
      <c r="K355" s="6">
        <v>11809090</v>
      </c>
      <c r="L355" s="6">
        <v>0</v>
      </c>
      <c r="M355" s="6">
        <v>132950</v>
      </c>
      <c r="N355" s="7">
        <v>1837500</v>
      </c>
      <c r="O355" s="6">
        <v>2410000</v>
      </c>
      <c r="P355" s="6">
        <v>481950</v>
      </c>
      <c r="Q355" s="6">
        <v>228744</v>
      </c>
      <c r="R355" s="6">
        <v>307224</v>
      </c>
      <c r="S355" s="8">
        <v>550839</v>
      </c>
      <c r="T355" s="13">
        <v>303973</v>
      </c>
      <c r="U355" s="6">
        <f t="shared" si="10"/>
        <v>57291115</v>
      </c>
      <c r="V355" s="6">
        <f t="shared" si="11"/>
        <v>228562009</v>
      </c>
    </row>
    <row r="356" spans="1:22" ht="12.75">
      <c r="A356" s="2">
        <v>349</v>
      </c>
      <c r="B356" s="4">
        <v>349</v>
      </c>
      <c r="C356" s="5" t="s">
        <v>370</v>
      </c>
      <c r="D356" s="6">
        <v>70458</v>
      </c>
      <c r="E356" s="19">
        <v>0</v>
      </c>
      <c r="F356" s="6">
        <v>0</v>
      </c>
      <c r="G356" s="6">
        <v>0</v>
      </c>
      <c r="H356" s="6">
        <v>0</v>
      </c>
      <c r="I356" s="6">
        <v>0</v>
      </c>
      <c r="J356" s="6">
        <v>153044</v>
      </c>
      <c r="K356" s="6">
        <v>0</v>
      </c>
      <c r="L356" s="6">
        <v>0</v>
      </c>
      <c r="M356" s="6">
        <v>0</v>
      </c>
      <c r="N356" s="14">
        <v>0</v>
      </c>
      <c r="O356" s="6">
        <v>0</v>
      </c>
      <c r="P356" s="6">
        <v>0</v>
      </c>
      <c r="Q356" s="6">
        <v>700</v>
      </c>
      <c r="R356" s="6">
        <v>0</v>
      </c>
      <c r="S356" s="8">
        <v>24162</v>
      </c>
      <c r="T356" s="13">
        <v>2568</v>
      </c>
      <c r="U356" s="6">
        <f t="shared" si="10"/>
        <v>180474</v>
      </c>
      <c r="V356" s="6">
        <f t="shared" si="11"/>
        <v>250932</v>
      </c>
    </row>
    <row r="357" spans="1:22" ht="12.75">
      <c r="A357" s="2">
        <v>350</v>
      </c>
      <c r="B357" s="4">
        <v>350</v>
      </c>
      <c r="C357" s="5" t="s">
        <v>371</v>
      </c>
      <c r="D357" s="6">
        <v>3631096</v>
      </c>
      <c r="E357" s="19">
        <v>0</v>
      </c>
      <c r="F357" s="6">
        <v>0</v>
      </c>
      <c r="G357" s="6">
        <v>20875</v>
      </c>
      <c r="H357" s="6">
        <v>6333</v>
      </c>
      <c r="I357" s="6">
        <v>0</v>
      </c>
      <c r="J357" s="6">
        <v>1142645</v>
      </c>
      <c r="K357" s="6">
        <v>0</v>
      </c>
      <c r="L357" s="6">
        <v>0</v>
      </c>
      <c r="M357" s="6">
        <v>0</v>
      </c>
      <c r="N357" s="7">
        <v>65286</v>
      </c>
      <c r="O357" s="6">
        <v>0</v>
      </c>
      <c r="P357" s="6">
        <v>10047</v>
      </c>
      <c r="Q357" s="6">
        <v>5425</v>
      </c>
      <c r="R357" s="6">
        <v>12048</v>
      </c>
      <c r="S357" s="8">
        <v>57242</v>
      </c>
      <c r="T357" s="13">
        <v>13949</v>
      </c>
      <c r="U357" s="6">
        <f t="shared" si="10"/>
        <v>1306642</v>
      </c>
      <c r="V357" s="6">
        <f t="shared" si="11"/>
        <v>4964946</v>
      </c>
    </row>
    <row r="358" spans="1:22" ht="12.75">
      <c r="A358" s="2">
        <v>351</v>
      </c>
      <c r="B358" s="4">
        <v>351</v>
      </c>
      <c r="C358" s="5" t="s">
        <v>372</v>
      </c>
      <c r="D358" s="6">
        <v>0</v>
      </c>
      <c r="E358" s="19">
        <v>0</v>
      </c>
      <c r="F358" s="6">
        <v>0</v>
      </c>
      <c r="G358" s="6">
        <v>0</v>
      </c>
      <c r="H358" s="6">
        <v>0</v>
      </c>
      <c r="I358" s="6">
        <v>0</v>
      </c>
      <c r="J358" s="6">
        <v>1545499</v>
      </c>
      <c r="K358" s="6">
        <v>0</v>
      </c>
      <c r="L358" s="6">
        <v>0</v>
      </c>
      <c r="M358" s="6">
        <v>0</v>
      </c>
      <c r="N358" s="7">
        <v>303854</v>
      </c>
      <c r="O358" s="6">
        <v>0</v>
      </c>
      <c r="P358" s="6">
        <v>57325</v>
      </c>
      <c r="Q358" s="6">
        <v>62134</v>
      </c>
      <c r="R358" s="6">
        <v>102516</v>
      </c>
      <c r="S358" s="8">
        <v>1217</v>
      </c>
      <c r="T358" s="13">
        <v>28228</v>
      </c>
      <c r="U358" s="6">
        <f t="shared" si="10"/>
        <v>2100773</v>
      </c>
      <c r="V358" s="6">
        <f t="shared" si="11"/>
        <v>2100773</v>
      </c>
    </row>
    <row r="359" spans="1:22" ht="12.75">
      <c r="A359" s="2">
        <v>352</v>
      </c>
      <c r="B359" s="4">
        <v>352</v>
      </c>
      <c r="C359" s="5" t="s">
        <v>573</v>
      </c>
      <c r="D359" s="6">
        <v>328000</v>
      </c>
      <c r="E359" s="19">
        <v>0</v>
      </c>
      <c r="F359" s="6">
        <v>0</v>
      </c>
      <c r="G359" s="6">
        <v>26504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7">
        <v>0</v>
      </c>
      <c r="O359" s="6">
        <v>0</v>
      </c>
      <c r="P359" s="6">
        <v>0</v>
      </c>
      <c r="Q359" s="6">
        <v>0</v>
      </c>
      <c r="R359" s="6">
        <v>0</v>
      </c>
      <c r="S359" s="8">
        <v>0</v>
      </c>
      <c r="T359" s="18">
        <v>0</v>
      </c>
      <c r="U359" s="6">
        <f t="shared" si="10"/>
        <v>0</v>
      </c>
      <c r="V359" s="6">
        <f t="shared" si="11"/>
        <v>354504</v>
      </c>
    </row>
    <row r="360" spans="2:22" ht="12.75">
      <c r="B360" s="4"/>
      <c r="C360" s="5"/>
      <c r="E360" s="6"/>
      <c r="F360" s="6"/>
      <c r="G360" s="6"/>
      <c r="H360" s="6"/>
      <c r="I360" s="6"/>
      <c r="J360" s="6"/>
      <c r="K360" s="6"/>
      <c r="L360" s="6"/>
      <c r="M360" s="6"/>
      <c r="N360" s="7"/>
      <c r="O360" s="6"/>
      <c r="P360" s="6"/>
      <c r="Q360" s="6"/>
      <c r="R360" s="6"/>
      <c r="S360" s="8"/>
      <c r="T360" s="6"/>
      <c r="U360" s="6"/>
      <c r="V360" s="6"/>
    </row>
    <row r="361" spans="2:22" ht="12.75">
      <c r="B361" s="4">
        <v>0</v>
      </c>
      <c r="C361" s="2" t="s">
        <v>373</v>
      </c>
      <c r="D361" s="6">
        <f aca="true" t="shared" si="12" ref="D361:V361">SUM(D8:D359)</f>
        <v>2930411464</v>
      </c>
      <c r="E361" s="6">
        <f t="shared" si="12"/>
        <v>150324</v>
      </c>
      <c r="F361" s="6">
        <f t="shared" si="12"/>
        <v>85164054</v>
      </c>
      <c r="G361" s="6">
        <f>SUM(G8:G359)</f>
        <v>69487431</v>
      </c>
      <c r="H361" s="6">
        <f t="shared" si="12"/>
        <v>3760578</v>
      </c>
      <c r="I361" s="6">
        <f t="shared" si="12"/>
        <v>34330641</v>
      </c>
      <c r="J361" s="6">
        <f t="shared" si="12"/>
        <v>920028283</v>
      </c>
      <c r="K361" s="6">
        <f t="shared" si="12"/>
        <v>378517988</v>
      </c>
      <c r="L361" s="6">
        <f t="shared" si="12"/>
        <v>1830500</v>
      </c>
      <c r="M361" s="6">
        <f t="shared" si="12"/>
        <v>8655369</v>
      </c>
      <c r="N361" s="6">
        <f t="shared" si="12"/>
        <v>51091527</v>
      </c>
      <c r="O361" s="6">
        <f t="shared" si="12"/>
        <v>4339806</v>
      </c>
      <c r="P361" s="6">
        <f t="shared" si="12"/>
        <v>14412591</v>
      </c>
      <c r="Q361" s="6">
        <f t="shared" si="12"/>
        <v>8363487</v>
      </c>
      <c r="R361" s="6">
        <f t="shared" si="12"/>
        <v>9739974</v>
      </c>
      <c r="S361" s="6">
        <f t="shared" si="12"/>
        <v>25300000</v>
      </c>
      <c r="T361" s="6">
        <f t="shared" si="12"/>
        <v>9289844</v>
      </c>
      <c r="U361" s="6">
        <f t="shared" si="12"/>
        <v>1431569369</v>
      </c>
      <c r="V361" s="6">
        <f t="shared" si="12"/>
        <v>4554873861</v>
      </c>
    </row>
    <row r="362" spans="3:22" ht="12.75">
      <c r="C362" s="2" t="s">
        <v>550</v>
      </c>
      <c r="D362" s="6">
        <f>'Regional Schools'!D93</f>
        <v>575108576</v>
      </c>
      <c r="E362" s="6">
        <f>'Regional Schools'!E93</f>
        <v>52676174</v>
      </c>
      <c r="F362" s="2">
        <v>0</v>
      </c>
      <c r="G362" s="6">
        <f>'Regional Schools'!F93</f>
        <v>4303094</v>
      </c>
      <c r="H362" s="6">
        <f>'Regional Schools'!G93</f>
        <v>601571</v>
      </c>
      <c r="I362" s="6">
        <f>'Regional Schools'!H93</f>
        <v>21599474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6">
        <f>'Regional Schools'!J93</f>
        <v>659828484</v>
      </c>
    </row>
    <row r="363" spans="3:22" ht="12.75">
      <c r="C363" s="2" t="s">
        <v>21</v>
      </c>
      <c r="D363" s="6">
        <f aca="true" t="shared" si="13" ref="D363:I363">SUM(D361:D362)</f>
        <v>3505520040</v>
      </c>
      <c r="E363" s="6">
        <f t="shared" si="13"/>
        <v>52826498</v>
      </c>
      <c r="F363" s="6">
        <f t="shared" si="13"/>
        <v>85164054</v>
      </c>
      <c r="G363" s="6">
        <f t="shared" si="13"/>
        <v>73790525</v>
      </c>
      <c r="H363" s="6">
        <f t="shared" si="13"/>
        <v>4362149</v>
      </c>
      <c r="I363" s="6">
        <f t="shared" si="13"/>
        <v>55930115</v>
      </c>
      <c r="J363" s="6">
        <f aca="true" t="shared" si="14" ref="J363:U363">SUM(J361:J362)</f>
        <v>920028283</v>
      </c>
      <c r="K363" s="6">
        <f t="shared" si="14"/>
        <v>378517988</v>
      </c>
      <c r="L363" s="6">
        <f t="shared" si="14"/>
        <v>1830500</v>
      </c>
      <c r="M363" s="6">
        <f t="shared" si="14"/>
        <v>8655369</v>
      </c>
      <c r="N363" s="6">
        <f t="shared" si="14"/>
        <v>51091527</v>
      </c>
      <c r="O363" s="6">
        <f t="shared" si="14"/>
        <v>4339806</v>
      </c>
      <c r="P363" s="6">
        <f t="shared" si="14"/>
        <v>14412591</v>
      </c>
      <c r="Q363" s="6">
        <f t="shared" si="14"/>
        <v>8363487</v>
      </c>
      <c r="R363" s="6">
        <f t="shared" si="14"/>
        <v>9739974</v>
      </c>
      <c r="S363" s="6">
        <f t="shared" si="14"/>
        <v>25300000</v>
      </c>
      <c r="T363" s="6">
        <f t="shared" si="14"/>
        <v>9289844</v>
      </c>
      <c r="U363" s="6">
        <f t="shared" si="14"/>
        <v>1431569369</v>
      </c>
      <c r="V363" s="6">
        <f>V361+V362</f>
        <v>5214702345</v>
      </c>
    </row>
    <row r="365" spans="1:22" ht="12.75">
      <c r="A365" s="21"/>
      <c r="D365" s="6"/>
      <c r="M365" s="6"/>
      <c r="V365" s="6"/>
    </row>
  </sheetData>
  <hyperlinks>
    <hyperlink ref="F360" r:id="rId1" display="Racial  Imbalance"/>
    <hyperlink ref="G360" r:id="rId2" display="School  Lunch"/>
    <hyperlink ref="C360" r:id="rId3" display="Regional Transportation"/>
    <hyperlink ref="H360" r:id="rId4" display="Essex County Agricultural Receiving Tuition"/>
    <hyperlink ref="I360" r:id="rId5" display="Essex County Agricultural Receiving Tuition"/>
    <hyperlink ref="K360" r:id="rId6" display="SPED"/>
    <hyperlink ref="L360" r:id="rId7" display="School Choice Sending Tuition"/>
    <hyperlink ref="M360" r:id="rId8" display="Charter School Sending Tuition"/>
    <hyperlink ref="N360" r:id="rId9" display="Charter School Sending Tuition"/>
    <hyperlink ref="B360" r:id="rId10" display="Chapter 70"/>
    <hyperlink ref="J360" r:id="rId11" display="Multi Year Repayment"/>
  </hyperlinks>
  <printOptions gridLines="1"/>
  <pageMargins left="0.65" right="0.65" top="0.25" bottom="0.25" header="0.5" footer="0.5"/>
  <pageSetup horizontalDpi="600" verticalDpi="600" orientation="landscape" paperSize="5" scale="45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3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8.88671875" defaultRowHeight="15"/>
  <cols>
    <col min="1" max="1" width="3.5546875" style="2" bestFit="1" customWidth="1"/>
    <col min="2" max="2" width="4.4453125" style="2" customWidth="1"/>
    <col min="3" max="3" width="20.77734375" style="2" customWidth="1"/>
    <col min="4" max="4" width="7.88671875" style="2" bestFit="1" customWidth="1"/>
    <col min="5" max="5" width="9.99609375" style="2" bestFit="1" customWidth="1"/>
    <col min="6" max="6" width="7.88671875" style="2" bestFit="1" customWidth="1"/>
    <col min="7" max="8" width="7.10546875" style="2" bestFit="1" customWidth="1"/>
    <col min="9" max="9" width="9.77734375" style="2" bestFit="1" customWidth="1"/>
    <col min="10" max="10" width="7.5546875" style="2" customWidth="1"/>
    <col min="11" max="11" width="7.88671875" style="2" bestFit="1" customWidth="1"/>
    <col min="12" max="12" width="8.6640625" style="2" bestFit="1" customWidth="1"/>
    <col min="13" max="13" width="6.10546875" style="2" customWidth="1"/>
    <col min="14" max="14" width="7.88671875" style="2" bestFit="1" customWidth="1"/>
    <col min="15" max="15" width="9.77734375" style="2" customWidth="1"/>
    <col min="16" max="16" width="8.88671875" style="2" customWidth="1"/>
    <col min="17" max="17" width="5.88671875" style="2" customWidth="1"/>
    <col min="18" max="18" width="7.88671875" style="2" bestFit="1" customWidth="1"/>
    <col min="19" max="19" width="8.6640625" style="2" bestFit="1" customWidth="1"/>
    <col min="20" max="20" width="7.99609375" style="2" bestFit="1" customWidth="1"/>
    <col min="21" max="21" width="9.6640625" style="2" bestFit="1" customWidth="1"/>
    <col min="22" max="16384" width="8.8867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2.75">
      <c r="A5" s="1" t="s">
        <v>574</v>
      </c>
    </row>
    <row r="7" spans="1:21" s="3" customFormat="1" ht="51">
      <c r="A7" s="22" t="s">
        <v>3</v>
      </c>
      <c r="B7" s="22" t="s">
        <v>4</v>
      </c>
      <c r="C7" s="23" t="s">
        <v>5</v>
      </c>
      <c r="D7" s="22" t="s">
        <v>551</v>
      </c>
      <c r="E7" s="22" t="s">
        <v>552</v>
      </c>
      <c r="F7" s="22" t="s">
        <v>553</v>
      </c>
      <c r="G7" s="22" t="s">
        <v>554</v>
      </c>
      <c r="H7" s="22" t="s">
        <v>555</v>
      </c>
      <c r="I7" s="22" t="s">
        <v>556</v>
      </c>
      <c r="J7" s="22" t="s">
        <v>557</v>
      </c>
      <c r="K7" s="22" t="s">
        <v>558</v>
      </c>
      <c r="L7" s="22" t="s">
        <v>559</v>
      </c>
      <c r="M7" s="22" t="s">
        <v>560</v>
      </c>
      <c r="N7" s="22" t="s">
        <v>561</v>
      </c>
      <c r="O7" s="22" t="s">
        <v>562</v>
      </c>
      <c r="P7" s="22" t="s">
        <v>564</v>
      </c>
      <c r="Q7" s="22" t="s">
        <v>565</v>
      </c>
      <c r="R7" s="22" t="s">
        <v>570</v>
      </c>
      <c r="S7" s="22" t="s">
        <v>571</v>
      </c>
      <c r="T7" s="22" t="s">
        <v>563</v>
      </c>
      <c r="U7" s="22" t="s">
        <v>566</v>
      </c>
    </row>
    <row r="8" spans="1:21" ht="12.75">
      <c r="A8" s="2">
        <v>1</v>
      </c>
      <c r="B8" s="4">
        <v>1</v>
      </c>
      <c r="C8" s="5" t="s">
        <v>567</v>
      </c>
      <c r="D8" s="6">
        <v>30522</v>
      </c>
      <c r="E8" s="6">
        <v>0</v>
      </c>
      <c r="F8" s="6">
        <v>0</v>
      </c>
      <c r="G8" s="6">
        <v>25809</v>
      </c>
      <c r="H8" s="11">
        <v>3873</v>
      </c>
      <c r="I8" s="15">
        <v>0</v>
      </c>
      <c r="J8" s="6">
        <v>4664</v>
      </c>
      <c r="K8" s="6">
        <v>18000</v>
      </c>
      <c r="L8" s="6">
        <v>88865</v>
      </c>
      <c r="M8" s="15">
        <v>0</v>
      </c>
      <c r="N8" s="6">
        <v>15838</v>
      </c>
      <c r="O8" s="6">
        <v>0</v>
      </c>
      <c r="P8" s="17">
        <v>1326</v>
      </c>
      <c r="Q8" s="6">
        <v>0</v>
      </c>
      <c r="R8" s="6">
        <v>10000</v>
      </c>
      <c r="S8" s="16">
        <v>137264</v>
      </c>
      <c r="T8" s="6">
        <v>0</v>
      </c>
      <c r="U8" s="6">
        <f aca="true" t="shared" si="0" ref="U8:U71">SUM(D8:T8)</f>
        <v>336161</v>
      </c>
    </row>
    <row r="9" spans="1:21" ht="12.75">
      <c r="A9" s="2">
        <v>2</v>
      </c>
      <c r="B9" s="4">
        <v>2</v>
      </c>
      <c r="C9" s="5" t="s">
        <v>23</v>
      </c>
      <c r="D9" s="6">
        <v>0</v>
      </c>
      <c r="E9" s="6">
        <v>0</v>
      </c>
      <c r="F9" s="6">
        <v>0</v>
      </c>
      <c r="G9" s="6">
        <v>51195</v>
      </c>
      <c r="H9" s="11">
        <v>6467</v>
      </c>
      <c r="I9" s="15">
        <v>5806</v>
      </c>
      <c r="J9" s="6">
        <v>0</v>
      </c>
      <c r="K9" s="6">
        <v>6040</v>
      </c>
      <c r="L9" s="6">
        <v>104882</v>
      </c>
      <c r="M9" s="15">
        <v>0</v>
      </c>
      <c r="N9" s="6">
        <v>22349</v>
      </c>
      <c r="O9" s="6">
        <v>0</v>
      </c>
      <c r="P9" s="17">
        <v>0</v>
      </c>
      <c r="Q9" s="6">
        <v>0</v>
      </c>
      <c r="R9" s="6">
        <v>6950</v>
      </c>
      <c r="S9" s="16">
        <v>0</v>
      </c>
      <c r="T9" s="6">
        <v>0</v>
      </c>
      <c r="U9" s="6">
        <f t="shared" si="0"/>
        <v>203689</v>
      </c>
    </row>
    <row r="10" spans="1:21" ht="12.75">
      <c r="A10" s="2">
        <v>3</v>
      </c>
      <c r="B10" s="4">
        <v>3</v>
      </c>
      <c r="C10" s="5" t="s">
        <v>24</v>
      </c>
      <c r="D10" s="6">
        <v>91083</v>
      </c>
      <c r="E10" s="6">
        <v>0</v>
      </c>
      <c r="F10" s="6">
        <v>0</v>
      </c>
      <c r="G10" s="6">
        <v>28383</v>
      </c>
      <c r="H10" s="11">
        <v>2393</v>
      </c>
      <c r="I10" s="15">
        <v>0</v>
      </c>
      <c r="J10" s="6">
        <v>0</v>
      </c>
      <c r="K10" s="6">
        <v>7120</v>
      </c>
      <c r="L10" s="6">
        <v>0</v>
      </c>
      <c r="M10" s="15">
        <v>0</v>
      </c>
      <c r="N10" s="6">
        <v>24956</v>
      </c>
      <c r="O10" s="6">
        <v>0</v>
      </c>
      <c r="P10" s="17">
        <v>1431</v>
      </c>
      <c r="Q10" s="6">
        <v>0</v>
      </c>
      <c r="R10" s="6">
        <v>11216</v>
      </c>
      <c r="S10" s="16">
        <v>0</v>
      </c>
      <c r="T10" s="6">
        <v>0</v>
      </c>
      <c r="U10" s="6">
        <f t="shared" si="0"/>
        <v>166582</v>
      </c>
    </row>
    <row r="11" spans="1:21" ht="12.75">
      <c r="A11" s="2">
        <v>4</v>
      </c>
      <c r="B11" s="4">
        <v>4</v>
      </c>
      <c r="C11" s="5" t="s">
        <v>25</v>
      </c>
      <c r="D11" s="6">
        <v>0</v>
      </c>
      <c r="E11" s="6">
        <v>0</v>
      </c>
      <c r="F11" s="6">
        <v>0</v>
      </c>
      <c r="G11" s="6">
        <v>0</v>
      </c>
      <c r="H11" s="11">
        <v>1583</v>
      </c>
      <c r="I11" s="15">
        <v>0</v>
      </c>
      <c r="J11" s="6">
        <v>0</v>
      </c>
      <c r="K11" s="6">
        <v>7480</v>
      </c>
      <c r="L11" s="6">
        <v>0</v>
      </c>
      <c r="M11" s="15">
        <v>0</v>
      </c>
      <c r="N11" s="6">
        <v>19706</v>
      </c>
      <c r="O11" s="6">
        <v>0</v>
      </c>
      <c r="P11" s="17">
        <v>0</v>
      </c>
      <c r="Q11" s="6">
        <v>0</v>
      </c>
      <c r="R11" s="6">
        <v>0</v>
      </c>
      <c r="S11" s="16">
        <v>0</v>
      </c>
      <c r="T11" s="6">
        <v>0</v>
      </c>
      <c r="U11" s="6">
        <f t="shared" si="0"/>
        <v>28769</v>
      </c>
    </row>
    <row r="12" spans="1:21" ht="12.75">
      <c r="A12" s="2">
        <v>5</v>
      </c>
      <c r="B12" s="4">
        <v>5</v>
      </c>
      <c r="C12" s="5" t="s">
        <v>26</v>
      </c>
      <c r="D12" s="6">
        <v>0</v>
      </c>
      <c r="E12" s="6">
        <v>0</v>
      </c>
      <c r="F12" s="6">
        <v>0</v>
      </c>
      <c r="G12" s="6">
        <v>0</v>
      </c>
      <c r="H12" s="11">
        <v>6379</v>
      </c>
      <c r="I12" s="15">
        <v>0</v>
      </c>
      <c r="J12" s="6">
        <v>0</v>
      </c>
      <c r="K12" s="6">
        <v>22300</v>
      </c>
      <c r="L12" s="6">
        <v>0</v>
      </c>
      <c r="M12" s="15">
        <v>0</v>
      </c>
      <c r="N12" s="6">
        <v>123929</v>
      </c>
      <c r="O12" s="6">
        <v>0</v>
      </c>
      <c r="P12" s="17">
        <v>955</v>
      </c>
      <c r="Q12" s="6">
        <v>0</v>
      </c>
      <c r="R12" s="6">
        <v>182482</v>
      </c>
      <c r="S12" s="16">
        <v>61860</v>
      </c>
      <c r="T12" s="6">
        <v>0</v>
      </c>
      <c r="U12" s="6">
        <f t="shared" si="0"/>
        <v>397905</v>
      </c>
    </row>
    <row r="13" spans="1:21" ht="12.75">
      <c r="A13" s="2">
        <v>6</v>
      </c>
      <c r="B13" s="4">
        <v>6</v>
      </c>
      <c r="C13" s="5" t="s">
        <v>27</v>
      </c>
      <c r="D13" s="6">
        <v>0</v>
      </c>
      <c r="E13" s="6">
        <v>0</v>
      </c>
      <c r="F13" s="6">
        <v>0</v>
      </c>
      <c r="G13" s="6">
        <v>0</v>
      </c>
      <c r="H13" s="11">
        <v>229</v>
      </c>
      <c r="I13" s="15">
        <v>0</v>
      </c>
      <c r="J13" s="6">
        <v>0</v>
      </c>
      <c r="K13" s="6">
        <v>120</v>
      </c>
      <c r="L13" s="6">
        <v>0</v>
      </c>
      <c r="M13" s="15">
        <v>0</v>
      </c>
      <c r="N13" s="6">
        <v>0</v>
      </c>
      <c r="O13" s="6">
        <v>0</v>
      </c>
      <c r="P13" s="17">
        <v>0</v>
      </c>
      <c r="Q13" s="6">
        <v>0</v>
      </c>
      <c r="R13" s="6">
        <v>0</v>
      </c>
      <c r="S13" s="16">
        <v>0</v>
      </c>
      <c r="T13" s="6">
        <v>0</v>
      </c>
      <c r="U13" s="6">
        <f t="shared" si="0"/>
        <v>349</v>
      </c>
    </row>
    <row r="14" spans="1:21" ht="12.75">
      <c r="A14" s="2">
        <v>7</v>
      </c>
      <c r="B14" s="4">
        <v>7</v>
      </c>
      <c r="C14" s="5" t="s">
        <v>28</v>
      </c>
      <c r="D14" s="6">
        <v>0</v>
      </c>
      <c r="E14" s="6">
        <v>0</v>
      </c>
      <c r="F14" s="6">
        <v>1008538</v>
      </c>
      <c r="G14" s="6">
        <v>40058</v>
      </c>
      <c r="H14" s="11">
        <v>4142</v>
      </c>
      <c r="I14" s="15">
        <v>0</v>
      </c>
      <c r="J14" s="6">
        <v>0</v>
      </c>
      <c r="K14" s="6">
        <v>17320</v>
      </c>
      <c r="L14" s="6">
        <v>40370</v>
      </c>
      <c r="M14" s="15">
        <v>0</v>
      </c>
      <c r="N14" s="6">
        <v>59329</v>
      </c>
      <c r="O14" s="6">
        <v>0</v>
      </c>
      <c r="P14" s="17">
        <v>2194</v>
      </c>
      <c r="Q14" s="6">
        <v>0</v>
      </c>
      <c r="R14" s="6">
        <v>709127</v>
      </c>
      <c r="S14" s="16">
        <v>576510</v>
      </c>
      <c r="T14" s="12">
        <v>197373</v>
      </c>
      <c r="U14" s="6">
        <f t="shared" si="0"/>
        <v>2654961</v>
      </c>
    </row>
    <row r="15" spans="1:21" ht="12.75">
      <c r="A15" s="2">
        <v>8</v>
      </c>
      <c r="B15" s="4">
        <v>8</v>
      </c>
      <c r="C15" s="5" t="s">
        <v>29</v>
      </c>
      <c r="D15" s="6">
        <v>0</v>
      </c>
      <c r="E15" s="6">
        <v>0</v>
      </c>
      <c r="F15" s="6">
        <v>566652</v>
      </c>
      <c r="G15" s="6">
        <v>0</v>
      </c>
      <c r="H15" s="11">
        <v>6429</v>
      </c>
      <c r="I15" s="15">
        <v>0</v>
      </c>
      <c r="J15" s="6">
        <v>0</v>
      </c>
      <c r="K15" s="6">
        <v>55060</v>
      </c>
      <c r="L15" s="6">
        <v>0</v>
      </c>
      <c r="M15" s="15">
        <v>0</v>
      </c>
      <c r="N15" s="6">
        <v>814115</v>
      </c>
      <c r="O15" s="6">
        <v>0</v>
      </c>
      <c r="P15" s="17">
        <v>0</v>
      </c>
      <c r="Q15" s="6">
        <v>0</v>
      </c>
      <c r="R15" s="6">
        <v>98873</v>
      </c>
      <c r="S15" s="16">
        <v>0</v>
      </c>
      <c r="T15" s="6">
        <v>0</v>
      </c>
      <c r="U15" s="6">
        <f t="shared" si="0"/>
        <v>1541129</v>
      </c>
    </row>
    <row r="16" spans="1:21" ht="12.75">
      <c r="A16" s="2">
        <v>9</v>
      </c>
      <c r="B16" s="4">
        <v>9</v>
      </c>
      <c r="C16" s="5" t="s">
        <v>30</v>
      </c>
      <c r="D16" s="6">
        <v>0</v>
      </c>
      <c r="E16" s="6">
        <v>0</v>
      </c>
      <c r="F16" s="6">
        <v>2041987</v>
      </c>
      <c r="G16" s="6">
        <v>110101</v>
      </c>
      <c r="H16" s="11">
        <v>11390</v>
      </c>
      <c r="I16" s="15">
        <v>0</v>
      </c>
      <c r="J16" s="6">
        <v>0</v>
      </c>
      <c r="K16" s="6">
        <v>36160</v>
      </c>
      <c r="L16" s="6">
        <v>96361</v>
      </c>
      <c r="M16" s="15">
        <v>0</v>
      </c>
      <c r="N16" s="6">
        <v>114373</v>
      </c>
      <c r="O16" s="6">
        <v>0</v>
      </c>
      <c r="P16" s="17">
        <v>0</v>
      </c>
      <c r="Q16" s="6">
        <v>0</v>
      </c>
      <c r="R16" s="6">
        <v>5000</v>
      </c>
      <c r="S16" s="16">
        <v>33540</v>
      </c>
      <c r="T16" s="12">
        <v>52633</v>
      </c>
      <c r="U16" s="6">
        <f t="shared" si="0"/>
        <v>2501545</v>
      </c>
    </row>
    <row r="17" spans="1:21" ht="12.75">
      <c r="A17" s="2">
        <v>10</v>
      </c>
      <c r="B17" s="4">
        <v>10</v>
      </c>
      <c r="C17" s="5" t="s">
        <v>31</v>
      </c>
      <c r="D17" s="6">
        <v>0</v>
      </c>
      <c r="E17" s="6">
        <v>2495</v>
      </c>
      <c r="F17" s="6">
        <v>0</v>
      </c>
      <c r="G17" s="6">
        <v>0</v>
      </c>
      <c r="H17" s="11">
        <v>12498</v>
      </c>
      <c r="I17" s="15">
        <v>11675</v>
      </c>
      <c r="J17" s="6">
        <v>0</v>
      </c>
      <c r="K17" s="6">
        <v>45640</v>
      </c>
      <c r="L17" s="6">
        <v>2416521</v>
      </c>
      <c r="M17" s="15">
        <v>890</v>
      </c>
      <c r="N17" s="6">
        <v>0</v>
      </c>
      <c r="O17" s="6">
        <v>0</v>
      </c>
      <c r="P17" s="17">
        <v>365</v>
      </c>
      <c r="Q17" s="6">
        <v>0</v>
      </c>
      <c r="R17" s="6">
        <v>33267</v>
      </c>
      <c r="S17" s="16">
        <v>82034</v>
      </c>
      <c r="T17" s="6">
        <v>0</v>
      </c>
      <c r="U17" s="6">
        <f t="shared" si="0"/>
        <v>2605385</v>
      </c>
    </row>
    <row r="18" spans="1:21" ht="12.75">
      <c r="A18" s="2">
        <v>11</v>
      </c>
      <c r="B18" s="4">
        <v>11</v>
      </c>
      <c r="C18" s="5" t="s">
        <v>32</v>
      </c>
      <c r="D18" s="6">
        <v>6974</v>
      </c>
      <c r="E18" s="6">
        <v>0</v>
      </c>
      <c r="F18" s="6">
        <v>0</v>
      </c>
      <c r="G18" s="6">
        <v>0</v>
      </c>
      <c r="H18" s="11">
        <v>1354</v>
      </c>
      <c r="I18" s="15">
        <v>0</v>
      </c>
      <c r="J18" s="6">
        <v>0</v>
      </c>
      <c r="K18" s="6">
        <v>5460</v>
      </c>
      <c r="L18" s="6">
        <v>24295</v>
      </c>
      <c r="M18" s="15">
        <v>0</v>
      </c>
      <c r="N18" s="6">
        <v>14239</v>
      </c>
      <c r="O18" s="6">
        <v>0</v>
      </c>
      <c r="P18" s="17">
        <v>0</v>
      </c>
      <c r="Q18" s="6">
        <v>0</v>
      </c>
      <c r="R18" s="6">
        <v>0</v>
      </c>
      <c r="S18" s="16">
        <v>0</v>
      </c>
      <c r="T18" s="6">
        <v>0</v>
      </c>
      <c r="U18" s="6">
        <f t="shared" si="0"/>
        <v>52322</v>
      </c>
    </row>
    <row r="19" spans="1:21" ht="12.75">
      <c r="A19" s="2">
        <v>12</v>
      </c>
      <c r="B19" s="4">
        <v>12</v>
      </c>
      <c r="C19" s="5" t="s">
        <v>33</v>
      </c>
      <c r="D19" s="6">
        <v>0</v>
      </c>
      <c r="E19" s="6">
        <v>0</v>
      </c>
      <c r="F19" s="6">
        <v>0</v>
      </c>
      <c r="G19" s="6">
        <v>0</v>
      </c>
      <c r="H19" s="11">
        <v>697</v>
      </c>
      <c r="I19" s="15">
        <v>0</v>
      </c>
      <c r="J19" s="6">
        <v>0</v>
      </c>
      <c r="K19" s="6">
        <v>1700</v>
      </c>
      <c r="L19" s="6">
        <v>12585</v>
      </c>
      <c r="M19" s="15">
        <v>0</v>
      </c>
      <c r="N19" s="6">
        <v>3572</v>
      </c>
      <c r="O19" s="6">
        <v>0</v>
      </c>
      <c r="P19" s="17">
        <v>0</v>
      </c>
      <c r="Q19" s="6">
        <v>0</v>
      </c>
      <c r="R19" s="6">
        <v>0</v>
      </c>
      <c r="S19" s="16">
        <v>0</v>
      </c>
      <c r="T19" s="6">
        <v>0</v>
      </c>
      <c r="U19" s="6">
        <f t="shared" si="0"/>
        <v>18554</v>
      </c>
    </row>
    <row r="20" spans="1:21" ht="12.75">
      <c r="A20" s="2">
        <v>13</v>
      </c>
      <c r="B20" s="4">
        <v>13</v>
      </c>
      <c r="C20" s="5" t="s">
        <v>34</v>
      </c>
      <c r="D20" s="6">
        <v>0</v>
      </c>
      <c r="E20" s="6">
        <v>0</v>
      </c>
      <c r="F20" s="6">
        <v>0</v>
      </c>
      <c r="G20" s="6">
        <v>0</v>
      </c>
      <c r="H20" s="11">
        <v>412</v>
      </c>
      <c r="I20" s="15">
        <v>0</v>
      </c>
      <c r="J20" s="6">
        <v>0</v>
      </c>
      <c r="K20" s="6">
        <v>900</v>
      </c>
      <c r="L20" s="6">
        <v>0</v>
      </c>
      <c r="M20" s="15">
        <v>0</v>
      </c>
      <c r="N20" s="6">
        <v>586</v>
      </c>
      <c r="O20" s="6">
        <v>0</v>
      </c>
      <c r="P20" s="17">
        <v>0</v>
      </c>
      <c r="Q20" s="6">
        <v>0</v>
      </c>
      <c r="R20" s="6">
        <v>0</v>
      </c>
      <c r="S20" s="16">
        <v>0</v>
      </c>
      <c r="T20" s="6">
        <v>0</v>
      </c>
      <c r="U20" s="6">
        <f t="shared" si="0"/>
        <v>1898</v>
      </c>
    </row>
    <row r="21" spans="1:21" ht="12.75">
      <c r="A21" s="2">
        <v>14</v>
      </c>
      <c r="B21" s="4">
        <v>14</v>
      </c>
      <c r="C21" s="5" t="s">
        <v>35</v>
      </c>
      <c r="D21" s="6">
        <v>0</v>
      </c>
      <c r="E21" s="6">
        <v>0</v>
      </c>
      <c r="F21" s="6">
        <v>0</v>
      </c>
      <c r="G21" s="6">
        <v>31493</v>
      </c>
      <c r="H21" s="11">
        <v>4300</v>
      </c>
      <c r="I21" s="15">
        <v>4364</v>
      </c>
      <c r="J21" s="6">
        <v>0</v>
      </c>
      <c r="K21" s="6">
        <v>13080</v>
      </c>
      <c r="L21" s="6">
        <v>95219</v>
      </c>
      <c r="M21" s="15">
        <v>0</v>
      </c>
      <c r="N21" s="6">
        <v>0</v>
      </c>
      <c r="O21" s="6">
        <v>0</v>
      </c>
      <c r="P21" s="17">
        <v>8166</v>
      </c>
      <c r="Q21" s="6">
        <v>0</v>
      </c>
      <c r="R21" s="6">
        <v>89708</v>
      </c>
      <c r="S21" s="16">
        <v>215652</v>
      </c>
      <c r="T21" s="6">
        <v>0</v>
      </c>
      <c r="U21" s="6">
        <f t="shared" si="0"/>
        <v>461982</v>
      </c>
    </row>
    <row r="22" spans="1:21" ht="12.75">
      <c r="A22" s="2">
        <v>15</v>
      </c>
      <c r="B22" s="4">
        <v>15</v>
      </c>
      <c r="C22" s="5" t="s">
        <v>36</v>
      </c>
      <c r="D22" s="6">
        <v>9846</v>
      </c>
      <c r="E22" s="6">
        <v>0</v>
      </c>
      <c r="F22" s="6">
        <v>0</v>
      </c>
      <c r="G22" s="6">
        <v>0</v>
      </c>
      <c r="H22" s="11">
        <v>2237</v>
      </c>
      <c r="I22" s="15">
        <v>0</v>
      </c>
      <c r="J22" s="6">
        <v>0</v>
      </c>
      <c r="K22" s="6">
        <v>14540</v>
      </c>
      <c r="L22" s="6">
        <v>0</v>
      </c>
      <c r="M22" s="15">
        <v>0</v>
      </c>
      <c r="N22" s="6">
        <v>34737</v>
      </c>
      <c r="O22" s="6">
        <v>0</v>
      </c>
      <c r="P22" s="17">
        <v>0</v>
      </c>
      <c r="Q22" s="6">
        <v>0</v>
      </c>
      <c r="R22" s="6">
        <v>0</v>
      </c>
      <c r="S22" s="16">
        <v>0</v>
      </c>
      <c r="T22" s="6">
        <v>0</v>
      </c>
      <c r="U22" s="6">
        <f t="shared" si="0"/>
        <v>61360</v>
      </c>
    </row>
    <row r="23" spans="1:21" ht="12.75">
      <c r="A23" s="2">
        <v>16</v>
      </c>
      <c r="B23" s="4">
        <v>16</v>
      </c>
      <c r="C23" s="5" t="s">
        <v>37</v>
      </c>
      <c r="D23" s="6">
        <v>357586</v>
      </c>
      <c r="E23" s="6">
        <v>0</v>
      </c>
      <c r="F23" s="6">
        <v>0</v>
      </c>
      <c r="G23" s="6">
        <v>67195</v>
      </c>
      <c r="H23" s="11">
        <v>9648</v>
      </c>
      <c r="I23" s="15">
        <v>0</v>
      </c>
      <c r="J23" s="6">
        <v>0</v>
      </c>
      <c r="K23" s="6">
        <v>48980</v>
      </c>
      <c r="L23" s="6">
        <v>61956</v>
      </c>
      <c r="M23" s="15">
        <v>0</v>
      </c>
      <c r="N23" s="6">
        <v>240000</v>
      </c>
      <c r="O23" s="6">
        <v>0</v>
      </c>
      <c r="P23" s="17">
        <v>19824</v>
      </c>
      <c r="Q23" s="6">
        <v>0</v>
      </c>
      <c r="R23" s="6">
        <v>24730</v>
      </c>
      <c r="S23" s="16">
        <v>1953809</v>
      </c>
      <c r="T23" s="6">
        <v>0</v>
      </c>
      <c r="U23" s="6">
        <f t="shared" si="0"/>
        <v>2783728</v>
      </c>
    </row>
    <row r="24" spans="1:21" ht="12.75">
      <c r="A24" s="2">
        <v>17</v>
      </c>
      <c r="B24" s="4">
        <v>17</v>
      </c>
      <c r="C24" s="5" t="s">
        <v>38</v>
      </c>
      <c r="D24" s="6">
        <v>23794</v>
      </c>
      <c r="E24" s="6">
        <v>0</v>
      </c>
      <c r="F24" s="6">
        <v>0</v>
      </c>
      <c r="G24" s="6">
        <v>34816</v>
      </c>
      <c r="H24" s="11">
        <v>3996</v>
      </c>
      <c r="I24" s="15">
        <v>0</v>
      </c>
      <c r="J24" s="6">
        <v>0</v>
      </c>
      <c r="K24" s="6">
        <v>11680</v>
      </c>
      <c r="L24" s="6">
        <v>15870</v>
      </c>
      <c r="M24" s="15">
        <v>0</v>
      </c>
      <c r="N24" s="6">
        <v>89153</v>
      </c>
      <c r="O24" s="6">
        <v>0</v>
      </c>
      <c r="P24" s="17">
        <v>9347</v>
      </c>
      <c r="Q24" s="6">
        <v>0</v>
      </c>
      <c r="R24" s="6">
        <v>61746</v>
      </c>
      <c r="S24" s="16">
        <v>402380</v>
      </c>
      <c r="T24" s="6">
        <v>0</v>
      </c>
      <c r="U24" s="6">
        <f t="shared" si="0"/>
        <v>652782</v>
      </c>
    </row>
    <row r="25" spans="1:21" ht="12.75">
      <c r="A25" s="2">
        <v>18</v>
      </c>
      <c r="B25" s="4">
        <v>18</v>
      </c>
      <c r="C25" s="5" t="s">
        <v>39</v>
      </c>
      <c r="D25" s="6">
        <v>31724</v>
      </c>
      <c r="E25" s="6">
        <v>0</v>
      </c>
      <c r="F25" s="6">
        <v>0</v>
      </c>
      <c r="G25" s="6">
        <v>12968</v>
      </c>
      <c r="H25" s="11">
        <v>1334</v>
      </c>
      <c r="I25" s="15">
        <v>0</v>
      </c>
      <c r="J25" s="6">
        <v>1258</v>
      </c>
      <c r="K25" s="6">
        <v>7420</v>
      </c>
      <c r="L25" s="6">
        <v>0</v>
      </c>
      <c r="M25" s="15">
        <v>0</v>
      </c>
      <c r="N25" s="6">
        <v>31025</v>
      </c>
      <c r="O25" s="6">
        <v>0</v>
      </c>
      <c r="P25" s="17">
        <v>0</v>
      </c>
      <c r="Q25" s="6">
        <v>0</v>
      </c>
      <c r="R25" s="6">
        <v>5000</v>
      </c>
      <c r="S25" s="16">
        <v>94808</v>
      </c>
      <c r="T25" s="6">
        <v>0</v>
      </c>
      <c r="U25" s="6">
        <f t="shared" si="0"/>
        <v>185537</v>
      </c>
    </row>
    <row r="26" spans="1:21" ht="12.75">
      <c r="A26" s="2">
        <v>19</v>
      </c>
      <c r="B26" s="4">
        <v>19</v>
      </c>
      <c r="C26" s="5" t="s">
        <v>40</v>
      </c>
      <c r="D26" s="6">
        <v>0</v>
      </c>
      <c r="E26" s="6">
        <v>0</v>
      </c>
      <c r="F26" s="6">
        <v>0</v>
      </c>
      <c r="G26" s="6">
        <v>20033</v>
      </c>
      <c r="H26" s="11">
        <v>1924</v>
      </c>
      <c r="I26" s="15">
        <v>0</v>
      </c>
      <c r="J26" s="6">
        <v>0</v>
      </c>
      <c r="K26" s="6">
        <v>9060</v>
      </c>
      <c r="L26" s="6">
        <v>28661</v>
      </c>
      <c r="M26" s="15">
        <v>0</v>
      </c>
      <c r="N26" s="6">
        <v>17181</v>
      </c>
      <c r="O26" s="6">
        <v>0</v>
      </c>
      <c r="P26" s="17">
        <v>512</v>
      </c>
      <c r="Q26" s="6">
        <v>0</v>
      </c>
      <c r="R26" s="6">
        <v>155890</v>
      </c>
      <c r="S26" s="16">
        <v>197920</v>
      </c>
      <c r="T26" s="6">
        <v>0</v>
      </c>
      <c r="U26" s="6">
        <f t="shared" si="0"/>
        <v>431181</v>
      </c>
    </row>
    <row r="27" spans="1:21" ht="12.75">
      <c r="A27" s="2">
        <v>20</v>
      </c>
      <c r="B27" s="4">
        <v>20</v>
      </c>
      <c r="C27" s="5" t="s">
        <v>41</v>
      </c>
      <c r="D27" s="6">
        <v>952312</v>
      </c>
      <c r="E27" s="6">
        <v>0</v>
      </c>
      <c r="F27" s="6">
        <v>2007930</v>
      </c>
      <c r="G27" s="6">
        <v>264455</v>
      </c>
      <c r="H27" s="11">
        <v>19231</v>
      </c>
      <c r="I27" s="15">
        <v>0</v>
      </c>
      <c r="J27" s="6">
        <v>0</v>
      </c>
      <c r="K27" s="6">
        <v>80080</v>
      </c>
      <c r="L27" s="6">
        <v>0</v>
      </c>
      <c r="M27" s="15">
        <v>0</v>
      </c>
      <c r="N27" s="6">
        <v>368414</v>
      </c>
      <c r="O27" s="6">
        <v>0</v>
      </c>
      <c r="P27" s="17">
        <v>37496</v>
      </c>
      <c r="Q27" s="6">
        <v>0</v>
      </c>
      <c r="R27" s="6">
        <v>461187</v>
      </c>
      <c r="S27" s="16">
        <v>1114555</v>
      </c>
      <c r="T27" s="6">
        <v>0</v>
      </c>
      <c r="U27" s="6">
        <f t="shared" si="0"/>
        <v>5305660</v>
      </c>
    </row>
    <row r="28" spans="1:21" ht="12.75">
      <c r="A28" s="2">
        <v>21</v>
      </c>
      <c r="B28" s="4">
        <v>21</v>
      </c>
      <c r="C28" s="5" t="s">
        <v>42</v>
      </c>
      <c r="D28" s="6">
        <v>5230</v>
      </c>
      <c r="E28" s="6">
        <v>0</v>
      </c>
      <c r="F28" s="6">
        <v>0</v>
      </c>
      <c r="G28" s="6">
        <v>0</v>
      </c>
      <c r="H28" s="11">
        <v>1105</v>
      </c>
      <c r="I28" s="15">
        <v>0</v>
      </c>
      <c r="J28" s="6">
        <v>0</v>
      </c>
      <c r="K28" s="6">
        <v>2240</v>
      </c>
      <c r="L28" s="6">
        <v>0</v>
      </c>
      <c r="M28" s="15">
        <v>0</v>
      </c>
      <c r="N28" s="6">
        <v>21623</v>
      </c>
      <c r="O28" s="6">
        <v>0</v>
      </c>
      <c r="P28" s="17">
        <v>0</v>
      </c>
      <c r="Q28" s="6">
        <v>0</v>
      </c>
      <c r="R28" s="6">
        <v>0</v>
      </c>
      <c r="S28" s="16">
        <v>0</v>
      </c>
      <c r="T28" s="6">
        <v>0</v>
      </c>
      <c r="U28" s="6">
        <f t="shared" si="0"/>
        <v>30198</v>
      </c>
    </row>
    <row r="29" spans="1:21" ht="12.75">
      <c r="A29" s="2">
        <v>22</v>
      </c>
      <c r="B29" s="4">
        <v>22</v>
      </c>
      <c r="C29" s="5" t="s">
        <v>43</v>
      </c>
      <c r="D29" s="6">
        <v>0</v>
      </c>
      <c r="E29" s="6">
        <v>0</v>
      </c>
      <c r="F29" s="6">
        <v>0</v>
      </c>
      <c r="G29" s="6">
        <v>19802</v>
      </c>
      <c r="H29" s="11">
        <v>596</v>
      </c>
      <c r="I29" s="15">
        <v>0</v>
      </c>
      <c r="J29" s="6">
        <v>0</v>
      </c>
      <c r="K29" s="6">
        <v>2260</v>
      </c>
      <c r="L29" s="6">
        <v>0</v>
      </c>
      <c r="M29" s="15">
        <v>0</v>
      </c>
      <c r="N29" s="6">
        <v>23</v>
      </c>
      <c r="O29" s="6">
        <v>0</v>
      </c>
      <c r="P29" s="17">
        <v>0</v>
      </c>
      <c r="Q29" s="6">
        <v>10500</v>
      </c>
      <c r="R29" s="6">
        <v>18406</v>
      </c>
      <c r="S29" s="16">
        <v>0</v>
      </c>
      <c r="T29" s="6">
        <v>0</v>
      </c>
      <c r="U29" s="6">
        <f t="shared" si="0"/>
        <v>51587</v>
      </c>
    </row>
    <row r="30" spans="1:21" ht="12.75">
      <c r="A30" s="2">
        <v>23</v>
      </c>
      <c r="B30" s="4">
        <v>23</v>
      </c>
      <c r="C30" s="5" t="s">
        <v>44</v>
      </c>
      <c r="D30" s="6">
        <v>0</v>
      </c>
      <c r="E30" s="6">
        <v>0</v>
      </c>
      <c r="F30" s="6">
        <v>0</v>
      </c>
      <c r="G30" s="6">
        <v>0</v>
      </c>
      <c r="H30" s="11">
        <v>4534</v>
      </c>
      <c r="I30" s="15">
        <v>3516</v>
      </c>
      <c r="J30" s="6">
        <v>0</v>
      </c>
      <c r="K30" s="6">
        <v>5780</v>
      </c>
      <c r="L30" s="6">
        <v>242723</v>
      </c>
      <c r="M30" s="15">
        <v>0</v>
      </c>
      <c r="N30" s="6">
        <v>0</v>
      </c>
      <c r="O30" s="6">
        <v>0</v>
      </c>
      <c r="P30" s="17">
        <v>0</v>
      </c>
      <c r="Q30" s="6">
        <v>0</v>
      </c>
      <c r="R30" s="6">
        <v>5000</v>
      </c>
      <c r="S30" s="16">
        <v>0</v>
      </c>
      <c r="T30" s="6">
        <v>0</v>
      </c>
      <c r="U30" s="6">
        <f t="shared" si="0"/>
        <v>261553</v>
      </c>
    </row>
    <row r="31" spans="1:21" ht="12.75">
      <c r="A31" s="2">
        <v>24</v>
      </c>
      <c r="B31" s="4">
        <v>24</v>
      </c>
      <c r="C31" s="5" t="s">
        <v>45</v>
      </c>
      <c r="D31" s="6">
        <v>0</v>
      </c>
      <c r="E31" s="6">
        <v>0</v>
      </c>
      <c r="F31" s="6">
        <v>0</v>
      </c>
      <c r="G31" s="6">
        <v>0</v>
      </c>
      <c r="H31" s="11">
        <v>2930</v>
      </c>
      <c r="I31" s="15">
        <v>0</v>
      </c>
      <c r="J31" s="6">
        <v>0</v>
      </c>
      <c r="K31" s="6">
        <v>10840</v>
      </c>
      <c r="L31" s="6">
        <v>0</v>
      </c>
      <c r="M31" s="15">
        <v>0</v>
      </c>
      <c r="N31" s="6">
        <v>80405</v>
      </c>
      <c r="O31" s="6">
        <v>0</v>
      </c>
      <c r="P31" s="17">
        <v>8910</v>
      </c>
      <c r="Q31" s="6">
        <v>0</v>
      </c>
      <c r="R31" s="6">
        <v>274715</v>
      </c>
      <c r="S31" s="16">
        <v>211415</v>
      </c>
      <c r="T31" s="6">
        <v>0</v>
      </c>
      <c r="U31" s="6">
        <f t="shared" si="0"/>
        <v>589215</v>
      </c>
    </row>
    <row r="32" spans="1:21" ht="12.75">
      <c r="A32" s="2">
        <v>25</v>
      </c>
      <c r="B32" s="4">
        <v>25</v>
      </c>
      <c r="C32" s="5" t="s">
        <v>46</v>
      </c>
      <c r="D32" s="6">
        <v>94793</v>
      </c>
      <c r="E32" s="6">
        <v>0</v>
      </c>
      <c r="F32" s="6">
        <v>0</v>
      </c>
      <c r="G32" s="6">
        <v>43682</v>
      </c>
      <c r="H32" s="11">
        <v>4348</v>
      </c>
      <c r="I32" s="15">
        <v>4429</v>
      </c>
      <c r="J32" s="6">
        <v>0</v>
      </c>
      <c r="K32" s="6">
        <v>10340</v>
      </c>
      <c r="L32" s="6">
        <v>96654</v>
      </c>
      <c r="M32" s="15">
        <v>0</v>
      </c>
      <c r="N32" s="6">
        <v>0</v>
      </c>
      <c r="O32" s="6">
        <v>0</v>
      </c>
      <c r="P32" s="17">
        <v>8843</v>
      </c>
      <c r="Q32" s="6">
        <v>0</v>
      </c>
      <c r="R32" s="6">
        <v>344267</v>
      </c>
      <c r="S32" s="16">
        <v>63881</v>
      </c>
      <c r="T32" s="6">
        <v>0</v>
      </c>
      <c r="U32" s="6">
        <f t="shared" si="0"/>
        <v>671237</v>
      </c>
    </row>
    <row r="33" spans="1:21" ht="12.75">
      <c r="A33" s="2">
        <v>26</v>
      </c>
      <c r="B33" s="4">
        <v>26</v>
      </c>
      <c r="C33" s="5" t="s">
        <v>47</v>
      </c>
      <c r="D33" s="6">
        <v>0</v>
      </c>
      <c r="E33" s="6">
        <v>9355</v>
      </c>
      <c r="F33" s="6">
        <v>0</v>
      </c>
      <c r="G33" s="6">
        <v>0</v>
      </c>
      <c r="H33" s="11">
        <v>8568</v>
      </c>
      <c r="I33" s="15">
        <v>6633</v>
      </c>
      <c r="J33" s="6">
        <v>0</v>
      </c>
      <c r="K33" s="6">
        <v>39980</v>
      </c>
      <c r="L33" s="6">
        <v>1372925</v>
      </c>
      <c r="M33" s="15">
        <v>697</v>
      </c>
      <c r="N33" s="6">
        <v>0</v>
      </c>
      <c r="O33" s="6">
        <v>0</v>
      </c>
      <c r="P33" s="17">
        <v>7820</v>
      </c>
      <c r="Q33" s="6">
        <v>0</v>
      </c>
      <c r="R33" s="6">
        <v>0</v>
      </c>
      <c r="S33" s="16">
        <v>30143</v>
      </c>
      <c r="T33" s="6">
        <v>0</v>
      </c>
      <c r="U33" s="6">
        <f t="shared" si="0"/>
        <v>1476121</v>
      </c>
    </row>
    <row r="34" spans="1:21" ht="12.75">
      <c r="A34" s="2">
        <v>27</v>
      </c>
      <c r="B34" s="4">
        <v>27</v>
      </c>
      <c r="C34" s="5" t="s">
        <v>48</v>
      </c>
      <c r="D34" s="6">
        <v>59879</v>
      </c>
      <c r="E34" s="6">
        <v>0</v>
      </c>
      <c r="F34" s="6">
        <v>0</v>
      </c>
      <c r="G34" s="6">
        <v>22962</v>
      </c>
      <c r="H34" s="11">
        <v>1488</v>
      </c>
      <c r="I34" s="15">
        <v>0</v>
      </c>
      <c r="J34" s="6">
        <v>0</v>
      </c>
      <c r="K34" s="6">
        <v>4280</v>
      </c>
      <c r="L34" s="6">
        <v>35600</v>
      </c>
      <c r="M34" s="15">
        <v>0</v>
      </c>
      <c r="N34" s="6">
        <v>5000</v>
      </c>
      <c r="O34" s="6">
        <v>0</v>
      </c>
      <c r="P34" s="17">
        <v>1216</v>
      </c>
      <c r="Q34" s="6">
        <v>0</v>
      </c>
      <c r="R34" s="6">
        <v>82754</v>
      </c>
      <c r="S34" s="16">
        <v>8454</v>
      </c>
      <c r="T34" s="6">
        <v>0</v>
      </c>
      <c r="U34" s="6">
        <f t="shared" si="0"/>
        <v>221633</v>
      </c>
    </row>
    <row r="35" spans="1:21" ht="12.75">
      <c r="A35" s="2">
        <v>28</v>
      </c>
      <c r="B35" s="4">
        <v>28</v>
      </c>
      <c r="C35" s="5" t="s">
        <v>49</v>
      </c>
      <c r="D35" s="6">
        <v>5128</v>
      </c>
      <c r="E35" s="6">
        <v>0</v>
      </c>
      <c r="F35" s="6">
        <v>0</v>
      </c>
      <c r="G35" s="6">
        <v>25096</v>
      </c>
      <c r="H35" s="11">
        <v>883</v>
      </c>
      <c r="I35" s="15">
        <v>0</v>
      </c>
      <c r="J35" s="6">
        <v>0</v>
      </c>
      <c r="K35" s="6">
        <v>2040</v>
      </c>
      <c r="L35" s="6">
        <v>0</v>
      </c>
      <c r="M35" s="15">
        <v>0</v>
      </c>
      <c r="N35" s="6">
        <v>1277</v>
      </c>
      <c r="O35" s="6">
        <v>0</v>
      </c>
      <c r="P35" s="17">
        <v>0</v>
      </c>
      <c r="Q35" s="6">
        <v>0</v>
      </c>
      <c r="R35" s="6">
        <v>5000</v>
      </c>
      <c r="S35" s="16">
        <v>66585</v>
      </c>
      <c r="T35" s="6">
        <v>0</v>
      </c>
      <c r="U35" s="6">
        <f t="shared" si="0"/>
        <v>106009</v>
      </c>
    </row>
    <row r="36" spans="1:21" ht="12.75">
      <c r="A36" s="2">
        <v>29</v>
      </c>
      <c r="B36" s="4">
        <v>29</v>
      </c>
      <c r="C36" s="5" t="s">
        <v>50</v>
      </c>
      <c r="D36" s="6">
        <v>0</v>
      </c>
      <c r="E36" s="6">
        <v>0</v>
      </c>
      <c r="F36" s="6">
        <v>0</v>
      </c>
      <c r="G36" s="6">
        <v>0</v>
      </c>
      <c r="H36" s="11">
        <v>467</v>
      </c>
      <c r="I36" s="15">
        <v>0</v>
      </c>
      <c r="J36" s="6">
        <v>0</v>
      </c>
      <c r="K36" s="6">
        <v>880</v>
      </c>
      <c r="L36" s="6">
        <v>0</v>
      </c>
      <c r="M36" s="15">
        <v>0</v>
      </c>
      <c r="N36" s="6">
        <v>11836</v>
      </c>
      <c r="O36" s="6">
        <v>0</v>
      </c>
      <c r="P36" s="17">
        <v>0</v>
      </c>
      <c r="Q36" s="6">
        <v>0</v>
      </c>
      <c r="R36" s="6">
        <v>0</v>
      </c>
      <c r="S36" s="16">
        <v>0</v>
      </c>
      <c r="T36" s="6">
        <v>0</v>
      </c>
      <c r="U36" s="6">
        <f t="shared" si="0"/>
        <v>13183</v>
      </c>
    </row>
    <row r="37" spans="1:21" ht="12.75">
      <c r="A37" s="2">
        <v>30</v>
      </c>
      <c r="B37" s="4">
        <v>30</v>
      </c>
      <c r="C37" s="5" t="s">
        <v>51</v>
      </c>
      <c r="D37" s="6">
        <v>0</v>
      </c>
      <c r="E37" s="6">
        <v>0</v>
      </c>
      <c r="F37" s="6">
        <v>0</v>
      </c>
      <c r="G37" s="6">
        <v>65532</v>
      </c>
      <c r="H37" s="11">
        <v>10797</v>
      </c>
      <c r="I37" s="15">
        <v>11287</v>
      </c>
      <c r="J37" s="6">
        <v>0</v>
      </c>
      <c r="K37" s="6">
        <v>56460</v>
      </c>
      <c r="L37" s="6">
        <v>778751</v>
      </c>
      <c r="M37" s="15">
        <v>0</v>
      </c>
      <c r="N37" s="6">
        <v>0</v>
      </c>
      <c r="O37" s="6">
        <v>0</v>
      </c>
      <c r="P37" s="17">
        <v>17186</v>
      </c>
      <c r="Q37" s="6">
        <v>0</v>
      </c>
      <c r="R37" s="6">
        <v>564201</v>
      </c>
      <c r="S37" s="16">
        <v>68541</v>
      </c>
      <c r="T37" s="12">
        <v>223689</v>
      </c>
      <c r="U37" s="6">
        <f t="shared" si="0"/>
        <v>1796444</v>
      </c>
    </row>
    <row r="38" spans="1:21" ht="12.75">
      <c r="A38" s="2">
        <v>31</v>
      </c>
      <c r="B38" s="4">
        <v>31</v>
      </c>
      <c r="C38" s="5" t="s">
        <v>52</v>
      </c>
      <c r="D38" s="6">
        <v>0</v>
      </c>
      <c r="E38" s="6">
        <v>0</v>
      </c>
      <c r="F38" s="6">
        <v>2139931</v>
      </c>
      <c r="G38" s="6">
        <v>69452</v>
      </c>
      <c r="H38" s="11">
        <v>10886</v>
      </c>
      <c r="I38" s="15">
        <v>0</v>
      </c>
      <c r="J38" s="6">
        <v>0</v>
      </c>
      <c r="K38" s="6">
        <v>30260</v>
      </c>
      <c r="L38" s="6">
        <v>63038</v>
      </c>
      <c r="M38" s="15">
        <v>0</v>
      </c>
      <c r="N38" s="6">
        <v>186478</v>
      </c>
      <c r="O38" s="6">
        <v>0</v>
      </c>
      <c r="P38" s="17">
        <v>6080</v>
      </c>
      <c r="Q38" s="6">
        <v>0</v>
      </c>
      <c r="R38" s="6">
        <v>14093</v>
      </c>
      <c r="S38" s="16">
        <v>660631</v>
      </c>
      <c r="T38" s="12">
        <v>26316</v>
      </c>
      <c r="U38" s="6">
        <f t="shared" si="0"/>
        <v>3207165</v>
      </c>
    </row>
    <row r="39" spans="1:21" ht="12.75">
      <c r="A39" s="2">
        <v>32</v>
      </c>
      <c r="B39" s="4">
        <v>32</v>
      </c>
      <c r="C39" s="5" t="s">
        <v>53</v>
      </c>
      <c r="D39" s="6">
        <v>9230</v>
      </c>
      <c r="E39" s="6">
        <v>0</v>
      </c>
      <c r="F39" s="6">
        <v>0</v>
      </c>
      <c r="G39" s="6">
        <v>23646</v>
      </c>
      <c r="H39" s="11">
        <v>2242</v>
      </c>
      <c r="I39" s="15">
        <v>0</v>
      </c>
      <c r="J39" s="6">
        <v>0</v>
      </c>
      <c r="K39" s="6">
        <v>9840</v>
      </c>
      <c r="L39" s="6">
        <v>0</v>
      </c>
      <c r="M39" s="15">
        <v>0</v>
      </c>
      <c r="N39" s="6">
        <v>0</v>
      </c>
      <c r="O39" s="6">
        <v>0</v>
      </c>
      <c r="P39" s="17">
        <v>0</v>
      </c>
      <c r="Q39" s="6">
        <v>0</v>
      </c>
      <c r="R39" s="6">
        <v>0</v>
      </c>
      <c r="S39" s="16">
        <v>0</v>
      </c>
      <c r="T39" s="6">
        <v>0</v>
      </c>
      <c r="U39" s="6">
        <f t="shared" si="0"/>
        <v>44958</v>
      </c>
    </row>
    <row r="40" spans="1:21" ht="12.75">
      <c r="A40" s="2">
        <v>33</v>
      </c>
      <c r="B40" s="4">
        <v>33</v>
      </c>
      <c r="C40" s="5" t="s">
        <v>54</v>
      </c>
      <c r="D40" s="6">
        <v>0</v>
      </c>
      <c r="E40" s="6">
        <v>0</v>
      </c>
      <c r="F40" s="6">
        <v>0</v>
      </c>
      <c r="G40" s="6">
        <v>0</v>
      </c>
      <c r="H40" s="11">
        <v>296</v>
      </c>
      <c r="I40" s="15">
        <v>0</v>
      </c>
      <c r="J40" s="6">
        <v>0</v>
      </c>
      <c r="K40" s="6">
        <v>180</v>
      </c>
      <c r="L40" s="6">
        <v>0</v>
      </c>
      <c r="M40" s="15">
        <v>0</v>
      </c>
      <c r="N40" s="6">
        <v>1090</v>
      </c>
      <c r="O40" s="6">
        <v>0</v>
      </c>
      <c r="P40" s="17">
        <v>0</v>
      </c>
      <c r="Q40" s="6">
        <v>7574</v>
      </c>
      <c r="R40" s="6">
        <v>5000</v>
      </c>
      <c r="S40" s="16">
        <v>0</v>
      </c>
      <c r="T40" s="6">
        <v>0</v>
      </c>
      <c r="U40" s="6">
        <f t="shared" si="0"/>
        <v>14140</v>
      </c>
    </row>
    <row r="41" spans="1:21" ht="12.75">
      <c r="A41" s="2">
        <v>34</v>
      </c>
      <c r="B41" s="4">
        <v>34</v>
      </c>
      <c r="C41" s="5" t="s">
        <v>55</v>
      </c>
      <c r="D41" s="6">
        <v>10256</v>
      </c>
      <c r="E41" s="6">
        <v>0</v>
      </c>
      <c r="F41" s="6">
        <v>0</v>
      </c>
      <c r="G41" s="6">
        <v>0</v>
      </c>
      <c r="H41" s="11">
        <v>1558</v>
      </c>
      <c r="I41" s="15">
        <v>1233</v>
      </c>
      <c r="J41" s="6">
        <v>0</v>
      </c>
      <c r="K41" s="6">
        <v>1840</v>
      </c>
      <c r="L41" s="6">
        <v>0</v>
      </c>
      <c r="M41" s="15">
        <v>0</v>
      </c>
      <c r="N41" s="6">
        <v>0</v>
      </c>
      <c r="O41" s="6">
        <v>0</v>
      </c>
      <c r="P41" s="17">
        <v>0</v>
      </c>
      <c r="Q41" s="6">
        <v>0</v>
      </c>
      <c r="R41" s="6">
        <v>0</v>
      </c>
      <c r="S41" s="16">
        <v>0</v>
      </c>
      <c r="T41" s="6">
        <v>0</v>
      </c>
      <c r="U41" s="6">
        <f t="shared" si="0"/>
        <v>14887</v>
      </c>
    </row>
    <row r="42" spans="1:21" ht="12.75">
      <c r="A42" s="2">
        <v>35</v>
      </c>
      <c r="B42" s="4">
        <v>35</v>
      </c>
      <c r="C42" s="5" t="s">
        <v>56</v>
      </c>
      <c r="D42" s="6">
        <v>0</v>
      </c>
      <c r="E42" s="6">
        <v>272207</v>
      </c>
      <c r="F42" s="6">
        <v>0</v>
      </c>
      <c r="G42" s="6">
        <v>211663</v>
      </c>
      <c r="H42" s="11">
        <v>159545</v>
      </c>
      <c r="I42" s="15">
        <v>159245</v>
      </c>
      <c r="J42" s="6">
        <v>0</v>
      </c>
      <c r="K42" s="6">
        <v>3557180</v>
      </c>
      <c r="L42" s="6">
        <v>66210888</v>
      </c>
      <c r="M42" s="15">
        <v>10674</v>
      </c>
      <c r="N42" s="6">
        <v>0</v>
      </c>
      <c r="O42" s="6">
        <v>0</v>
      </c>
      <c r="P42" s="17">
        <v>541362</v>
      </c>
      <c r="Q42" s="6">
        <v>0</v>
      </c>
      <c r="R42" s="6">
        <v>226654</v>
      </c>
      <c r="S42" s="16">
        <v>53696926</v>
      </c>
      <c r="T42" s="6">
        <v>0</v>
      </c>
      <c r="U42" s="6">
        <f t="shared" si="0"/>
        <v>125046344</v>
      </c>
    </row>
    <row r="43" spans="1:21" ht="12.75">
      <c r="A43" s="2">
        <v>36</v>
      </c>
      <c r="B43" s="4">
        <v>36</v>
      </c>
      <c r="C43" s="5" t="s">
        <v>57</v>
      </c>
      <c r="D43" s="6">
        <v>288339</v>
      </c>
      <c r="E43" s="6">
        <v>0</v>
      </c>
      <c r="F43" s="6">
        <v>1101413</v>
      </c>
      <c r="G43" s="6">
        <v>80169</v>
      </c>
      <c r="H43" s="11">
        <v>6485</v>
      </c>
      <c r="I43" s="15">
        <v>0</v>
      </c>
      <c r="J43" s="6">
        <v>0</v>
      </c>
      <c r="K43" s="6">
        <v>20800</v>
      </c>
      <c r="L43" s="6">
        <v>0</v>
      </c>
      <c r="M43" s="15">
        <v>0</v>
      </c>
      <c r="N43" s="6">
        <v>27206</v>
      </c>
      <c r="O43" s="6">
        <v>0</v>
      </c>
      <c r="P43" s="17">
        <v>11098</v>
      </c>
      <c r="Q43" s="6">
        <v>0</v>
      </c>
      <c r="R43" s="6">
        <v>29400</v>
      </c>
      <c r="S43" s="16">
        <v>150129</v>
      </c>
      <c r="T43" s="6">
        <v>0</v>
      </c>
      <c r="U43" s="6">
        <f t="shared" si="0"/>
        <v>1715039</v>
      </c>
    </row>
    <row r="44" spans="1:21" ht="12.75">
      <c r="A44" s="2">
        <v>37</v>
      </c>
      <c r="B44" s="4">
        <v>37</v>
      </c>
      <c r="C44" s="5" t="s">
        <v>58</v>
      </c>
      <c r="D44" s="6">
        <v>0</v>
      </c>
      <c r="E44" s="6">
        <v>0</v>
      </c>
      <c r="F44" s="6">
        <v>0</v>
      </c>
      <c r="G44" s="6">
        <v>22839</v>
      </c>
      <c r="H44" s="11">
        <v>1728</v>
      </c>
      <c r="I44" s="15">
        <v>1417</v>
      </c>
      <c r="J44" s="6">
        <v>0</v>
      </c>
      <c r="K44" s="6">
        <v>1300</v>
      </c>
      <c r="L44" s="6">
        <v>30930</v>
      </c>
      <c r="M44" s="15">
        <v>0</v>
      </c>
      <c r="N44" s="6">
        <v>0</v>
      </c>
      <c r="O44" s="6">
        <v>0</v>
      </c>
      <c r="P44" s="17">
        <v>0</v>
      </c>
      <c r="Q44" s="6">
        <v>0</v>
      </c>
      <c r="R44" s="6">
        <v>0</v>
      </c>
      <c r="S44" s="16">
        <v>0</v>
      </c>
      <c r="T44" s="6">
        <v>0</v>
      </c>
      <c r="U44" s="6">
        <f t="shared" si="0"/>
        <v>58214</v>
      </c>
    </row>
    <row r="45" spans="1:21" ht="12.75">
      <c r="A45" s="2">
        <v>38</v>
      </c>
      <c r="B45" s="4">
        <v>38</v>
      </c>
      <c r="C45" s="5" t="s">
        <v>59</v>
      </c>
      <c r="D45" s="6">
        <v>0</v>
      </c>
      <c r="E45" s="6">
        <v>0</v>
      </c>
      <c r="F45" s="6">
        <v>0</v>
      </c>
      <c r="G45" s="6">
        <v>69704</v>
      </c>
      <c r="H45" s="11">
        <v>2879</v>
      </c>
      <c r="I45" s="15">
        <v>0</v>
      </c>
      <c r="J45" s="6">
        <v>0</v>
      </c>
      <c r="K45" s="6">
        <v>3060</v>
      </c>
      <c r="L45" s="6">
        <v>45326</v>
      </c>
      <c r="M45" s="15">
        <v>0</v>
      </c>
      <c r="N45" s="6">
        <v>1506</v>
      </c>
      <c r="O45" s="6">
        <v>0</v>
      </c>
      <c r="P45" s="17">
        <v>0</v>
      </c>
      <c r="Q45" s="6">
        <v>0</v>
      </c>
      <c r="R45" s="6">
        <v>0</v>
      </c>
      <c r="S45" s="16">
        <v>0</v>
      </c>
      <c r="T45" s="12">
        <v>13158</v>
      </c>
      <c r="U45" s="6">
        <f t="shared" si="0"/>
        <v>135633</v>
      </c>
    </row>
    <row r="46" spans="1:21" ht="12.75">
      <c r="A46" s="2">
        <v>39</v>
      </c>
      <c r="B46" s="4">
        <v>39</v>
      </c>
      <c r="C46" s="5" t="s">
        <v>60</v>
      </c>
      <c r="D46" s="6">
        <v>7179</v>
      </c>
      <c r="E46" s="6">
        <v>0</v>
      </c>
      <c r="F46" s="6">
        <v>0</v>
      </c>
      <c r="G46" s="6">
        <v>0</v>
      </c>
      <c r="H46" s="11">
        <v>1187</v>
      </c>
      <c r="I46" s="15">
        <v>0</v>
      </c>
      <c r="J46" s="6">
        <v>0</v>
      </c>
      <c r="K46" s="6">
        <v>2380</v>
      </c>
      <c r="L46" s="6">
        <v>0</v>
      </c>
      <c r="M46" s="15">
        <v>0</v>
      </c>
      <c r="N46" s="6">
        <v>6951</v>
      </c>
      <c r="O46" s="6">
        <v>0</v>
      </c>
      <c r="P46" s="17">
        <v>0</v>
      </c>
      <c r="Q46" s="6">
        <v>0</v>
      </c>
      <c r="R46" s="9">
        <v>5000</v>
      </c>
      <c r="S46" s="16">
        <v>11248</v>
      </c>
      <c r="T46" s="6">
        <v>0</v>
      </c>
      <c r="U46" s="9">
        <f t="shared" si="0"/>
        <v>33945</v>
      </c>
    </row>
    <row r="47" spans="1:21" ht="12.75">
      <c r="A47" s="2">
        <v>40</v>
      </c>
      <c r="B47" s="4">
        <v>40</v>
      </c>
      <c r="C47" s="5" t="s">
        <v>61</v>
      </c>
      <c r="D47" s="6">
        <v>226597</v>
      </c>
      <c r="E47" s="6">
        <v>0</v>
      </c>
      <c r="F47" s="6">
        <v>2382150</v>
      </c>
      <c r="G47" s="6">
        <v>59495</v>
      </c>
      <c r="H47" s="11">
        <v>9876</v>
      </c>
      <c r="I47" s="15">
        <v>9512</v>
      </c>
      <c r="J47" s="6">
        <v>0</v>
      </c>
      <c r="K47" s="6">
        <v>23060</v>
      </c>
      <c r="L47" s="6">
        <v>656741</v>
      </c>
      <c r="M47" s="15">
        <v>0</v>
      </c>
      <c r="N47" s="6">
        <v>0</v>
      </c>
      <c r="O47" s="6">
        <v>0</v>
      </c>
      <c r="P47" s="17">
        <v>22025</v>
      </c>
      <c r="Q47" s="6">
        <v>0</v>
      </c>
      <c r="R47" s="6">
        <v>0</v>
      </c>
      <c r="S47" s="16">
        <v>167814</v>
      </c>
      <c r="T47" s="6">
        <v>0</v>
      </c>
      <c r="U47" s="6">
        <f t="shared" si="0"/>
        <v>3557270</v>
      </c>
    </row>
    <row r="48" spans="1:21" ht="12.75">
      <c r="A48" s="2">
        <v>41</v>
      </c>
      <c r="B48" s="4">
        <v>41</v>
      </c>
      <c r="C48" s="5" t="s">
        <v>62</v>
      </c>
      <c r="D48" s="6">
        <v>230142</v>
      </c>
      <c r="E48" s="6">
        <v>0</v>
      </c>
      <c r="F48" s="6">
        <v>0</v>
      </c>
      <c r="G48" s="6">
        <v>63965</v>
      </c>
      <c r="H48" s="11">
        <v>4464</v>
      </c>
      <c r="I48" s="15">
        <v>0</v>
      </c>
      <c r="J48" s="6">
        <v>0</v>
      </c>
      <c r="K48" s="6">
        <v>5660</v>
      </c>
      <c r="L48" s="6">
        <v>0</v>
      </c>
      <c r="M48" s="15">
        <v>0</v>
      </c>
      <c r="N48" s="6">
        <v>20892</v>
      </c>
      <c r="O48" s="6">
        <v>0</v>
      </c>
      <c r="P48" s="17">
        <v>0</v>
      </c>
      <c r="Q48" s="6">
        <v>0</v>
      </c>
      <c r="R48" s="6">
        <v>161064</v>
      </c>
      <c r="S48" s="16">
        <v>0</v>
      </c>
      <c r="T48" s="6">
        <v>0</v>
      </c>
      <c r="U48" s="6">
        <f t="shared" si="0"/>
        <v>486187</v>
      </c>
    </row>
    <row r="49" spans="1:21" ht="12.75">
      <c r="A49" s="2">
        <v>42</v>
      </c>
      <c r="B49" s="4">
        <v>42</v>
      </c>
      <c r="C49" s="5" t="s">
        <v>63</v>
      </c>
      <c r="D49" s="6">
        <v>43926</v>
      </c>
      <c r="E49" s="6">
        <v>0</v>
      </c>
      <c r="F49" s="6">
        <v>149223</v>
      </c>
      <c r="G49" s="6">
        <v>49869</v>
      </c>
      <c r="H49" s="11">
        <v>5894</v>
      </c>
      <c r="I49" s="15">
        <v>0</v>
      </c>
      <c r="J49" s="6">
        <v>7377</v>
      </c>
      <c r="K49" s="6">
        <v>22620</v>
      </c>
      <c r="L49" s="6">
        <v>141927</v>
      </c>
      <c r="M49" s="15">
        <v>0</v>
      </c>
      <c r="N49" s="6">
        <v>19158</v>
      </c>
      <c r="O49" s="6">
        <v>0</v>
      </c>
      <c r="P49" s="17">
        <v>0</v>
      </c>
      <c r="Q49" s="6">
        <v>0</v>
      </c>
      <c r="R49" s="6">
        <v>0</v>
      </c>
      <c r="S49" s="16">
        <v>0</v>
      </c>
      <c r="T49" s="6">
        <v>0</v>
      </c>
      <c r="U49" s="6">
        <f t="shared" si="0"/>
        <v>439994</v>
      </c>
    </row>
    <row r="50" spans="1:21" ht="12.75">
      <c r="A50" s="2">
        <v>43</v>
      </c>
      <c r="B50" s="4">
        <v>43</v>
      </c>
      <c r="C50" s="5" t="s">
        <v>64</v>
      </c>
      <c r="D50" s="6">
        <v>0</v>
      </c>
      <c r="E50" s="6">
        <v>0</v>
      </c>
      <c r="F50" s="6">
        <v>0</v>
      </c>
      <c r="G50" s="6">
        <v>0</v>
      </c>
      <c r="H50" s="11">
        <v>810</v>
      </c>
      <c r="I50" s="15">
        <v>0</v>
      </c>
      <c r="J50" s="6">
        <v>0</v>
      </c>
      <c r="K50" s="6">
        <v>5020</v>
      </c>
      <c r="L50" s="6">
        <v>0</v>
      </c>
      <c r="M50" s="15">
        <v>0</v>
      </c>
      <c r="N50" s="6">
        <v>5078</v>
      </c>
      <c r="O50" s="6">
        <v>0</v>
      </c>
      <c r="P50" s="17">
        <v>0</v>
      </c>
      <c r="Q50" s="6">
        <v>0</v>
      </c>
      <c r="R50" s="6">
        <v>17130</v>
      </c>
      <c r="S50" s="16">
        <v>0</v>
      </c>
      <c r="T50" s="6">
        <v>0</v>
      </c>
      <c r="U50" s="6">
        <f t="shared" si="0"/>
        <v>28038</v>
      </c>
    </row>
    <row r="51" spans="1:21" ht="12.75">
      <c r="A51" s="2">
        <v>44</v>
      </c>
      <c r="B51" s="4">
        <v>44</v>
      </c>
      <c r="C51" s="5" t="s">
        <v>65</v>
      </c>
      <c r="D51" s="6">
        <v>118859</v>
      </c>
      <c r="E51" s="6">
        <v>2761</v>
      </c>
      <c r="F51" s="6">
        <v>0</v>
      </c>
      <c r="G51" s="6">
        <v>83974</v>
      </c>
      <c r="H51" s="11">
        <v>19410</v>
      </c>
      <c r="I51" s="15">
        <v>0</v>
      </c>
      <c r="J51" s="6">
        <v>27249</v>
      </c>
      <c r="K51" s="6">
        <v>233740</v>
      </c>
      <c r="L51" s="6">
        <v>0</v>
      </c>
      <c r="M51" s="15">
        <v>0</v>
      </c>
      <c r="N51" s="6">
        <v>1796418</v>
      </c>
      <c r="O51" s="6">
        <v>0</v>
      </c>
      <c r="P51" s="17">
        <v>92737</v>
      </c>
      <c r="Q51" s="6">
        <v>0</v>
      </c>
      <c r="R51" s="6">
        <v>927118</v>
      </c>
      <c r="S51" s="16">
        <v>1414594</v>
      </c>
      <c r="T51" s="6">
        <v>0</v>
      </c>
      <c r="U51" s="6">
        <f t="shared" si="0"/>
        <v>4716860</v>
      </c>
    </row>
    <row r="52" spans="1:21" ht="12.75">
      <c r="A52" s="2">
        <v>45</v>
      </c>
      <c r="B52" s="4">
        <v>45</v>
      </c>
      <c r="C52" s="5" t="s">
        <v>66</v>
      </c>
      <c r="D52" s="6">
        <v>3282</v>
      </c>
      <c r="E52" s="6">
        <v>0</v>
      </c>
      <c r="F52" s="6">
        <v>0</v>
      </c>
      <c r="G52" s="6">
        <v>0</v>
      </c>
      <c r="H52" s="11">
        <v>640</v>
      </c>
      <c r="I52" s="15">
        <v>0</v>
      </c>
      <c r="J52" s="6">
        <v>0</v>
      </c>
      <c r="K52" s="6">
        <v>1460</v>
      </c>
      <c r="L52" s="6">
        <v>0</v>
      </c>
      <c r="M52" s="15">
        <v>0</v>
      </c>
      <c r="N52" s="6">
        <v>11657</v>
      </c>
      <c r="O52" s="6">
        <v>0</v>
      </c>
      <c r="P52" s="17">
        <v>0</v>
      </c>
      <c r="Q52" s="6">
        <v>0</v>
      </c>
      <c r="R52" s="6">
        <v>89052</v>
      </c>
      <c r="S52" s="16">
        <v>10919</v>
      </c>
      <c r="T52" s="6">
        <v>0</v>
      </c>
      <c r="U52" s="6">
        <f t="shared" si="0"/>
        <v>117010</v>
      </c>
    </row>
    <row r="53" spans="1:21" ht="12.75">
      <c r="A53" s="2">
        <v>46</v>
      </c>
      <c r="B53" s="4">
        <v>46</v>
      </c>
      <c r="C53" s="5" t="s">
        <v>67</v>
      </c>
      <c r="D53" s="6">
        <v>586509</v>
      </c>
      <c r="E53" s="6">
        <v>0</v>
      </c>
      <c r="F53" s="6">
        <v>0</v>
      </c>
      <c r="G53" s="6">
        <v>0</v>
      </c>
      <c r="H53" s="11">
        <v>21273</v>
      </c>
      <c r="I53" s="15">
        <v>15790</v>
      </c>
      <c r="J53" s="6">
        <v>0</v>
      </c>
      <c r="K53" s="6">
        <v>192720</v>
      </c>
      <c r="L53" s="6">
        <v>4357560</v>
      </c>
      <c r="M53" s="15">
        <v>1774</v>
      </c>
      <c r="N53" s="6">
        <v>0</v>
      </c>
      <c r="O53" s="6">
        <v>0</v>
      </c>
      <c r="P53" s="17">
        <v>54097</v>
      </c>
      <c r="Q53" s="6">
        <v>0</v>
      </c>
      <c r="R53" s="6">
        <v>0</v>
      </c>
      <c r="S53" s="16">
        <v>0</v>
      </c>
      <c r="T53" s="6">
        <v>0</v>
      </c>
      <c r="U53" s="6">
        <f t="shared" si="0"/>
        <v>5229723</v>
      </c>
    </row>
    <row r="54" spans="1:21" ht="12.75">
      <c r="A54" s="2">
        <v>47</v>
      </c>
      <c r="B54" s="4">
        <v>47</v>
      </c>
      <c r="C54" s="5" t="s">
        <v>68</v>
      </c>
      <c r="D54" s="6">
        <v>0</v>
      </c>
      <c r="E54" s="6">
        <v>0</v>
      </c>
      <c r="F54" s="6">
        <v>0</v>
      </c>
      <c r="G54" s="6">
        <v>0</v>
      </c>
      <c r="H54" s="11">
        <v>425</v>
      </c>
      <c r="I54" s="15">
        <v>0</v>
      </c>
      <c r="J54" s="6">
        <v>0</v>
      </c>
      <c r="K54" s="6">
        <v>2120</v>
      </c>
      <c r="L54" s="6">
        <v>0</v>
      </c>
      <c r="M54" s="15">
        <v>0</v>
      </c>
      <c r="N54" s="6">
        <v>3358</v>
      </c>
      <c r="O54" s="6">
        <v>0</v>
      </c>
      <c r="P54" s="17">
        <v>0</v>
      </c>
      <c r="Q54" s="6">
        <v>15000</v>
      </c>
      <c r="R54" s="6">
        <v>0</v>
      </c>
      <c r="S54" s="16">
        <v>0</v>
      </c>
      <c r="T54" s="6">
        <v>0</v>
      </c>
      <c r="U54" s="6">
        <f t="shared" si="0"/>
        <v>20903</v>
      </c>
    </row>
    <row r="55" spans="1:21" ht="12.75">
      <c r="A55" s="2">
        <v>48</v>
      </c>
      <c r="B55" s="4">
        <v>48</v>
      </c>
      <c r="C55" s="5" t="s">
        <v>69</v>
      </c>
      <c r="D55" s="6">
        <v>0</v>
      </c>
      <c r="E55" s="6">
        <v>0</v>
      </c>
      <c r="F55" s="6">
        <v>0</v>
      </c>
      <c r="G55" s="6">
        <v>0</v>
      </c>
      <c r="H55" s="11">
        <v>7760</v>
      </c>
      <c r="I55" s="15">
        <v>6526</v>
      </c>
      <c r="J55" s="6">
        <v>0</v>
      </c>
      <c r="K55" s="6">
        <v>13400</v>
      </c>
      <c r="L55" s="6">
        <v>450254</v>
      </c>
      <c r="M55" s="15">
        <v>0</v>
      </c>
      <c r="N55" s="6">
        <v>0</v>
      </c>
      <c r="O55" s="6">
        <v>0</v>
      </c>
      <c r="P55" s="17">
        <v>9928</v>
      </c>
      <c r="Q55" s="6">
        <v>0</v>
      </c>
      <c r="R55" s="6">
        <v>8236</v>
      </c>
      <c r="S55" s="16">
        <v>10569</v>
      </c>
      <c r="T55" s="6">
        <v>26316</v>
      </c>
      <c r="U55" s="6">
        <f t="shared" si="0"/>
        <v>532989</v>
      </c>
    </row>
    <row r="56" spans="1:21" ht="12.75">
      <c r="A56" s="2">
        <v>49</v>
      </c>
      <c r="B56" s="4">
        <v>49</v>
      </c>
      <c r="C56" s="5" t="s">
        <v>70</v>
      </c>
      <c r="D56" s="6">
        <v>0</v>
      </c>
      <c r="E56" s="6">
        <v>9610</v>
      </c>
      <c r="F56" s="6">
        <v>0</v>
      </c>
      <c r="G56" s="6">
        <v>0</v>
      </c>
      <c r="H56" s="11">
        <v>36594</v>
      </c>
      <c r="I56" s="15">
        <v>28254</v>
      </c>
      <c r="J56" s="6">
        <v>0</v>
      </c>
      <c r="K56" s="6">
        <v>478440</v>
      </c>
      <c r="L56" s="6">
        <v>7815118</v>
      </c>
      <c r="M56" s="15">
        <v>2978</v>
      </c>
      <c r="N56" s="6">
        <v>0</v>
      </c>
      <c r="O56" s="6">
        <v>0</v>
      </c>
      <c r="P56" s="17">
        <v>37452</v>
      </c>
      <c r="Q56" s="6">
        <v>0</v>
      </c>
      <c r="R56" s="6">
        <v>37771</v>
      </c>
      <c r="S56" s="16">
        <v>7433426</v>
      </c>
      <c r="T56" s="6">
        <v>0</v>
      </c>
      <c r="U56" s="6">
        <f t="shared" si="0"/>
        <v>15879643</v>
      </c>
    </row>
    <row r="57" spans="1:21" ht="12.75">
      <c r="A57" s="2">
        <v>50</v>
      </c>
      <c r="B57" s="4">
        <v>50</v>
      </c>
      <c r="C57" s="5" t="s">
        <v>71</v>
      </c>
      <c r="D57" s="6">
        <v>163905</v>
      </c>
      <c r="E57" s="6">
        <v>0</v>
      </c>
      <c r="F57" s="6">
        <v>0</v>
      </c>
      <c r="G57" s="6">
        <v>63607</v>
      </c>
      <c r="H57" s="11">
        <v>6737</v>
      </c>
      <c r="I57" s="15">
        <v>6043</v>
      </c>
      <c r="J57" s="6">
        <v>0</v>
      </c>
      <c r="K57" s="6">
        <v>17960</v>
      </c>
      <c r="L57" s="6">
        <v>416946</v>
      </c>
      <c r="M57" s="15">
        <v>0</v>
      </c>
      <c r="N57" s="6">
        <v>0</v>
      </c>
      <c r="O57" s="6">
        <v>0</v>
      </c>
      <c r="P57" s="17">
        <v>7064</v>
      </c>
      <c r="Q57" s="6">
        <v>0</v>
      </c>
      <c r="R57" s="6">
        <v>0</v>
      </c>
      <c r="S57" s="16">
        <v>111944</v>
      </c>
      <c r="T57" s="6">
        <v>0</v>
      </c>
      <c r="U57" s="6">
        <f t="shared" si="0"/>
        <v>794206</v>
      </c>
    </row>
    <row r="58" spans="1:21" ht="12.75">
      <c r="A58" s="2">
        <v>51</v>
      </c>
      <c r="B58" s="4">
        <v>51</v>
      </c>
      <c r="C58" s="5" t="s">
        <v>72</v>
      </c>
      <c r="D58" s="6">
        <v>0</v>
      </c>
      <c r="E58" s="6">
        <v>0</v>
      </c>
      <c r="F58" s="6">
        <v>0</v>
      </c>
      <c r="G58" s="6">
        <v>0</v>
      </c>
      <c r="H58" s="11">
        <v>2107</v>
      </c>
      <c r="I58" s="15">
        <v>1357</v>
      </c>
      <c r="J58" s="6">
        <v>0</v>
      </c>
      <c r="K58" s="6">
        <v>640</v>
      </c>
      <c r="L58" s="6">
        <v>29617</v>
      </c>
      <c r="M58" s="15">
        <v>0</v>
      </c>
      <c r="N58" s="6">
        <v>0</v>
      </c>
      <c r="O58" s="6">
        <v>0</v>
      </c>
      <c r="P58" s="17">
        <v>0</v>
      </c>
      <c r="Q58" s="6">
        <v>0</v>
      </c>
      <c r="R58" s="6">
        <v>0</v>
      </c>
      <c r="S58" s="16">
        <v>23322</v>
      </c>
      <c r="T58" s="6">
        <v>0</v>
      </c>
      <c r="U58" s="6">
        <f t="shared" si="0"/>
        <v>57043</v>
      </c>
    </row>
    <row r="59" spans="1:21" ht="12.75">
      <c r="A59" s="2">
        <v>52</v>
      </c>
      <c r="B59" s="4">
        <v>52</v>
      </c>
      <c r="C59" s="5" t="s">
        <v>73</v>
      </c>
      <c r="D59" s="6">
        <v>18895</v>
      </c>
      <c r="E59" s="6">
        <v>0</v>
      </c>
      <c r="F59" s="6">
        <v>0</v>
      </c>
      <c r="G59" s="6">
        <v>46215</v>
      </c>
      <c r="H59" s="11">
        <v>2595</v>
      </c>
      <c r="I59" s="15">
        <v>0</v>
      </c>
      <c r="J59" s="6">
        <v>0</v>
      </c>
      <c r="K59" s="6">
        <v>14080</v>
      </c>
      <c r="L59" s="6">
        <v>47158</v>
      </c>
      <c r="M59" s="15">
        <v>0</v>
      </c>
      <c r="N59" s="6">
        <v>50000</v>
      </c>
      <c r="O59" s="6">
        <v>0</v>
      </c>
      <c r="P59" s="17">
        <v>8790</v>
      </c>
      <c r="Q59" s="6">
        <v>0</v>
      </c>
      <c r="R59" s="6">
        <v>6575</v>
      </c>
      <c r="S59" s="16">
        <v>124937</v>
      </c>
      <c r="T59" s="6">
        <v>0</v>
      </c>
      <c r="U59" s="6">
        <f t="shared" si="0"/>
        <v>319245</v>
      </c>
    </row>
    <row r="60" spans="1:21" ht="12.75">
      <c r="A60" s="2">
        <v>53</v>
      </c>
      <c r="B60" s="4">
        <v>53</v>
      </c>
      <c r="C60" s="5" t="s">
        <v>74</v>
      </c>
      <c r="D60" s="6">
        <v>0</v>
      </c>
      <c r="E60" s="6">
        <v>0</v>
      </c>
      <c r="F60" s="6">
        <v>0</v>
      </c>
      <c r="G60" s="6">
        <v>0</v>
      </c>
      <c r="H60" s="11">
        <v>293</v>
      </c>
      <c r="I60" s="15">
        <v>0</v>
      </c>
      <c r="J60" s="6">
        <v>0</v>
      </c>
      <c r="K60" s="6">
        <v>2620</v>
      </c>
      <c r="L60" s="6">
        <v>0</v>
      </c>
      <c r="M60" s="15">
        <v>0</v>
      </c>
      <c r="N60" s="6">
        <v>5114</v>
      </c>
      <c r="O60" s="6">
        <v>0</v>
      </c>
      <c r="P60" s="17">
        <v>0</v>
      </c>
      <c r="Q60" s="6">
        <v>0</v>
      </c>
      <c r="R60" s="6">
        <v>0</v>
      </c>
      <c r="S60" s="16">
        <v>0</v>
      </c>
      <c r="T60" s="6">
        <v>0</v>
      </c>
      <c r="U60" s="6">
        <f t="shared" si="0"/>
        <v>8027</v>
      </c>
    </row>
    <row r="61" spans="1:21" ht="12.75">
      <c r="A61" s="2">
        <v>54</v>
      </c>
      <c r="B61" s="4">
        <v>54</v>
      </c>
      <c r="C61" s="5" t="s">
        <v>75</v>
      </c>
      <c r="D61" s="6">
        <v>14461</v>
      </c>
      <c r="E61" s="6">
        <v>0</v>
      </c>
      <c r="F61" s="6">
        <v>0</v>
      </c>
      <c r="G61" s="6">
        <v>0</v>
      </c>
      <c r="H61" s="11">
        <v>2929</v>
      </c>
      <c r="I61" s="15">
        <v>0</v>
      </c>
      <c r="J61" s="6">
        <v>0</v>
      </c>
      <c r="K61" s="6">
        <v>13560</v>
      </c>
      <c r="L61" s="6">
        <v>0</v>
      </c>
      <c r="M61" s="15">
        <v>0</v>
      </c>
      <c r="N61" s="6">
        <v>6711</v>
      </c>
      <c r="O61" s="6">
        <v>0</v>
      </c>
      <c r="P61" s="17">
        <v>0</v>
      </c>
      <c r="Q61" s="6">
        <v>0</v>
      </c>
      <c r="R61" s="6">
        <v>0</v>
      </c>
      <c r="S61" s="16">
        <v>0</v>
      </c>
      <c r="T61" s="6">
        <v>0</v>
      </c>
      <c r="U61" s="6">
        <f t="shared" si="0"/>
        <v>37661</v>
      </c>
    </row>
    <row r="62" spans="1:21" ht="12.75">
      <c r="A62" s="2">
        <v>55</v>
      </c>
      <c r="B62" s="4">
        <v>55</v>
      </c>
      <c r="C62" s="5" t="s">
        <v>76</v>
      </c>
      <c r="D62" s="6">
        <v>391506</v>
      </c>
      <c r="E62" s="6">
        <v>0</v>
      </c>
      <c r="F62" s="6">
        <v>0</v>
      </c>
      <c r="G62" s="6">
        <v>108843</v>
      </c>
      <c r="H62" s="11">
        <v>6125</v>
      </c>
      <c r="I62" s="15">
        <v>0</v>
      </c>
      <c r="J62" s="6">
        <v>0</v>
      </c>
      <c r="K62" s="6">
        <v>5280</v>
      </c>
      <c r="L62" s="6">
        <v>0</v>
      </c>
      <c r="M62" s="15">
        <v>0</v>
      </c>
      <c r="N62" s="6">
        <v>14649</v>
      </c>
      <c r="O62" s="6">
        <v>0</v>
      </c>
      <c r="P62" s="17">
        <v>0</v>
      </c>
      <c r="Q62" s="6">
        <v>0</v>
      </c>
      <c r="R62" s="6">
        <v>141525</v>
      </c>
      <c r="S62" s="16">
        <v>55052</v>
      </c>
      <c r="T62" s="6">
        <v>0</v>
      </c>
      <c r="U62" s="6">
        <f t="shared" si="0"/>
        <v>722980</v>
      </c>
    </row>
    <row r="63" spans="1:21" ht="12.75">
      <c r="A63" s="2">
        <v>56</v>
      </c>
      <c r="B63" s="4">
        <v>56</v>
      </c>
      <c r="C63" s="5" t="s">
        <v>77</v>
      </c>
      <c r="D63" s="6">
        <v>0</v>
      </c>
      <c r="E63" s="6">
        <v>0</v>
      </c>
      <c r="F63" s="6">
        <v>0</v>
      </c>
      <c r="G63" s="6">
        <v>61470</v>
      </c>
      <c r="H63" s="11">
        <v>9525</v>
      </c>
      <c r="I63" s="15">
        <v>0</v>
      </c>
      <c r="J63" s="6">
        <v>0</v>
      </c>
      <c r="K63" s="6">
        <v>17660</v>
      </c>
      <c r="L63" s="6">
        <v>18627</v>
      </c>
      <c r="M63" s="15">
        <v>0</v>
      </c>
      <c r="N63" s="6">
        <v>193144</v>
      </c>
      <c r="O63" s="6">
        <v>0</v>
      </c>
      <c r="P63" s="17">
        <v>158</v>
      </c>
      <c r="Q63" s="6">
        <v>0</v>
      </c>
      <c r="R63" s="6">
        <v>31598</v>
      </c>
      <c r="S63" s="16">
        <v>1007116</v>
      </c>
      <c r="T63" s="12">
        <v>13158</v>
      </c>
      <c r="U63" s="6">
        <f t="shared" si="0"/>
        <v>1352456</v>
      </c>
    </row>
    <row r="64" spans="1:21" ht="12.75">
      <c r="A64" s="2">
        <v>57</v>
      </c>
      <c r="B64" s="4">
        <v>57</v>
      </c>
      <c r="C64" s="5" t="s">
        <v>78</v>
      </c>
      <c r="D64" s="6">
        <v>0</v>
      </c>
      <c r="E64" s="6">
        <v>0</v>
      </c>
      <c r="F64" s="6">
        <v>0</v>
      </c>
      <c r="G64" s="6">
        <v>8699</v>
      </c>
      <c r="H64" s="11">
        <v>6903</v>
      </c>
      <c r="I64" s="15">
        <v>9337</v>
      </c>
      <c r="J64" s="6">
        <v>0</v>
      </c>
      <c r="K64" s="6">
        <v>314180</v>
      </c>
      <c r="L64" s="6">
        <v>1932646</v>
      </c>
      <c r="M64" s="15">
        <v>309</v>
      </c>
      <c r="N64" s="6">
        <v>0</v>
      </c>
      <c r="O64" s="6">
        <v>220127</v>
      </c>
      <c r="P64" s="17">
        <v>20378</v>
      </c>
      <c r="Q64" s="6">
        <v>0</v>
      </c>
      <c r="R64" s="6">
        <v>5000</v>
      </c>
      <c r="S64" s="16">
        <v>1147957</v>
      </c>
      <c r="T64" s="6">
        <v>0</v>
      </c>
      <c r="U64" s="6">
        <f t="shared" si="0"/>
        <v>3665536</v>
      </c>
    </row>
    <row r="65" spans="1:21" ht="12.75">
      <c r="A65" s="2">
        <v>58</v>
      </c>
      <c r="B65" s="4">
        <v>58</v>
      </c>
      <c r="C65" s="5" t="s">
        <v>79</v>
      </c>
      <c r="D65" s="6">
        <v>0</v>
      </c>
      <c r="E65" s="6">
        <v>0</v>
      </c>
      <c r="F65" s="6">
        <v>0</v>
      </c>
      <c r="G65" s="6">
        <v>0</v>
      </c>
      <c r="H65" s="11">
        <v>661</v>
      </c>
      <c r="I65" s="15">
        <v>0</v>
      </c>
      <c r="J65" s="6">
        <v>0</v>
      </c>
      <c r="K65" s="6">
        <v>3660</v>
      </c>
      <c r="L65" s="6">
        <v>0</v>
      </c>
      <c r="M65" s="15">
        <v>0</v>
      </c>
      <c r="N65" s="6">
        <v>13370</v>
      </c>
      <c r="O65" s="6">
        <v>0</v>
      </c>
      <c r="P65" s="17">
        <v>0</v>
      </c>
      <c r="Q65" s="6">
        <v>12000</v>
      </c>
      <c r="R65" s="6">
        <v>0</v>
      </c>
      <c r="S65" s="16">
        <v>0</v>
      </c>
      <c r="T65" s="6">
        <v>0</v>
      </c>
      <c r="U65" s="6">
        <f t="shared" si="0"/>
        <v>29691</v>
      </c>
    </row>
    <row r="66" spans="1:21" ht="12.75">
      <c r="A66" s="2">
        <v>59</v>
      </c>
      <c r="B66" s="4">
        <v>59</v>
      </c>
      <c r="C66" s="5" t="s">
        <v>80</v>
      </c>
      <c r="D66" s="6">
        <v>0</v>
      </c>
      <c r="E66" s="6">
        <v>0</v>
      </c>
      <c r="F66" s="6">
        <v>0</v>
      </c>
      <c r="G66" s="6">
        <v>0</v>
      </c>
      <c r="H66" s="11">
        <v>272</v>
      </c>
      <c r="I66" s="15">
        <v>0</v>
      </c>
      <c r="J66" s="6">
        <v>0</v>
      </c>
      <c r="K66" s="6">
        <v>1400</v>
      </c>
      <c r="L66" s="6">
        <v>0</v>
      </c>
      <c r="M66" s="15">
        <v>0</v>
      </c>
      <c r="N66" s="6">
        <v>671</v>
      </c>
      <c r="O66" s="6">
        <v>0</v>
      </c>
      <c r="P66" s="17">
        <v>0</v>
      </c>
      <c r="Q66" s="6">
        <v>0</v>
      </c>
      <c r="R66" s="6">
        <v>0</v>
      </c>
      <c r="S66" s="16">
        <v>0</v>
      </c>
      <c r="T66" s="6">
        <v>0</v>
      </c>
      <c r="U66" s="6">
        <f t="shared" si="0"/>
        <v>2343</v>
      </c>
    </row>
    <row r="67" spans="1:21" ht="12.75">
      <c r="A67" s="2">
        <v>60</v>
      </c>
      <c r="B67" s="4">
        <v>60</v>
      </c>
      <c r="C67" s="5" t="s">
        <v>81</v>
      </c>
      <c r="D67" s="6">
        <v>0</v>
      </c>
      <c r="E67" s="6">
        <v>0</v>
      </c>
      <c r="F67" s="6">
        <v>0</v>
      </c>
      <c r="G67" s="6">
        <v>0</v>
      </c>
      <c r="H67" s="11">
        <v>277</v>
      </c>
      <c r="I67" s="15">
        <v>0</v>
      </c>
      <c r="J67" s="6">
        <v>0</v>
      </c>
      <c r="K67" s="6">
        <v>80</v>
      </c>
      <c r="L67" s="6">
        <v>0</v>
      </c>
      <c r="M67" s="15">
        <v>0</v>
      </c>
      <c r="N67" s="6">
        <v>483</v>
      </c>
      <c r="O67" s="6">
        <v>0</v>
      </c>
      <c r="P67" s="17">
        <v>0</v>
      </c>
      <c r="Q67" s="6">
        <v>15000</v>
      </c>
      <c r="R67" s="6">
        <v>0</v>
      </c>
      <c r="S67" s="16">
        <v>0</v>
      </c>
      <c r="T67" s="6">
        <v>0</v>
      </c>
      <c r="U67" s="6">
        <f t="shared" si="0"/>
        <v>15840</v>
      </c>
    </row>
    <row r="68" spans="1:21" ht="12.75">
      <c r="A68" s="2">
        <v>61</v>
      </c>
      <c r="B68" s="4">
        <v>61</v>
      </c>
      <c r="C68" s="5" t="s">
        <v>82</v>
      </c>
      <c r="D68" s="6">
        <v>0</v>
      </c>
      <c r="E68" s="6">
        <v>0</v>
      </c>
      <c r="F68" s="6">
        <v>0</v>
      </c>
      <c r="G68" s="6">
        <v>0</v>
      </c>
      <c r="H68" s="11">
        <v>10352</v>
      </c>
      <c r="I68" s="15">
        <v>0</v>
      </c>
      <c r="J68" s="6">
        <v>0</v>
      </c>
      <c r="K68" s="6">
        <v>51340</v>
      </c>
      <c r="L68" s="6">
        <v>0</v>
      </c>
      <c r="M68" s="15">
        <v>0</v>
      </c>
      <c r="N68" s="6">
        <v>379645</v>
      </c>
      <c r="O68" s="6">
        <v>0</v>
      </c>
      <c r="P68" s="17">
        <v>30975</v>
      </c>
      <c r="Q68" s="6">
        <v>0</v>
      </c>
      <c r="R68" s="6">
        <v>477373</v>
      </c>
      <c r="S68" s="16">
        <v>423249</v>
      </c>
      <c r="T68" s="6">
        <v>0</v>
      </c>
      <c r="U68" s="6">
        <f t="shared" si="0"/>
        <v>1372934</v>
      </c>
    </row>
    <row r="69" spans="1:21" ht="12.75">
      <c r="A69" s="2">
        <v>62</v>
      </c>
      <c r="B69" s="4">
        <v>62</v>
      </c>
      <c r="C69" s="5" t="s">
        <v>83</v>
      </c>
      <c r="D69" s="6">
        <v>147764</v>
      </c>
      <c r="E69" s="6">
        <v>0</v>
      </c>
      <c r="F69" s="6">
        <v>0</v>
      </c>
      <c r="G69" s="6">
        <v>0</v>
      </c>
      <c r="H69" s="11">
        <v>3036</v>
      </c>
      <c r="I69" s="15">
        <v>0</v>
      </c>
      <c r="J69" s="6">
        <v>0</v>
      </c>
      <c r="K69" s="6">
        <v>1480</v>
      </c>
      <c r="L69" s="6">
        <v>0</v>
      </c>
      <c r="M69" s="15">
        <v>0</v>
      </c>
      <c r="N69" s="6">
        <v>135140</v>
      </c>
      <c r="O69" s="6">
        <v>0</v>
      </c>
      <c r="P69" s="17">
        <v>0</v>
      </c>
      <c r="Q69" s="6">
        <v>0</v>
      </c>
      <c r="R69" s="6">
        <v>0</v>
      </c>
      <c r="S69" s="16">
        <v>0</v>
      </c>
      <c r="T69" s="6">
        <v>0</v>
      </c>
      <c r="U69" s="6">
        <f t="shared" si="0"/>
        <v>287420</v>
      </c>
    </row>
    <row r="70" spans="1:21" ht="12.75">
      <c r="A70" s="2">
        <v>63</v>
      </c>
      <c r="B70" s="4">
        <v>63</v>
      </c>
      <c r="C70" s="5" t="s">
        <v>84</v>
      </c>
      <c r="D70" s="6">
        <v>0</v>
      </c>
      <c r="E70" s="6">
        <v>0</v>
      </c>
      <c r="F70" s="6">
        <v>0</v>
      </c>
      <c r="G70" s="6">
        <v>5093</v>
      </c>
      <c r="H70" s="11">
        <v>319</v>
      </c>
      <c r="I70" s="15">
        <v>0</v>
      </c>
      <c r="J70" s="6">
        <v>0</v>
      </c>
      <c r="K70" s="6">
        <v>520</v>
      </c>
      <c r="L70" s="6">
        <v>0</v>
      </c>
      <c r="M70" s="15">
        <v>0</v>
      </c>
      <c r="N70" s="6">
        <v>16</v>
      </c>
      <c r="O70" s="6">
        <v>0</v>
      </c>
      <c r="P70" s="17">
        <v>0</v>
      </c>
      <c r="Q70" s="6">
        <v>0</v>
      </c>
      <c r="R70" s="6">
        <v>46978</v>
      </c>
      <c r="S70" s="16">
        <v>27924</v>
      </c>
      <c r="T70" s="6">
        <v>0</v>
      </c>
      <c r="U70" s="6">
        <f t="shared" si="0"/>
        <v>80850</v>
      </c>
    </row>
    <row r="71" spans="1:21" ht="12.75">
      <c r="A71" s="2">
        <v>64</v>
      </c>
      <c r="B71" s="4">
        <v>64</v>
      </c>
      <c r="C71" s="5" t="s">
        <v>85</v>
      </c>
      <c r="D71" s="6">
        <v>13846</v>
      </c>
      <c r="E71" s="6">
        <v>0</v>
      </c>
      <c r="F71" s="6">
        <v>0</v>
      </c>
      <c r="G71" s="6">
        <v>14411</v>
      </c>
      <c r="H71" s="11">
        <v>2891</v>
      </c>
      <c r="I71" s="15">
        <v>0</v>
      </c>
      <c r="J71" s="6">
        <v>0</v>
      </c>
      <c r="K71" s="6">
        <v>18360</v>
      </c>
      <c r="L71" s="6">
        <v>0</v>
      </c>
      <c r="M71" s="15">
        <v>0</v>
      </c>
      <c r="N71" s="6">
        <v>44180</v>
      </c>
      <c r="O71" s="6">
        <v>0</v>
      </c>
      <c r="P71" s="17">
        <v>953</v>
      </c>
      <c r="Q71" s="6">
        <v>0</v>
      </c>
      <c r="R71" s="6">
        <v>296058</v>
      </c>
      <c r="S71" s="16">
        <v>113194</v>
      </c>
      <c r="T71" s="6">
        <v>0</v>
      </c>
      <c r="U71" s="6">
        <f t="shared" si="0"/>
        <v>503893</v>
      </c>
    </row>
    <row r="72" spans="1:21" ht="12.75">
      <c r="A72" s="2">
        <v>65</v>
      </c>
      <c r="B72" s="4">
        <v>65</v>
      </c>
      <c r="C72" s="5" t="s">
        <v>86</v>
      </c>
      <c r="D72" s="6">
        <v>91772</v>
      </c>
      <c r="E72" s="6">
        <v>0</v>
      </c>
      <c r="F72" s="6">
        <v>730560</v>
      </c>
      <c r="G72" s="6">
        <v>30414</v>
      </c>
      <c r="H72" s="11">
        <v>3119</v>
      </c>
      <c r="I72" s="15">
        <v>2044</v>
      </c>
      <c r="J72" s="6">
        <v>0</v>
      </c>
      <c r="K72" s="6">
        <v>6280</v>
      </c>
      <c r="L72" s="6">
        <v>141030</v>
      </c>
      <c r="M72" s="15">
        <v>0</v>
      </c>
      <c r="N72" s="6">
        <v>0</v>
      </c>
      <c r="O72" s="6">
        <v>0</v>
      </c>
      <c r="P72" s="17">
        <v>1283</v>
      </c>
      <c r="Q72" s="6">
        <v>0</v>
      </c>
      <c r="R72" s="6">
        <v>0</v>
      </c>
      <c r="S72" s="16">
        <v>88448</v>
      </c>
      <c r="T72" s="6">
        <v>0</v>
      </c>
      <c r="U72" s="6">
        <f aca="true" t="shared" si="1" ref="U72:U135">SUM(D72:T72)</f>
        <v>1094950</v>
      </c>
    </row>
    <row r="73" spans="1:21" ht="12.75">
      <c r="A73" s="2">
        <v>66</v>
      </c>
      <c r="B73" s="4">
        <v>66</v>
      </c>
      <c r="C73" s="5" t="s">
        <v>87</v>
      </c>
      <c r="D73" s="6">
        <v>0</v>
      </c>
      <c r="E73" s="6">
        <v>0</v>
      </c>
      <c r="F73" s="6">
        <v>0</v>
      </c>
      <c r="G73" s="6">
        <v>0</v>
      </c>
      <c r="H73" s="11">
        <v>379</v>
      </c>
      <c r="I73" s="15">
        <v>0</v>
      </c>
      <c r="J73" s="6">
        <v>0</v>
      </c>
      <c r="K73" s="6">
        <v>1440</v>
      </c>
      <c r="L73" s="6">
        <v>0</v>
      </c>
      <c r="M73" s="15">
        <v>0</v>
      </c>
      <c r="N73" s="6">
        <v>234</v>
      </c>
      <c r="O73" s="6">
        <v>0</v>
      </c>
      <c r="P73" s="17">
        <v>0</v>
      </c>
      <c r="Q73" s="6">
        <v>0</v>
      </c>
      <c r="R73" s="6">
        <v>0</v>
      </c>
      <c r="S73" s="16">
        <v>0</v>
      </c>
      <c r="T73" s="6">
        <v>0</v>
      </c>
      <c r="U73" s="6">
        <f t="shared" si="1"/>
        <v>2053</v>
      </c>
    </row>
    <row r="74" spans="1:21" ht="12.75">
      <c r="A74" s="2">
        <v>67</v>
      </c>
      <c r="B74" s="4">
        <v>67</v>
      </c>
      <c r="C74" s="5" t="s">
        <v>88</v>
      </c>
      <c r="D74" s="6">
        <v>0</v>
      </c>
      <c r="E74" s="6">
        <v>0</v>
      </c>
      <c r="F74" s="6">
        <v>0</v>
      </c>
      <c r="G74" s="6">
        <v>0</v>
      </c>
      <c r="H74" s="11">
        <v>7499</v>
      </c>
      <c r="I74" s="15">
        <v>4460</v>
      </c>
      <c r="J74" s="6">
        <v>0</v>
      </c>
      <c r="K74" s="6">
        <v>14660</v>
      </c>
      <c r="L74" s="6">
        <v>328032</v>
      </c>
      <c r="M74" s="15">
        <v>0</v>
      </c>
      <c r="N74" s="6">
        <v>0</v>
      </c>
      <c r="O74" s="6">
        <v>0</v>
      </c>
      <c r="P74" s="17">
        <v>0</v>
      </c>
      <c r="Q74" s="6">
        <v>0</v>
      </c>
      <c r="R74" s="6">
        <v>0</v>
      </c>
      <c r="S74" s="16">
        <v>28093</v>
      </c>
      <c r="T74" s="6">
        <v>0</v>
      </c>
      <c r="U74" s="6">
        <f t="shared" si="1"/>
        <v>382744</v>
      </c>
    </row>
    <row r="75" spans="1:21" ht="12.75">
      <c r="A75" s="2">
        <v>68</v>
      </c>
      <c r="B75" s="4">
        <v>68</v>
      </c>
      <c r="C75" s="5" t="s">
        <v>89</v>
      </c>
      <c r="D75" s="6">
        <v>0</v>
      </c>
      <c r="E75" s="6">
        <v>0</v>
      </c>
      <c r="F75" s="6">
        <v>0</v>
      </c>
      <c r="G75" s="6">
        <v>0</v>
      </c>
      <c r="H75" s="11">
        <v>447</v>
      </c>
      <c r="I75" s="15">
        <v>0</v>
      </c>
      <c r="J75" s="6">
        <v>0</v>
      </c>
      <c r="K75" s="6">
        <v>1140</v>
      </c>
      <c r="L75" s="6">
        <v>0</v>
      </c>
      <c r="M75" s="15">
        <v>0</v>
      </c>
      <c r="N75" s="6">
        <v>1857</v>
      </c>
      <c r="O75" s="6">
        <v>0</v>
      </c>
      <c r="P75" s="17">
        <v>0</v>
      </c>
      <c r="Q75" s="6">
        <v>0</v>
      </c>
      <c r="R75" s="6">
        <v>75830</v>
      </c>
      <c r="S75" s="16">
        <v>14292</v>
      </c>
      <c r="T75" s="6">
        <v>0</v>
      </c>
      <c r="U75" s="6">
        <f t="shared" si="1"/>
        <v>93566</v>
      </c>
    </row>
    <row r="76" spans="1:21" ht="12.75">
      <c r="A76" s="2">
        <v>69</v>
      </c>
      <c r="B76" s="4">
        <v>69</v>
      </c>
      <c r="C76" s="5" t="s">
        <v>90</v>
      </c>
      <c r="D76" s="6">
        <v>0</v>
      </c>
      <c r="E76" s="6">
        <v>0</v>
      </c>
      <c r="F76" s="6">
        <v>0</v>
      </c>
      <c r="G76" s="6">
        <v>0</v>
      </c>
      <c r="H76" s="11">
        <v>238</v>
      </c>
      <c r="I76" s="15">
        <v>0</v>
      </c>
      <c r="J76" s="6">
        <v>0</v>
      </c>
      <c r="K76" s="6">
        <v>380</v>
      </c>
      <c r="L76" s="6">
        <v>0</v>
      </c>
      <c r="M76" s="15">
        <v>0</v>
      </c>
      <c r="N76" s="6">
        <v>6</v>
      </c>
      <c r="O76" s="6">
        <v>0</v>
      </c>
      <c r="P76" s="17">
        <v>0</v>
      </c>
      <c r="Q76" s="6">
        <v>0</v>
      </c>
      <c r="R76" s="6">
        <v>0</v>
      </c>
      <c r="S76" s="16">
        <v>0</v>
      </c>
      <c r="T76" s="6">
        <v>0</v>
      </c>
      <c r="U76" s="6">
        <f t="shared" si="1"/>
        <v>624</v>
      </c>
    </row>
    <row r="77" spans="1:21" ht="12.75">
      <c r="A77" s="2">
        <v>70</v>
      </c>
      <c r="B77" s="4">
        <v>70</v>
      </c>
      <c r="C77" s="5" t="s">
        <v>91</v>
      </c>
      <c r="D77" s="6">
        <v>0</v>
      </c>
      <c r="E77" s="6">
        <v>0</v>
      </c>
      <c r="F77" s="6">
        <v>0</v>
      </c>
      <c r="G77" s="6">
        <v>0</v>
      </c>
      <c r="H77" s="11">
        <v>1410</v>
      </c>
      <c r="I77" s="15">
        <v>0</v>
      </c>
      <c r="J77" s="6">
        <v>0</v>
      </c>
      <c r="K77" s="6">
        <v>4800</v>
      </c>
      <c r="L77" s="6">
        <v>0</v>
      </c>
      <c r="M77" s="15">
        <v>0</v>
      </c>
      <c r="N77" s="6">
        <v>31867</v>
      </c>
      <c r="O77" s="6">
        <v>0</v>
      </c>
      <c r="P77" s="17">
        <v>0</v>
      </c>
      <c r="Q77" s="6">
        <v>0</v>
      </c>
      <c r="R77" s="6">
        <v>8560</v>
      </c>
      <c r="S77" s="16">
        <v>0</v>
      </c>
      <c r="T77" s="6">
        <v>0</v>
      </c>
      <c r="U77" s="6">
        <f t="shared" si="1"/>
        <v>46637</v>
      </c>
    </row>
    <row r="78" spans="1:21" ht="12.75">
      <c r="A78" s="2">
        <v>71</v>
      </c>
      <c r="B78" s="4">
        <v>71</v>
      </c>
      <c r="C78" s="5" t="s">
        <v>92</v>
      </c>
      <c r="D78" s="6">
        <v>0</v>
      </c>
      <c r="E78" s="6">
        <v>0</v>
      </c>
      <c r="F78" s="6">
        <v>0</v>
      </c>
      <c r="G78" s="6">
        <v>51803</v>
      </c>
      <c r="H78" s="11">
        <v>7606</v>
      </c>
      <c r="I78" s="15">
        <v>7211</v>
      </c>
      <c r="J78" s="6">
        <v>0</v>
      </c>
      <c r="K78" s="6">
        <v>5840</v>
      </c>
      <c r="L78" s="6">
        <v>497485</v>
      </c>
      <c r="M78" s="15">
        <v>0</v>
      </c>
      <c r="N78" s="6">
        <v>0</v>
      </c>
      <c r="O78" s="6">
        <v>0</v>
      </c>
      <c r="P78" s="17">
        <v>460</v>
      </c>
      <c r="Q78" s="6">
        <v>0</v>
      </c>
      <c r="R78" s="6">
        <v>74933</v>
      </c>
      <c r="S78" s="16">
        <v>20916</v>
      </c>
      <c r="T78" s="12">
        <v>131582</v>
      </c>
      <c r="U78" s="6">
        <f t="shared" si="1"/>
        <v>797836</v>
      </c>
    </row>
    <row r="79" spans="1:21" ht="12.75">
      <c r="A79" s="2">
        <v>72</v>
      </c>
      <c r="B79" s="4">
        <v>72</v>
      </c>
      <c r="C79" s="5" t="s">
        <v>93</v>
      </c>
      <c r="D79" s="6">
        <v>445295</v>
      </c>
      <c r="E79" s="6">
        <v>0</v>
      </c>
      <c r="F79" s="6">
        <v>0</v>
      </c>
      <c r="G79" s="6">
        <v>110516</v>
      </c>
      <c r="H79" s="11">
        <v>8899</v>
      </c>
      <c r="I79" s="15">
        <v>0</v>
      </c>
      <c r="J79" s="6">
        <v>0</v>
      </c>
      <c r="K79" s="6">
        <v>23140</v>
      </c>
      <c r="L79" s="6">
        <v>0</v>
      </c>
      <c r="M79" s="15">
        <v>0</v>
      </c>
      <c r="N79" s="6">
        <v>76184</v>
      </c>
      <c r="O79" s="6">
        <v>0</v>
      </c>
      <c r="P79" s="17">
        <v>860</v>
      </c>
      <c r="Q79" s="6">
        <v>0</v>
      </c>
      <c r="R79" s="6">
        <v>21939</v>
      </c>
      <c r="S79" s="16">
        <v>0</v>
      </c>
      <c r="T79" s="6">
        <v>0</v>
      </c>
      <c r="U79" s="6">
        <f t="shared" si="1"/>
        <v>686833</v>
      </c>
    </row>
    <row r="80" spans="1:21" ht="12.75">
      <c r="A80" s="2">
        <v>73</v>
      </c>
      <c r="B80" s="4">
        <v>73</v>
      </c>
      <c r="C80" s="5" t="s">
        <v>94</v>
      </c>
      <c r="D80" s="6">
        <v>164661</v>
      </c>
      <c r="E80" s="6">
        <v>0</v>
      </c>
      <c r="F80" s="6">
        <v>1455081</v>
      </c>
      <c r="G80" s="6">
        <v>44191</v>
      </c>
      <c r="H80" s="11">
        <v>6986</v>
      </c>
      <c r="I80" s="15">
        <v>6360</v>
      </c>
      <c r="J80" s="6">
        <v>0</v>
      </c>
      <c r="K80" s="6">
        <v>28120</v>
      </c>
      <c r="L80" s="6">
        <v>450293</v>
      </c>
      <c r="M80" s="15">
        <v>0</v>
      </c>
      <c r="N80" s="6">
        <v>0</v>
      </c>
      <c r="O80" s="6">
        <v>0</v>
      </c>
      <c r="P80" s="17">
        <v>4869</v>
      </c>
      <c r="Q80" s="6">
        <v>0</v>
      </c>
      <c r="R80" s="6">
        <v>0</v>
      </c>
      <c r="S80" s="16">
        <v>90772</v>
      </c>
      <c r="T80" s="6">
        <v>0</v>
      </c>
      <c r="U80" s="6">
        <f t="shared" si="1"/>
        <v>2251333</v>
      </c>
    </row>
    <row r="81" spans="1:21" ht="12.75">
      <c r="A81" s="2">
        <v>74</v>
      </c>
      <c r="B81" s="4">
        <v>74</v>
      </c>
      <c r="C81" s="5" t="s">
        <v>95</v>
      </c>
      <c r="D81" s="6">
        <v>0</v>
      </c>
      <c r="E81" s="6">
        <v>0</v>
      </c>
      <c r="F81" s="6">
        <v>0</v>
      </c>
      <c r="G81" s="6">
        <v>0</v>
      </c>
      <c r="H81" s="11">
        <v>1225</v>
      </c>
      <c r="I81" s="15">
        <v>0</v>
      </c>
      <c r="J81" s="6">
        <v>0</v>
      </c>
      <c r="K81" s="6">
        <v>2820</v>
      </c>
      <c r="L81" s="6">
        <v>0</v>
      </c>
      <c r="M81" s="15">
        <v>0</v>
      </c>
      <c r="N81" s="6">
        <v>10475</v>
      </c>
      <c r="O81" s="6">
        <v>0</v>
      </c>
      <c r="P81" s="17">
        <v>0</v>
      </c>
      <c r="Q81" s="6">
        <v>0</v>
      </c>
      <c r="R81" s="6">
        <v>98084</v>
      </c>
      <c r="S81" s="16">
        <v>0</v>
      </c>
      <c r="T81" s="6">
        <v>0</v>
      </c>
      <c r="U81" s="6">
        <f t="shared" si="1"/>
        <v>112604</v>
      </c>
    </row>
    <row r="82" spans="1:21" ht="12.75">
      <c r="A82" s="2">
        <v>75</v>
      </c>
      <c r="B82" s="4">
        <v>75</v>
      </c>
      <c r="C82" s="5" t="s">
        <v>96</v>
      </c>
      <c r="D82" s="6">
        <v>415314</v>
      </c>
      <c r="E82" s="6">
        <v>0</v>
      </c>
      <c r="F82" s="6">
        <v>3610</v>
      </c>
      <c r="G82" s="6">
        <v>115397</v>
      </c>
      <c r="H82" s="11">
        <v>7702</v>
      </c>
      <c r="I82" s="15">
        <v>0</v>
      </c>
      <c r="J82" s="6">
        <v>0</v>
      </c>
      <c r="K82" s="6">
        <v>2960</v>
      </c>
      <c r="L82" s="6">
        <v>0</v>
      </c>
      <c r="M82" s="15">
        <v>0</v>
      </c>
      <c r="N82" s="6">
        <v>60580</v>
      </c>
      <c r="O82" s="6">
        <v>0</v>
      </c>
      <c r="P82" s="17">
        <v>0</v>
      </c>
      <c r="Q82" s="6">
        <v>0</v>
      </c>
      <c r="R82" s="6">
        <v>0</v>
      </c>
      <c r="S82" s="16">
        <v>0</v>
      </c>
      <c r="T82" s="6">
        <v>0</v>
      </c>
      <c r="U82" s="6">
        <f t="shared" si="1"/>
        <v>605563</v>
      </c>
    </row>
    <row r="83" spans="1:21" ht="12.75">
      <c r="A83" s="2">
        <v>76</v>
      </c>
      <c r="B83" s="4">
        <v>76</v>
      </c>
      <c r="C83" s="5" t="s">
        <v>97</v>
      </c>
      <c r="D83" s="6">
        <v>69156</v>
      </c>
      <c r="E83" s="6">
        <v>0</v>
      </c>
      <c r="F83" s="6">
        <v>0</v>
      </c>
      <c r="G83" s="6">
        <v>29761</v>
      </c>
      <c r="H83" s="11">
        <v>1625</v>
      </c>
      <c r="I83" s="15">
        <v>0</v>
      </c>
      <c r="J83" s="6">
        <v>0</v>
      </c>
      <c r="K83" s="6">
        <v>4960</v>
      </c>
      <c r="L83" s="6">
        <v>0</v>
      </c>
      <c r="M83" s="15">
        <v>0</v>
      </c>
      <c r="N83" s="6">
        <v>3000</v>
      </c>
      <c r="O83" s="6">
        <v>0</v>
      </c>
      <c r="P83" s="17">
        <v>0</v>
      </c>
      <c r="Q83" s="6">
        <v>0</v>
      </c>
      <c r="R83" s="6">
        <v>0</v>
      </c>
      <c r="S83" s="16">
        <v>0</v>
      </c>
      <c r="T83" s="6">
        <v>0</v>
      </c>
      <c r="U83" s="6">
        <f t="shared" si="1"/>
        <v>108502</v>
      </c>
    </row>
    <row r="84" spans="1:21" ht="12.75">
      <c r="A84" s="2">
        <v>77</v>
      </c>
      <c r="B84" s="4">
        <v>77</v>
      </c>
      <c r="C84" s="5" t="s">
        <v>98</v>
      </c>
      <c r="D84" s="6">
        <v>8923</v>
      </c>
      <c r="E84" s="6">
        <v>0</v>
      </c>
      <c r="F84" s="6">
        <v>0</v>
      </c>
      <c r="G84" s="6">
        <v>0</v>
      </c>
      <c r="H84" s="11">
        <v>1874</v>
      </c>
      <c r="I84" s="15">
        <v>0</v>
      </c>
      <c r="J84" s="6">
        <v>0</v>
      </c>
      <c r="K84" s="6">
        <v>5940</v>
      </c>
      <c r="L84" s="6">
        <v>0</v>
      </c>
      <c r="M84" s="15">
        <v>0</v>
      </c>
      <c r="N84" s="6">
        <v>4969</v>
      </c>
      <c r="O84" s="6">
        <v>0</v>
      </c>
      <c r="P84" s="17">
        <v>303</v>
      </c>
      <c r="Q84" s="6">
        <v>0</v>
      </c>
      <c r="R84" s="6">
        <v>412830</v>
      </c>
      <c r="S84" s="16">
        <v>0</v>
      </c>
      <c r="T84" s="6">
        <v>0</v>
      </c>
      <c r="U84" s="6">
        <f t="shared" si="1"/>
        <v>434839</v>
      </c>
    </row>
    <row r="85" spans="1:21" ht="12.75">
      <c r="A85" s="2">
        <v>78</v>
      </c>
      <c r="B85" s="4">
        <v>78</v>
      </c>
      <c r="C85" s="5" t="s">
        <v>99</v>
      </c>
      <c r="D85" s="6">
        <v>100836</v>
      </c>
      <c r="E85" s="6">
        <v>0</v>
      </c>
      <c r="F85" s="6">
        <v>0</v>
      </c>
      <c r="G85" s="6">
        <v>42513</v>
      </c>
      <c r="H85" s="11">
        <v>3112</v>
      </c>
      <c r="I85" s="15">
        <v>1590</v>
      </c>
      <c r="J85" s="6">
        <v>0</v>
      </c>
      <c r="K85" s="6">
        <v>980</v>
      </c>
      <c r="L85" s="6">
        <v>109680</v>
      </c>
      <c r="M85" s="15">
        <v>0</v>
      </c>
      <c r="N85" s="6">
        <v>0</v>
      </c>
      <c r="O85" s="6">
        <v>0</v>
      </c>
      <c r="P85" s="17">
        <v>0</v>
      </c>
      <c r="Q85" s="6">
        <v>0</v>
      </c>
      <c r="R85" s="6">
        <v>0</v>
      </c>
      <c r="S85" s="16">
        <v>0</v>
      </c>
      <c r="T85" s="6">
        <v>0</v>
      </c>
      <c r="U85" s="6">
        <f t="shared" si="1"/>
        <v>258711</v>
      </c>
    </row>
    <row r="86" spans="1:21" ht="12.75">
      <c r="A86" s="2">
        <v>79</v>
      </c>
      <c r="B86" s="4">
        <v>79</v>
      </c>
      <c r="C86" s="5" t="s">
        <v>100</v>
      </c>
      <c r="D86" s="6">
        <v>0</v>
      </c>
      <c r="E86" s="6">
        <v>0</v>
      </c>
      <c r="F86" s="6">
        <v>0</v>
      </c>
      <c r="G86" s="6">
        <v>49276</v>
      </c>
      <c r="H86" s="11">
        <v>6746</v>
      </c>
      <c r="I86" s="15">
        <v>0</v>
      </c>
      <c r="J86" s="6">
        <v>0</v>
      </c>
      <c r="K86" s="6">
        <v>22560</v>
      </c>
      <c r="L86" s="6">
        <v>151053</v>
      </c>
      <c r="M86" s="15">
        <v>0</v>
      </c>
      <c r="N86" s="6">
        <v>25439</v>
      </c>
      <c r="O86" s="6">
        <v>0</v>
      </c>
      <c r="P86" s="17">
        <v>780</v>
      </c>
      <c r="Q86" s="6">
        <v>0</v>
      </c>
      <c r="R86" s="6">
        <v>82077</v>
      </c>
      <c r="S86" s="16">
        <v>343493</v>
      </c>
      <c r="T86" s="12">
        <v>0</v>
      </c>
      <c r="U86" s="6">
        <f t="shared" si="1"/>
        <v>681424</v>
      </c>
    </row>
    <row r="87" spans="1:21" ht="12.75">
      <c r="A87" s="2">
        <v>80</v>
      </c>
      <c r="B87" s="4">
        <v>80</v>
      </c>
      <c r="C87" s="5" t="s">
        <v>101</v>
      </c>
      <c r="D87" s="6">
        <v>10564</v>
      </c>
      <c r="E87" s="6">
        <v>0</v>
      </c>
      <c r="F87" s="6">
        <v>0</v>
      </c>
      <c r="G87" s="6">
        <v>0</v>
      </c>
      <c r="H87" s="11">
        <v>2291</v>
      </c>
      <c r="I87" s="15">
        <v>0</v>
      </c>
      <c r="J87" s="6">
        <v>0</v>
      </c>
      <c r="K87" s="6">
        <v>8760</v>
      </c>
      <c r="L87" s="6">
        <v>0</v>
      </c>
      <c r="M87" s="15">
        <v>0</v>
      </c>
      <c r="N87" s="6">
        <v>13365</v>
      </c>
      <c r="O87" s="6">
        <v>0</v>
      </c>
      <c r="P87" s="17">
        <v>0</v>
      </c>
      <c r="Q87" s="6">
        <v>0</v>
      </c>
      <c r="R87" s="6">
        <v>0</v>
      </c>
      <c r="S87" s="16">
        <v>0</v>
      </c>
      <c r="T87" s="6">
        <v>0</v>
      </c>
      <c r="U87" s="6">
        <f t="shared" si="1"/>
        <v>34980</v>
      </c>
    </row>
    <row r="88" spans="1:21" ht="12.75">
      <c r="A88" s="2">
        <v>81</v>
      </c>
      <c r="B88" s="4">
        <v>81</v>
      </c>
      <c r="C88" s="5" t="s">
        <v>102</v>
      </c>
      <c r="D88" s="6">
        <v>0</v>
      </c>
      <c r="E88" s="6">
        <v>0</v>
      </c>
      <c r="F88" s="6">
        <v>0</v>
      </c>
      <c r="G88" s="6">
        <v>0</v>
      </c>
      <c r="H88" s="11">
        <v>873</v>
      </c>
      <c r="I88" s="15">
        <v>0</v>
      </c>
      <c r="J88" s="6">
        <v>0</v>
      </c>
      <c r="K88" s="6">
        <v>1220</v>
      </c>
      <c r="L88" s="6">
        <v>0</v>
      </c>
      <c r="M88" s="15">
        <v>0</v>
      </c>
      <c r="N88" s="6">
        <v>0</v>
      </c>
      <c r="O88" s="6">
        <v>0</v>
      </c>
      <c r="P88" s="17">
        <v>0</v>
      </c>
      <c r="Q88" s="6">
        <v>0</v>
      </c>
      <c r="R88" s="6">
        <v>0</v>
      </c>
      <c r="S88" s="16">
        <v>0</v>
      </c>
      <c r="T88" s="6">
        <v>0</v>
      </c>
      <c r="U88" s="6">
        <f t="shared" si="1"/>
        <v>2093</v>
      </c>
    </row>
    <row r="89" spans="1:21" ht="12.75">
      <c r="A89" s="2">
        <v>82</v>
      </c>
      <c r="B89" s="4">
        <v>82</v>
      </c>
      <c r="C89" s="5" t="s">
        <v>103</v>
      </c>
      <c r="D89" s="6">
        <v>62013</v>
      </c>
      <c r="E89" s="6">
        <v>0</v>
      </c>
      <c r="F89" s="6">
        <v>0</v>
      </c>
      <c r="G89" s="6">
        <v>55899</v>
      </c>
      <c r="H89" s="11">
        <v>5368</v>
      </c>
      <c r="I89" s="15">
        <v>4128</v>
      </c>
      <c r="J89" s="6">
        <v>0</v>
      </c>
      <c r="K89" s="6">
        <v>8480</v>
      </c>
      <c r="L89" s="6">
        <v>90086</v>
      </c>
      <c r="M89" s="15">
        <v>0</v>
      </c>
      <c r="N89" s="6">
        <v>0</v>
      </c>
      <c r="O89" s="6">
        <v>0</v>
      </c>
      <c r="P89" s="17">
        <v>8762</v>
      </c>
      <c r="Q89" s="6">
        <v>0</v>
      </c>
      <c r="R89" s="6">
        <v>0</v>
      </c>
      <c r="S89" s="16">
        <v>38692</v>
      </c>
      <c r="T89" s="6">
        <v>0</v>
      </c>
      <c r="U89" s="6">
        <f t="shared" si="1"/>
        <v>273428</v>
      </c>
    </row>
    <row r="90" spans="1:21" ht="12.75">
      <c r="A90" s="2">
        <v>83</v>
      </c>
      <c r="B90" s="4">
        <v>83</v>
      </c>
      <c r="C90" s="5" t="s">
        <v>104</v>
      </c>
      <c r="D90" s="6">
        <v>26485</v>
      </c>
      <c r="E90" s="6">
        <v>0</v>
      </c>
      <c r="F90" s="6">
        <v>0</v>
      </c>
      <c r="G90" s="6">
        <v>30670</v>
      </c>
      <c r="H90" s="11">
        <v>3302</v>
      </c>
      <c r="I90" s="15">
        <v>0</v>
      </c>
      <c r="J90" s="6">
        <v>3927</v>
      </c>
      <c r="K90" s="6">
        <v>9120</v>
      </c>
      <c r="L90" s="6">
        <v>59756</v>
      </c>
      <c r="M90" s="15">
        <v>0</v>
      </c>
      <c r="N90" s="6">
        <v>29311</v>
      </c>
      <c r="O90" s="6">
        <v>0</v>
      </c>
      <c r="P90" s="17">
        <v>1191</v>
      </c>
      <c r="Q90" s="6">
        <v>0</v>
      </c>
      <c r="R90" s="6">
        <v>17895</v>
      </c>
      <c r="S90" s="16">
        <v>0</v>
      </c>
      <c r="T90" s="6">
        <v>0</v>
      </c>
      <c r="U90" s="6">
        <f t="shared" si="1"/>
        <v>181657</v>
      </c>
    </row>
    <row r="91" spans="1:21" ht="12.75">
      <c r="A91" s="2">
        <v>84</v>
      </c>
      <c r="B91" s="4">
        <v>84</v>
      </c>
      <c r="C91" s="5" t="s">
        <v>105</v>
      </c>
      <c r="D91" s="6">
        <v>2974</v>
      </c>
      <c r="E91" s="6">
        <v>0</v>
      </c>
      <c r="F91" s="6">
        <v>0</v>
      </c>
      <c r="G91" s="6">
        <v>0</v>
      </c>
      <c r="H91" s="11">
        <v>493</v>
      </c>
      <c r="I91" s="15">
        <v>0</v>
      </c>
      <c r="J91" s="6">
        <v>0</v>
      </c>
      <c r="K91" s="6">
        <v>2400</v>
      </c>
      <c r="L91" s="6">
        <v>0</v>
      </c>
      <c r="M91" s="15">
        <v>0</v>
      </c>
      <c r="N91" s="6">
        <v>14896</v>
      </c>
      <c r="O91" s="6">
        <v>0</v>
      </c>
      <c r="P91" s="17">
        <v>0</v>
      </c>
      <c r="Q91" s="6">
        <v>0</v>
      </c>
      <c r="R91" s="6">
        <v>0</v>
      </c>
      <c r="S91" s="16">
        <v>0</v>
      </c>
      <c r="T91" s="6">
        <v>0</v>
      </c>
      <c r="U91" s="6">
        <f t="shared" si="1"/>
        <v>20763</v>
      </c>
    </row>
    <row r="92" spans="1:21" ht="12.75">
      <c r="A92" s="2">
        <v>87</v>
      </c>
      <c r="B92" s="4">
        <v>85</v>
      </c>
      <c r="C92" s="5" t="s">
        <v>106</v>
      </c>
      <c r="D92" s="6">
        <v>0</v>
      </c>
      <c r="E92" s="6">
        <v>0</v>
      </c>
      <c r="F92" s="6">
        <v>0</v>
      </c>
      <c r="G92" s="6">
        <v>0</v>
      </c>
      <c r="H92" s="11">
        <v>3514</v>
      </c>
      <c r="I92" s="15">
        <v>0</v>
      </c>
      <c r="J92" s="6">
        <v>0</v>
      </c>
      <c r="K92" s="6">
        <v>8080</v>
      </c>
      <c r="L92" s="6">
        <v>0</v>
      </c>
      <c r="M92" s="15">
        <v>0</v>
      </c>
      <c r="N92" s="6">
        <v>89086</v>
      </c>
      <c r="O92" s="6">
        <v>0</v>
      </c>
      <c r="P92" s="17">
        <v>314</v>
      </c>
      <c r="Q92" s="6">
        <v>0</v>
      </c>
      <c r="R92" s="6">
        <v>78959</v>
      </c>
      <c r="S92" s="16">
        <v>118908</v>
      </c>
      <c r="T92" s="6">
        <v>0</v>
      </c>
      <c r="U92" s="6">
        <f t="shared" si="1"/>
        <v>298861</v>
      </c>
    </row>
    <row r="93" spans="1:21" ht="12.75">
      <c r="A93" s="2">
        <v>85</v>
      </c>
      <c r="B93" s="4">
        <v>86</v>
      </c>
      <c r="C93" s="5" t="s">
        <v>107</v>
      </c>
      <c r="D93" s="6">
        <v>183849</v>
      </c>
      <c r="E93" s="6">
        <v>0</v>
      </c>
      <c r="F93" s="6">
        <v>109942</v>
      </c>
      <c r="G93" s="6">
        <v>51029</v>
      </c>
      <c r="H93" s="11">
        <v>3200</v>
      </c>
      <c r="I93" s="15">
        <v>0</v>
      </c>
      <c r="J93" s="6">
        <v>0</v>
      </c>
      <c r="K93" s="6">
        <v>5080</v>
      </c>
      <c r="L93" s="6">
        <v>0</v>
      </c>
      <c r="M93" s="15">
        <v>0</v>
      </c>
      <c r="N93" s="6">
        <v>15252</v>
      </c>
      <c r="O93" s="6">
        <v>0</v>
      </c>
      <c r="P93" s="17">
        <v>0</v>
      </c>
      <c r="Q93" s="6">
        <v>0</v>
      </c>
      <c r="R93" s="6">
        <v>50474</v>
      </c>
      <c r="S93" s="16">
        <v>0</v>
      </c>
      <c r="T93" s="6">
        <v>0</v>
      </c>
      <c r="U93" s="6">
        <f t="shared" si="1"/>
        <v>418826</v>
      </c>
    </row>
    <row r="94" spans="1:21" ht="12.75">
      <c r="A94" s="2">
        <v>86</v>
      </c>
      <c r="B94" s="4">
        <v>87</v>
      </c>
      <c r="C94" s="5" t="s">
        <v>108</v>
      </c>
      <c r="D94" s="6">
        <v>0</v>
      </c>
      <c r="E94" s="6">
        <v>0</v>
      </c>
      <c r="F94" s="6">
        <v>0</v>
      </c>
      <c r="G94" s="6">
        <v>0</v>
      </c>
      <c r="H94" s="11">
        <v>3247</v>
      </c>
      <c r="I94" s="15">
        <v>0</v>
      </c>
      <c r="J94" s="6">
        <v>0</v>
      </c>
      <c r="K94" s="6">
        <v>12000</v>
      </c>
      <c r="L94" s="6">
        <v>0</v>
      </c>
      <c r="M94" s="15">
        <v>0</v>
      </c>
      <c r="N94" s="6">
        <v>75379</v>
      </c>
      <c r="O94" s="6">
        <v>0</v>
      </c>
      <c r="P94" s="17">
        <v>1079</v>
      </c>
      <c r="Q94" s="6">
        <v>0</v>
      </c>
      <c r="R94" s="6">
        <v>1106814</v>
      </c>
      <c r="S94" s="16">
        <v>305289</v>
      </c>
      <c r="T94" s="6">
        <v>0</v>
      </c>
      <c r="U94" s="6">
        <f t="shared" si="1"/>
        <v>1503808</v>
      </c>
    </row>
    <row r="95" spans="1:21" ht="12.75">
      <c r="A95" s="2">
        <v>88</v>
      </c>
      <c r="B95" s="4">
        <v>88</v>
      </c>
      <c r="C95" s="5" t="s">
        <v>109</v>
      </c>
      <c r="D95" s="6">
        <v>264816</v>
      </c>
      <c r="E95" s="6">
        <v>2706</v>
      </c>
      <c r="F95" s="6">
        <v>0</v>
      </c>
      <c r="G95" s="6">
        <v>57732</v>
      </c>
      <c r="H95" s="11">
        <v>5900</v>
      </c>
      <c r="I95" s="15">
        <v>0</v>
      </c>
      <c r="J95" s="6">
        <v>6614</v>
      </c>
      <c r="K95" s="6">
        <v>18520</v>
      </c>
      <c r="L95" s="6">
        <v>141411</v>
      </c>
      <c r="M95" s="15">
        <v>0</v>
      </c>
      <c r="N95" s="6">
        <v>0</v>
      </c>
      <c r="O95" s="6">
        <v>0</v>
      </c>
      <c r="P95" s="17">
        <v>7508</v>
      </c>
      <c r="Q95" s="6">
        <v>0</v>
      </c>
      <c r="R95" s="6">
        <v>12220</v>
      </c>
      <c r="S95" s="16">
        <v>166782</v>
      </c>
      <c r="T95" s="6">
        <v>0</v>
      </c>
      <c r="U95" s="6">
        <f t="shared" si="1"/>
        <v>684209</v>
      </c>
    </row>
    <row r="96" spans="1:21" ht="12.75">
      <c r="A96" s="2">
        <v>89</v>
      </c>
      <c r="B96" s="4">
        <v>89</v>
      </c>
      <c r="C96" s="5" t="s">
        <v>110</v>
      </c>
      <c r="D96" s="6">
        <v>252801</v>
      </c>
      <c r="E96" s="6">
        <v>0</v>
      </c>
      <c r="F96" s="6">
        <v>0</v>
      </c>
      <c r="G96" s="6">
        <v>0</v>
      </c>
      <c r="H96" s="11">
        <v>5509</v>
      </c>
      <c r="I96" s="15">
        <v>0</v>
      </c>
      <c r="J96" s="6">
        <v>0</v>
      </c>
      <c r="K96" s="6">
        <v>12520</v>
      </c>
      <c r="L96" s="6">
        <v>0</v>
      </c>
      <c r="M96" s="15">
        <v>0</v>
      </c>
      <c r="N96" s="6">
        <v>234647</v>
      </c>
      <c r="O96" s="6">
        <v>0</v>
      </c>
      <c r="P96" s="17">
        <v>0</v>
      </c>
      <c r="Q96" s="6">
        <v>0</v>
      </c>
      <c r="R96" s="6">
        <v>188155</v>
      </c>
      <c r="S96" s="16">
        <v>342174</v>
      </c>
      <c r="T96" s="6">
        <v>0</v>
      </c>
      <c r="U96" s="6">
        <f t="shared" si="1"/>
        <v>1035806</v>
      </c>
    </row>
    <row r="97" spans="1:21" ht="12.75">
      <c r="A97" s="2">
        <v>90</v>
      </c>
      <c r="B97" s="4">
        <v>90</v>
      </c>
      <c r="C97" s="5" t="s">
        <v>111</v>
      </c>
      <c r="D97" s="6">
        <v>0</v>
      </c>
      <c r="E97" s="6">
        <v>0</v>
      </c>
      <c r="F97" s="6">
        <v>0</v>
      </c>
      <c r="G97" s="6">
        <v>0</v>
      </c>
      <c r="H97" s="11">
        <v>534</v>
      </c>
      <c r="I97" s="15">
        <v>0</v>
      </c>
      <c r="J97" s="6">
        <v>0</v>
      </c>
      <c r="K97" s="6">
        <v>1040</v>
      </c>
      <c r="L97" s="6">
        <v>0</v>
      </c>
      <c r="M97" s="15">
        <v>0</v>
      </c>
      <c r="N97" s="6">
        <v>0</v>
      </c>
      <c r="O97" s="6">
        <v>0</v>
      </c>
      <c r="P97" s="17">
        <v>0</v>
      </c>
      <c r="Q97" s="6">
        <v>0</v>
      </c>
      <c r="R97" s="6">
        <v>0</v>
      </c>
      <c r="S97" s="16">
        <v>0</v>
      </c>
      <c r="T97" s="6">
        <v>0</v>
      </c>
      <c r="U97" s="6">
        <f t="shared" si="1"/>
        <v>1574</v>
      </c>
    </row>
    <row r="98" spans="1:21" ht="12.75">
      <c r="A98" s="2">
        <v>91</v>
      </c>
      <c r="B98" s="4">
        <v>91</v>
      </c>
      <c r="C98" s="5" t="s">
        <v>112</v>
      </c>
      <c r="D98" s="6">
        <v>0</v>
      </c>
      <c r="E98" s="6">
        <v>0</v>
      </c>
      <c r="F98" s="6">
        <v>0</v>
      </c>
      <c r="G98" s="6">
        <v>0</v>
      </c>
      <c r="H98" s="11">
        <v>847</v>
      </c>
      <c r="I98" s="15">
        <v>0</v>
      </c>
      <c r="J98" s="6">
        <v>0</v>
      </c>
      <c r="K98" s="6">
        <v>2340</v>
      </c>
      <c r="L98" s="6">
        <v>0</v>
      </c>
      <c r="M98" s="15">
        <v>0</v>
      </c>
      <c r="N98" s="6">
        <v>8636</v>
      </c>
      <c r="O98" s="6">
        <v>0</v>
      </c>
      <c r="P98" s="17">
        <v>0</v>
      </c>
      <c r="Q98" s="6">
        <v>0</v>
      </c>
      <c r="R98" s="6">
        <v>153137</v>
      </c>
      <c r="S98" s="16">
        <v>113085</v>
      </c>
      <c r="T98" s="6">
        <v>0</v>
      </c>
      <c r="U98" s="6">
        <f t="shared" si="1"/>
        <v>278045</v>
      </c>
    </row>
    <row r="99" spans="1:21" ht="12.75">
      <c r="A99" s="2">
        <v>92</v>
      </c>
      <c r="B99" s="4">
        <v>92</v>
      </c>
      <c r="C99" s="5" t="s">
        <v>113</v>
      </c>
      <c r="D99" s="6">
        <v>0</v>
      </c>
      <c r="E99" s="6">
        <v>0</v>
      </c>
      <c r="F99" s="6">
        <v>0</v>
      </c>
      <c r="G99" s="6">
        <v>0</v>
      </c>
      <c r="H99" s="11">
        <v>1190</v>
      </c>
      <c r="I99" s="15">
        <v>943</v>
      </c>
      <c r="J99" s="6">
        <v>0</v>
      </c>
      <c r="K99" s="6">
        <v>3680</v>
      </c>
      <c r="L99" s="6">
        <v>19107</v>
      </c>
      <c r="M99" s="15">
        <v>0</v>
      </c>
      <c r="N99" s="6">
        <v>1466</v>
      </c>
      <c r="O99" s="6">
        <v>0</v>
      </c>
      <c r="P99" s="17">
        <v>0</v>
      </c>
      <c r="Q99" s="6">
        <v>0</v>
      </c>
      <c r="R99" s="6">
        <v>0</v>
      </c>
      <c r="S99" s="16">
        <v>0</v>
      </c>
      <c r="T99" s="6">
        <v>26316</v>
      </c>
      <c r="U99" s="6">
        <f t="shared" si="1"/>
        <v>52702</v>
      </c>
    </row>
    <row r="100" spans="1:21" ht="12.75">
      <c r="A100" s="2">
        <v>93</v>
      </c>
      <c r="B100" s="4">
        <v>93</v>
      </c>
      <c r="C100" s="5" t="s">
        <v>114</v>
      </c>
      <c r="D100" s="6">
        <v>0</v>
      </c>
      <c r="E100" s="6">
        <v>0</v>
      </c>
      <c r="F100" s="6">
        <v>1889121</v>
      </c>
      <c r="G100" s="6">
        <v>0</v>
      </c>
      <c r="H100" s="11">
        <v>9234</v>
      </c>
      <c r="I100" s="15">
        <v>10452</v>
      </c>
      <c r="J100" s="6">
        <v>0</v>
      </c>
      <c r="K100" s="6">
        <v>160860</v>
      </c>
      <c r="L100" s="6">
        <v>2163445</v>
      </c>
      <c r="M100" s="15">
        <v>542</v>
      </c>
      <c r="N100" s="6">
        <v>0</v>
      </c>
      <c r="O100" s="6">
        <v>0</v>
      </c>
      <c r="P100" s="17">
        <v>2695</v>
      </c>
      <c r="Q100" s="6">
        <v>0</v>
      </c>
      <c r="R100" s="6">
        <v>59205</v>
      </c>
      <c r="S100" s="16">
        <v>2771187</v>
      </c>
      <c r="T100" s="6">
        <v>13158</v>
      </c>
      <c r="U100" s="6">
        <f t="shared" si="1"/>
        <v>7079899</v>
      </c>
    </row>
    <row r="101" spans="1:21" ht="12.75">
      <c r="A101" s="2">
        <v>94</v>
      </c>
      <c r="B101" s="4">
        <v>94</v>
      </c>
      <c r="C101" s="5" t="s">
        <v>115</v>
      </c>
      <c r="D101" s="6">
        <v>170359</v>
      </c>
      <c r="E101" s="6">
        <v>0</v>
      </c>
      <c r="F101" s="6">
        <v>0</v>
      </c>
      <c r="G101" s="6">
        <v>31356</v>
      </c>
      <c r="H101" s="11">
        <v>4000</v>
      </c>
      <c r="I101" s="15">
        <v>0</v>
      </c>
      <c r="J101" s="6">
        <v>0</v>
      </c>
      <c r="K101" s="6">
        <v>14860</v>
      </c>
      <c r="L101" s="6">
        <v>0</v>
      </c>
      <c r="M101" s="15">
        <v>0</v>
      </c>
      <c r="N101" s="6">
        <v>27035</v>
      </c>
      <c r="O101" s="6">
        <v>0</v>
      </c>
      <c r="P101" s="17">
        <v>0</v>
      </c>
      <c r="Q101" s="6">
        <v>0</v>
      </c>
      <c r="R101" s="6">
        <v>2450</v>
      </c>
      <c r="S101" s="16">
        <v>0</v>
      </c>
      <c r="T101" s="6">
        <v>0</v>
      </c>
      <c r="U101" s="6">
        <f t="shared" si="1"/>
        <v>250060</v>
      </c>
    </row>
    <row r="102" spans="1:21" ht="12.75">
      <c r="A102" s="2">
        <v>95</v>
      </c>
      <c r="B102" s="4">
        <v>95</v>
      </c>
      <c r="C102" s="5" t="s">
        <v>116</v>
      </c>
      <c r="D102" s="6">
        <v>448669</v>
      </c>
      <c r="E102" s="6">
        <v>1823</v>
      </c>
      <c r="F102" s="6">
        <v>0</v>
      </c>
      <c r="G102" s="6">
        <v>80953</v>
      </c>
      <c r="H102" s="11">
        <v>17290</v>
      </c>
      <c r="I102" s="15">
        <v>0</v>
      </c>
      <c r="J102" s="6">
        <v>0</v>
      </c>
      <c r="K102" s="6">
        <v>125040</v>
      </c>
      <c r="L102" s="6">
        <v>0</v>
      </c>
      <c r="M102" s="15">
        <v>0</v>
      </c>
      <c r="N102" s="6">
        <v>837217</v>
      </c>
      <c r="O102" s="6">
        <v>0</v>
      </c>
      <c r="P102" s="17">
        <v>42343</v>
      </c>
      <c r="Q102" s="6">
        <v>0</v>
      </c>
      <c r="R102" s="6">
        <v>125125</v>
      </c>
      <c r="S102" s="16">
        <v>5955740</v>
      </c>
      <c r="T102" s="6">
        <v>0</v>
      </c>
      <c r="U102" s="6">
        <f t="shared" si="1"/>
        <v>7634200</v>
      </c>
    </row>
    <row r="103" spans="1:21" ht="12.75">
      <c r="A103" s="2">
        <v>96</v>
      </c>
      <c r="B103" s="4">
        <v>96</v>
      </c>
      <c r="C103" s="5" t="s">
        <v>117</v>
      </c>
      <c r="D103" s="6">
        <v>738042</v>
      </c>
      <c r="E103" s="6">
        <v>0</v>
      </c>
      <c r="F103" s="6">
        <v>0</v>
      </c>
      <c r="G103" s="6">
        <v>204955</v>
      </c>
      <c r="H103" s="11">
        <v>14384</v>
      </c>
      <c r="I103" s="15">
        <v>0</v>
      </c>
      <c r="J103" s="6">
        <v>0</v>
      </c>
      <c r="K103" s="6">
        <v>67160</v>
      </c>
      <c r="L103" s="6">
        <v>0</v>
      </c>
      <c r="M103" s="15">
        <v>0</v>
      </c>
      <c r="N103" s="6">
        <v>112064</v>
      </c>
      <c r="O103" s="6">
        <v>0</v>
      </c>
      <c r="P103" s="17">
        <v>0</v>
      </c>
      <c r="Q103" s="6">
        <v>0</v>
      </c>
      <c r="R103" s="6">
        <v>24782</v>
      </c>
      <c r="S103" s="16">
        <v>501641</v>
      </c>
      <c r="T103" s="6">
        <v>0</v>
      </c>
      <c r="U103" s="6">
        <f t="shared" si="1"/>
        <v>1663028</v>
      </c>
    </row>
    <row r="104" spans="1:21" ht="12.75">
      <c r="A104" s="2">
        <v>97</v>
      </c>
      <c r="B104" s="4">
        <v>97</v>
      </c>
      <c r="C104" s="5" t="s">
        <v>118</v>
      </c>
      <c r="D104" s="6">
        <v>31999</v>
      </c>
      <c r="E104" s="6">
        <v>0</v>
      </c>
      <c r="F104" s="6">
        <v>0</v>
      </c>
      <c r="G104" s="6">
        <v>58584</v>
      </c>
      <c r="H104" s="11">
        <v>7635</v>
      </c>
      <c r="I104" s="15">
        <v>0</v>
      </c>
      <c r="J104" s="6">
        <v>0</v>
      </c>
      <c r="K104" s="6">
        <v>100760</v>
      </c>
      <c r="L104" s="6">
        <v>0</v>
      </c>
      <c r="M104" s="15">
        <v>0</v>
      </c>
      <c r="N104" s="6">
        <v>505190</v>
      </c>
      <c r="O104" s="6">
        <v>0</v>
      </c>
      <c r="P104" s="17">
        <v>62853</v>
      </c>
      <c r="Q104" s="6">
        <v>0</v>
      </c>
      <c r="R104" s="6">
        <v>1460210</v>
      </c>
      <c r="S104" s="16">
        <v>1680010</v>
      </c>
      <c r="T104" s="6">
        <v>0</v>
      </c>
      <c r="U104" s="6">
        <f t="shared" si="1"/>
        <v>3907241</v>
      </c>
    </row>
    <row r="105" spans="1:21" ht="12.75">
      <c r="A105" s="2">
        <v>98</v>
      </c>
      <c r="B105" s="4">
        <v>98</v>
      </c>
      <c r="C105" s="5" t="s">
        <v>119</v>
      </c>
      <c r="D105" s="6">
        <v>0</v>
      </c>
      <c r="E105" s="6">
        <v>0</v>
      </c>
      <c r="F105" s="6">
        <v>0</v>
      </c>
      <c r="G105" s="6">
        <v>0</v>
      </c>
      <c r="H105" s="11">
        <v>201</v>
      </c>
      <c r="I105" s="15">
        <v>0</v>
      </c>
      <c r="J105" s="6">
        <v>0</v>
      </c>
      <c r="K105" s="6">
        <v>880</v>
      </c>
      <c r="L105" s="6">
        <v>0</v>
      </c>
      <c r="M105" s="15">
        <v>0</v>
      </c>
      <c r="N105" s="6">
        <v>0</v>
      </c>
      <c r="O105" s="6">
        <v>0</v>
      </c>
      <c r="P105" s="17">
        <v>0</v>
      </c>
      <c r="Q105" s="6">
        <v>0</v>
      </c>
      <c r="R105" s="6">
        <v>15000</v>
      </c>
      <c r="S105" s="16">
        <v>37122</v>
      </c>
      <c r="T105" s="6">
        <v>0</v>
      </c>
      <c r="U105" s="6">
        <f t="shared" si="1"/>
        <v>53203</v>
      </c>
    </row>
    <row r="106" spans="1:21" ht="12.75">
      <c r="A106" s="2">
        <v>99</v>
      </c>
      <c r="B106" s="4">
        <v>99</v>
      </c>
      <c r="C106" s="5" t="s">
        <v>120</v>
      </c>
      <c r="D106" s="6">
        <v>102346</v>
      </c>
      <c r="E106" s="6">
        <v>0</v>
      </c>
      <c r="F106" s="6">
        <v>0</v>
      </c>
      <c r="G106" s="6">
        <v>47271</v>
      </c>
      <c r="H106" s="11">
        <v>4605</v>
      </c>
      <c r="I106" s="15">
        <v>4596</v>
      </c>
      <c r="J106" s="6">
        <v>0</v>
      </c>
      <c r="K106" s="6">
        <v>11800</v>
      </c>
      <c r="L106" s="6">
        <v>100284</v>
      </c>
      <c r="M106" s="15">
        <v>0</v>
      </c>
      <c r="N106" s="6">
        <v>0</v>
      </c>
      <c r="O106" s="6">
        <v>0</v>
      </c>
      <c r="P106" s="17">
        <v>20898</v>
      </c>
      <c r="Q106" s="6">
        <v>0</v>
      </c>
      <c r="R106" s="6">
        <v>4924</v>
      </c>
      <c r="S106" s="16">
        <v>1444000</v>
      </c>
      <c r="T106" s="6">
        <v>0</v>
      </c>
      <c r="U106" s="6">
        <f t="shared" si="1"/>
        <v>1740724</v>
      </c>
    </row>
    <row r="107" spans="1:21" ht="12.75">
      <c r="A107" s="2">
        <v>100</v>
      </c>
      <c r="B107" s="4">
        <v>100</v>
      </c>
      <c r="C107" s="5" t="s">
        <v>121</v>
      </c>
      <c r="D107" s="6">
        <v>0</v>
      </c>
      <c r="E107" s="6">
        <v>0</v>
      </c>
      <c r="F107" s="6">
        <v>0</v>
      </c>
      <c r="G107" s="6">
        <v>0</v>
      </c>
      <c r="H107" s="11">
        <v>17784</v>
      </c>
      <c r="I107" s="15">
        <v>18206</v>
      </c>
      <c r="J107" s="6">
        <v>0</v>
      </c>
      <c r="K107" s="6">
        <v>97020</v>
      </c>
      <c r="L107" s="6">
        <v>1271835</v>
      </c>
      <c r="M107" s="15">
        <v>0</v>
      </c>
      <c r="N107" s="6">
        <v>0</v>
      </c>
      <c r="O107" s="6">
        <v>0</v>
      </c>
      <c r="P107" s="17">
        <v>48807</v>
      </c>
      <c r="Q107" s="6">
        <v>0</v>
      </c>
      <c r="R107" s="6">
        <v>100808</v>
      </c>
      <c r="S107" s="16">
        <v>2081811</v>
      </c>
      <c r="T107" s="6">
        <v>0</v>
      </c>
      <c r="U107" s="6">
        <f t="shared" si="1"/>
        <v>3636271</v>
      </c>
    </row>
    <row r="108" spans="1:21" ht="12.75">
      <c r="A108" s="2">
        <v>101</v>
      </c>
      <c r="B108" s="4">
        <v>101</v>
      </c>
      <c r="C108" s="5" t="s">
        <v>122</v>
      </c>
      <c r="D108" s="6">
        <v>184677</v>
      </c>
      <c r="E108" s="6">
        <v>2147</v>
      </c>
      <c r="F108" s="6">
        <v>1460758</v>
      </c>
      <c r="G108" s="6">
        <v>76556</v>
      </c>
      <c r="H108" s="11">
        <v>8399</v>
      </c>
      <c r="I108" s="15">
        <v>8484</v>
      </c>
      <c r="J108" s="6">
        <v>0</v>
      </c>
      <c r="K108" s="6">
        <v>18000</v>
      </c>
      <c r="L108" s="6">
        <v>185140</v>
      </c>
      <c r="M108" s="15">
        <v>0</v>
      </c>
      <c r="N108" s="6">
        <v>0</v>
      </c>
      <c r="O108" s="6">
        <v>0</v>
      </c>
      <c r="P108" s="17">
        <v>7978</v>
      </c>
      <c r="Q108" s="6">
        <v>0</v>
      </c>
      <c r="R108" s="6">
        <v>152778</v>
      </c>
      <c r="S108" s="16">
        <v>3131480</v>
      </c>
      <c r="T108" s="6">
        <v>0</v>
      </c>
      <c r="U108" s="6">
        <f t="shared" si="1"/>
        <v>5236397</v>
      </c>
    </row>
    <row r="109" spans="1:21" ht="12.75">
      <c r="A109" s="2">
        <v>102</v>
      </c>
      <c r="B109" s="4">
        <v>102</v>
      </c>
      <c r="C109" s="5" t="s">
        <v>123</v>
      </c>
      <c r="D109" s="6">
        <v>99517</v>
      </c>
      <c r="E109" s="6">
        <v>0</v>
      </c>
      <c r="F109" s="6">
        <v>0</v>
      </c>
      <c r="G109" s="6">
        <v>47080</v>
      </c>
      <c r="H109" s="11">
        <v>2255</v>
      </c>
      <c r="I109" s="15">
        <v>0</v>
      </c>
      <c r="J109" s="6">
        <v>0</v>
      </c>
      <c r="K109" s="6">
        <v>8480</v>
      </c>
      <c r="L109" s="6">
        <v>55010</v>
      </c>
      <c r="M109" s="15">
        <v>0</v>
      </c>
      <c r="N109" s="6">
        <v>0</v>
      </c>
      <c r="O109" s="6">
        <v>0</v>
      </c>
      <c r="P109" s="17">
        <v>0</v>
      </c>
      <c r="Q109" s="6">
        <v>0</v>
      </c>
      <c r="R109" s="6">
        <v>0</v>
      </c>
      <c r="S109" s="16">
        <v>9369</v>
      </c>
      <c r="T109" s="6">
        <v>0</v>
      </c>
      <c r="U109" s="6">
        <f t="shared" si="1"/>
        <v>221711</v>
      </c>
    </row>
    <row r="110" spans="1:21" ht="12.75">
      <c r="A110" s="2">
        <v>103</v>
      </c>
      <c r="B110" s="4">
        <v>103</v>
      </c>
      <c r="C110" s="5" t="s">
        <v>124</v>
      </c>
      <c r="D110" s="6">
        <v>16410</v>
      </c>
      <c r="E110" s="6">
        <v>0</v>
      </c>
      <c r="F110" s="6">
        <v>0</v>
      </c>
      <c r="G110" s="6">
        <v>0</v>
      </c>
      <c r="H110" s="11">
        <v>4021</v>
      </c>
      <c r="I110" s="15">
        <v>0</v>
      </c>
      <c r="J110" s="6">
        <v>0</v>
      </c>
      <c r="K110" s="6">
        <v>38220</v>
      </c>
      <c r="L110" s="6">
        <v>0</v>
      </c>
      <c r="M110" s="15">
        <v>0</v>
      </c>
      <c r="N110" s="6">
        <v>182160</v>
      </c>
      <c r="O110" s="6">
        <v>0</v>
      </c>
      <c r="P110" s="17">
        <v>15364</v>
      </c>
      <c r="Q110" s="6">
        <v>0</v>
      </c>
      <c r="R110" s="6">
        <v>495562</v>
      </c>
      <c r="S110" s="16">
        <v>134790</v>
      </c>
      <c r="T110" s="6">
        <v>0</v>
      </c>
      <c r="U110" s="6">
        <f t="shared" si="1"/>
        <v>886527</v>
      </c>
    </row>
    <row r="111" spans="1:21" ht="12.75">
      <c r="A111" s="2">
        <v>104</v>
      </c>
      <c r="B111" s="4">
        <v>104</v>
      </c>
      <c r="C111" s="5" t="s">
        <v>125</v>
      </c>
      <c r="D111" s="6">
        <v>28040</v>
      </c>
      <c r="E111" s="6">
        <v>0</v>
      </c>
      <c r="F111" s="6">
        <v>0</v>
      </c>
      <c r="G111" s="6">
        <v>0</v>
      </c>
      <c r="H111" s="11">
        <v>599</v>
      </c>
      <c r="I111" s="15">
        <v>0</v>
      </c>
      <c r="J111" s="6">
        <v>0</v>
      </c>
      <c r="K111" s="6">
        <v>200</v>
      </c>
      <c r="L111" s="6">
        <v>0</v>
      </c>
      <c r="M111" s="15">
        <v>0</v>
      </c>
      <c r="N111" s="6">
        <v>37995</v>
      </c>
      <c r="O111" s="6">
        <v>0</v>
      </c>
      <c r="P111" s="17">
        <v>0</v>
      </c>
      <c r="Q111" s="6">
        <v>0</v>
      </c>
      <c r="R111" s="6">
        <v>0</v>
      </c>
      <c r="S111" s="16">
        <v>0</v>
      </c>
      <c r="T111" s="6">
        <v>0</v>
      </c>
      <c r="U111" s="6">
        <f t="shared" si="1"/>
        <v>66834</v>
      </c>
    </row>
    <row r="112" spans="1:21" ht="12.75">
      <c r="A112" s="2">
        <v>105</v>
      </c>
      <c r="B112" s="4">
        <v>105</v>
      </c>
      <c r="C112" s="5" t="s">
        <v>126</v>
      </c>
      <c r="D112" s="6">
        <v>0</v>
      </c>
      <c r="E112" s="6">
        <v>0</v>
      </c>
      <c r="F112" s="6">
        <v>0</v>
      </c>
      <c r="G112" s="6">
        <v>38397</v>
      </c>
      <c r="H112" s="11">
        <v>2217</v>
      </c>
      <c r="I112" s="15">
        <v>0</v>
      </c>
      <c r="J112" s="6">
        <v>0</v>
      </c>
      <c r="K112" s="6">
        <v>4640</v>
      </c>
      <c r="L112" s="6">
        <v>46605</v>
      </c>
      <c r="M112" s="15">
        <v>0</v>
      </c>
      <c r="N112" s="6">
        <v>4716</v>
      </c>
      <c r="O112" s="6">
        <v>0</v>
      </c>
      <c r="P112" s="17">
        <v>0</v>
      </c>
      <c r="Q112" s="6">
        <v>0</v>
      </c>
      <c r="R112" s="6">
        <v>254125</v>
      </c>
      <c r="S112" s="16">
        <v>0</v>
      </c>
      <c r="T112" s="12">
        <v>13158</v>
      </c>
      <c r="U112" s="6">
        <f t="shared" si="1"/>
        <v>363858</v>
      </c>
    </row>
    <row r="113" spans="1:21" ht="12.75">
      <c r="A113" s="2">
        <v>106</v>
      </c>
      <c r="B113" s="4">
        <v>106</v>
      </c>
      <c r="C113" s="5" t="s">
        <v>127</v>
      </c>
      <c r="D113" s="6">
        <v>0</v>
      </c>
      <c r="E113" s="6">
        <v>0</v>
      </c>
      <c r="F113" s="6">
        <v>0</v>
      </c>
      <c r="G113" s="6">
        <v>0</v>
      </c>
      <c r="H113" s="11">
        <v>296</v>
      </c>
      <c r="I113" s="15">
        <v>0</v>
      </c>
      <c r="J113" s="6">
        <v>0</v>
      </c>
      <c r="K113" s="6">
        <v>900</v>
      </c>
      <c r="L113" s="6">
        <v>0</v>
      </c>
      <c r="M113" s="15">
        <v>0</v>
      </c>
      <c r="N113" s="6">
        <v>6984</v>
      </c>
      <c r="O113" s="6">
        <v>0</v>
      </c>
      <c r="P113" s="17">
        <v>0</v>
      </c>
      <c r="Q113" s="6">
        <v>0</v>
      </c>
      <c r="R113" s="6">
        <v>0</v>
      </c>
      <c r="S113" s="16">
        <v>0</v>
      </c>
      <c r="T113" s="6">
        <v>0</v>
      </c>
      <c r="U113" s="6">
        <f t="shared" si="1"/>
        <v>8180</v>
      </c>
    </row>
    <row r="114" spans="1:21" ht="12.75">
      <c r="A114" s="2">
        <v>107</v>
      </c>
      <c r="B114" s="4">
        <v>107</v>
      </c>
      <c r="C114" s="5" t="s">
        <v>128</v>
      </c>
      <c r="D114" s="6">
        <v>0</v>
      </c>
      <c r="E114" s="6">
        <v>25725</v>
      </c>
      <c r="F114" s="6">
        <v>1756538</v>
      </c>
      <c r="G114" s="6">
        <v>0</v>
      </c>
      <c r="H114" s="11">
        <v>9499</v>
      </c>
      <c r="I114" s="15">
        <v>8660</v>
      </c>
      <c r="J114" s="6">
        <v>0</v>
      </c>
      <c r="K114" s="6">
        <v>65420</v>
      </c>
      <c r="L114" s="6">
        <v>0</v>
      </c>
      <c r="M114" s="15">
        <v>0</v>
      </c>
      <c r="N114" s="6">
        <v>269188</v>
      </c>
      <c r="O114" s="6">
        <v>0</v>
      </c>
      <c r="P114" s="17">
        <v>15981</v>
      </c>
      <c r="Q114" s="6">
        <v>0</v>
      </c>
      <c r="R114" s="6">
        <v>1138122</v>
      </c>
      <c r="S114" s="16">
        <v>0</v>
      </c>
      <c r="T114" s="12">
        <v>65791</v>
      </c>
      <c r="U114" s="6">
        <f t="shared" si="1"/>
        <v>3354924</v>
      </c>
    </row>
    <row r="115" spans="1:21" ht="12.75">
      <c r="A115" s="2">
        <v>108</v>
      </c>
      <c r="B115" s="4">
        <v>108</v>
      </c>
      <c r="C115" s="5" t="s">
        <v>129</v>
      </c>
      <c r="D115" s="6">
        <v>0</v>
      </c>
      <c r="E115" s="6">
        <v>0</v>
      </c>
      <c r="F115" s="6">
        <v>0</v>
      </c>
      <c r="G115" s="6">
        <v>0</v>
      </c>
      <c r="H115" s="11">
        <v>232</v>
      </c>
      <c r="I115" s="15">
        <v>0</v>
      </c>
      <c r="J115" s="6">
        <v>0</v>
      </c>
      <c r="K115" s="6">
        <v>680</v>
      </c>
      <c r="L115" s="6">
        <v>0</v>
      </c>
      <c r="M115" s="15">
        <v>0</v>
      </c>
      <c r="N115" s="6">
        <v>3177</v>
      </c>
      <c r="O115" s="6">
        <v>0</v>
      </c>
      <c r="P115" s="17">
        <v>0</v>
      </c>
      <c r="Q115" s="6">
        <v>0</v>
      </c>
      <c r="R115" s="6">
        <v>0</v>
      </c>
      <c r="S115" s="16">
        <v>0</v>
      </c>
      <c r="T115" s="6">
        <v>0</v>
      </c>
      <c r="U115" s="6">
        <f t="shared" si="1"/>
        <v>4089</v>
      </c>
    </row>
    <row r="116" spans="1:21" ht="12.75">
      <c r="A116" s="2">
        <v>109</v>
      </c>
      <c r="B116" s="4">
        <v>109</v>
      </c>
      <c r="C116" s="5" t="s">
        <v>130</v>
      </c>
      <c r="D116" s="6">
        <v>8901</v>
      </c>
      <c r="E116" s="6">
        <v>0</v>
      </c>
      <c r="F116" s="6">
        <v>0</v>
      </c>
      <c r="G116" s="6">
        <v>0</v>
      </c>
      <c r="H116" s="11">
        <v>192</v>
      </c>
      <c r="I116" s="15">
        <v>0</v>
      </c>
      <c r="J116" s="6">
        <v>0</v>
      </c>
      <c r="K116" s="6">
        <v>0</v>
      </c>
      <c r="L116" s="6">
        <v>0</v>
      </c>
      <c r="M116" s="15">
        <v>0</v>
      </c>
      <c r="N116" s="6">
        <v>0</v>
      </c>
      <c r="O116" s="6">
        <v>0</v>
      </c>
      <c r="P116" s="17">
        <v>0</v>
      </c>
      <c r="Q116" s="6">
        <v>0</v>
      </c>
      <c r="R116" s="6">
        <v>0</v>
      </c>
      <c r="S116" s="16">
        <v>0</v>
      </c>
      <c r="T116" s="6">
        <v>0</v>
      </c>
      <c r="U116" s="6">
        <f t="shared" si="1"/>
        <v>9093</v>
      </c>
    </row>
    <row r="117" spans="1:21" ht="12.75">
      <c r="A117" s="2">
        <v>110</v>
      </c>
      <c r="B117" s="4">
        <v>110</v>
      </c>
      <c r="C117" s="5" t="s">
        <v>131</v>
      </c>
      <c r="D117" s="6">
        <v>18666</v>
      </c>
      <c r="E117" s="6">
        <v>0</v>
      </c>
      <c r="F117" s="6">
        <v>0</v>
      </c>
      <c r="G117" s="6">
        <v>0</v>
      </c>
      <c r="H117" s="11">
        <v>4195</v>
      </c>
      <c r="I117" s="15">
        <v>0</v>
      </c>
      <c r="J117" s="6">
        <v>0</v>
      </c>
      <c r="K117" s="6">
        <v>10860</v>
      </c>
      <c r="L117" s="6">
        <v>94644</v>
      </c>
      <c r="M117" s="15">
        <v>0</v>
      </c>
      <c r="N117" s="6">
        <v>5905</v>
      </c>
      <c r="O117" s="6">
        <v>0</v>
      </c>
      <c r="P117" s="17">
        <v>8271</v>
      </c>
      <c r="Q117" s="6">
        <v>0</v>
      </c>
      <c r="R117" s="6">
        <v>62179</v>
      </c>
      <c r="S117" s="16">
        <v>68276</v>
      </c>
      <c r="T117" s="6">
        <v>0</v>
      </c>
      <c r="U117" s="6">
        <f t="shared" si="1"/>
        <v>272996</v>
      </c>
    </row>
    <row r="118" spans="1:21" ht="12.75">
      <c r="A118" s="2">
        <v>111</v>
      </c>
      <c r="B118" s="4">
        <v>111</v>
      </c>
      <c r="C118" s="5" t="s">
        <v>132</v>
      </c>
      <c r="D118" s="6">
        <v>0</v>
      </c>
      <c r="E118" s="6">
        <v>0</v>
      </c>
      <c r="F118" s="6">
        <v>355161</v>
      </c>
      <c r="G118" s="6">
        <v>0</v>
      </c>
      <c r="H118" s="11">
        <v>1334</v>
      </c>
      <c r="I118" s="15">
        <v>0</v>
      </c>
      <c r="J118" s="6">
        <v>0</v>
      </c>
      <c r="K118" s="6">
        <v>5200</v>
      </c>
      <c r="L118" s="6">
        <v>0</v>
      </c>
      <c r="M118" s="15">
        <v>0</v>
      </c>
      <c r="N118" s="6">
        <v>56427</v>
      </c>
      <c r="O118" s="6">
        <v>0</v>
      </c>
      <c r="P118" s="17">
        <v>0</v>
      </c>
      <c r="Q118" s="6">
        <v>0</v>
      </c>
      <c r="R118" s="6">
        <v>135299</v>
      </c>
      <c r="S118" s="16">
        <v>72140</v>
      </c>
      <c r="T118" s="6">
        <v>0</v>
      </c>
      <c r="U118" s="6">
        <f t="shared" si="1"/>
        <v>625561</v>
      </c>
    </row>
    <row r="119" spans="1:21" ht="12.75">
      <c r="A119" s="2">
        <v>112</v>
      </c>
      <c r="B119" s="4">
        <v>112</v>
      </c>
      <c r="C119" s="5" t="s">
        <v>133</v>
      </c>
      <c r="D119" s="6">
        <v>0</v>
      </c>
      <c r="E119" s="6">
        <v>0</v>
      </c>
      <c r="F119" s="6">
        <v>0</v>
      </c>
      <c r="G119" s="6">
        <v>0</v>
      </c>
      <c r="H119" s="11">
        <v>365</v>
      </c>
      <c r="I119" s="15">
        <v>0</v>
      </c>
      <c r="J119" s="6">
        <v>0</v>
      </c>
      <c r="K119" s="6">
        <v>1100</v>
      </c>
      <c r="L119" s="6">
        <v>0</v>
      </c>
      <c r="M119" s="15">
        <v>0</v>
      </c>
      <c r="N119" s="6">
        <v>0</v>
      </c>
      <c r="O119" s="6">
        <v>0</v>
      </c>
      <c r="P119" s="17">
        <v>0</v>
      </c>
      <c r="Q119" s="6">
        <v>0</v>
      </c>
      <c r="R119" s="6">
        <v>21738</v>
      </c>
      <c r="S119" s="16">
        <v>11142</v>
      </c>
      <c r="T119" s="6">
        <v>0</v>
      </c>
      <c r="U119" s="6">
        <f t="shared" si="1"/>
        <v>34345</v>
      </c>
    </row>
    <row r="120" spans="1:21" ht="12.75">
      <c r="A120" s="2">
        <v>113</v>
      </c>
      <c r="B120" s="4">
        <v>113</v>
      </c>
      <c r="C120" s="5" t="s">
        <v>134</v>
      </c>
      <c r="D120" s="6">
        <v>0</v>
      </c>
      <c r="E120" s="6">
        <v>0</v>
      </c>
      <c r="F120" s="6">
        <v>0</v>
      </c>
      <c r="G120" s="6">
        <v>0</v>
      </c>
      <c r="H120" s="11">
        <v>1932</v>
      </c>
      <c r="I120" s="15">
        <v>0</v>
      </c>
      <c r="J120" s="6">
        <v>0</v>
      </c>
      <c r="K120" s="6">
        <v>7580</v>
      </c>
      <c r="L120" s="6">
        <v>0</v>
      </c>
      <c r="M120" s="15">
        <v>0</v>
      </c>
      <c r="N120" s="6">
        <v>59620</v>
      </c>
      <c r="O120" s="6">
        <v>0</v>
      </c>
      <c r="P120" s="17">
        <v>0</v>
      </c>
      <c r="Q120" s="6">
        <v>0</v>
      </c>
      <c r="R120" s="6">
        <v>0</v>
      </c>
      <c r="S120" s="16">
        <v>0</v>
      </c>
      <c r="T120" s="6">
        <v>0</v>
      </c>
      <c r="U120" s="6">
        <f t="shared" si="1"/>
        <v>69132</v>
      </c>
    </row>
    <row r="121" spans="1:21" ht="12.75">
      <c r="A121" s="2">
        <v>114</v>
      </c>
      <c r="B121" s="4">
        <v>114</v>
      </c>
      <c r="C121" s="5" t="s">
        <v>135</v>
      </c>
      <c r="D121" s="6">
        <v>0</v>
      </c>
      <c r="E121" s="6">
        <v>0</v>
      </c>
      <c r="F121" s="6">
        <v>0</v>
      </c>
      <c r="G121" s="6">
        <v>0</v>
      </c>
      <c r="H121" s="11">
        <v>3536</v>
      </c>
      <c r="I121" s="15">
        <v>0</v>
      </c>
      <c r="J121" s="6">
        <v>0</v>
      </c>
      <c r="K121" s="6">
        <v>17460</v>
      </c>
      <c r="L121" s="6">
        <v>0</v>
      </c>
      <c r="M121" s="15">
        <v>0</v>
      </c>
      <c r="N121" s="6">
        <v>0</v>
      </c>
      <c r="O121" s="6">
        <v>0</v>
      </c>
      <c r="P121" s="17">
        <v>24500</v>
      </c>
      <c r="Q121" s="6">
        <v>0</v>
      </c>
      <c r="R121" s="6">
        <v>1419332</v>
      </c>
      <c r="S121" s="16">
        <v>802690</v>
      </c>
      <c r="T121" s="6">
        <v>0</v>
      </c>
      <c r="U121" s="6">
        <f t="shared" si="1"/>
        <v>2267518</v>
      </c>
    </row>
    <row r="122" spans="1:21" ht="12.75">
      <c r="A122" s="2">
        <v>115</v>
      </c>
      <c r="B122" s="4">
        <v>115</v>
      </c>
      <c r="C122" s="5" t="s">
        <v>136</v>
      </c>
      <c r="D122" s="6">
        <v>0</v>
      </c>
      <c r="E122" s="6">
        <v>0</v>
      </c>
      <c r="F122" s="6">
        <v>0</v>
      </c>
      <c r="G122" s="6">
        <v>0</v>
      </c>
      <c r="H122" s="11">
        <v>2847</v>
      </c>
      <c r="I122" s="15">
        <v>0</v>
      </c>
      <c r="J122" s="6">
        <v>0</v>
      </c>
      <c r="K122" s="6">
        <v>5120</v>
      </c>
      <c r="L122" s="6">
        <v>45218</v>
      </c>
      <c r="M122" s="15">
        <v>0</v>
      </c>
      <c r="N122" s="6">
        <v>18823</v>
      </c>
      <c r="O122" s="6">
        <v>0</v>
      </c>
      <c r="P122" s="17">
        <v>0</v>
      </c>
      <c r="Q122" s="6">
        <v>0</v>
      </c>
      <c r="R122" s="6">
        <v>0</v>
      </c>
      <c r="S122" s="16">
        <v>0</v>
      </c>
      <c r="T122" s="6">
        <v>0</v>
      </c>
      <c r="U122" s="6">
        <f t="shared" si="1"/>
        <v>72008</v>
      </c>
    </row>
    <row r="123" spans="1:21" ht="12.75">
      <c r="A123" s="2">
        <v>116</v>
      </c>
      <c r="B123" s="4">
        <v>116</v>
      </c>
      <c r="C123" s="5" t="s">
        <v>137</v>
      </c>
      <c r="D123" s="6">
        <v>0</v>
      </c>
      <c r="E123" s="6">
        <v>0</v>
      </c>
      <c r="F123" s="6">
        <v>0</v>
      </c>
      <c r="G123" s="6">
        <v>26706</v>
      </c>
      <c r="H123" s="11">
        <v>1707</v>
      </c>
      <c r="I123" s="15">
        <v>0</v>
      </c>
      <c r="J123" s="6">
        <v>0</v>
      </c>
      <c r="K123" s="6">
        <v>2660</v>
      </c>
      <c r="L123" s="6">
        <v>34495</v>
      </c>
      <c r="M123" s="15">
        <v>0</v>
      </c>
      <c r="N123" s="6">
        <v>1319</v>
      </c>
      <c r="O123" s="6">
        <v>0</v>
      </c>
      <c r="P123" s="17">
        <v>0</v>
      </c>
      <c r="Q123" s="6">
        <v>0</v>
      </c>
      <c r="R123" s="6">
        <v>0</v>
      </c>
      <c r="S123" s="16">
        <v>0</v>
      </c>
      <c r="T123" s="12">
        <v>65791</v>
      </c>
      <c r="U123" s="6">
        <f t="shared" si="1"/>
        <v>132678</v>
      </c>
    </row>
    <row r="124" spans="1:21" ht="12.75">
      <c r="A124" s="2">
        <v>117</v>
      </c>
      <c r="B124" s="4">
        <v>117</v>
      </c>
      <c r="C124" s="5" t="s">
        <v>138</v>
      </c>
      <c r="D124" s="6">
        <v>0</v>
      </c>
      <c r="E124" s="6">
        <v>0</v>
      </c>
      <c r="F124" s="6">
        <v>0</v>
      </c>
      <c r="G124" s="6">
        <v>0</v>
      </c>
      <c r="H124" s="11">
        <v>1371</v>
      </c>
      <c r="I124" s="15">
        <v>0</v>
      </c>
      <c r="J124" s="6">
        <v>0</v>
      </c>
      <c r="K124" s="6">
        <v>3200</v>
      </c>
      <c r="L124" s="6">
        <v>0</v>
      </c>
      <c r="M124" s="15">
        <v>0</v>
      </c>
      <c r="N124" s="6">
        <v>201285</v>
      </c>
      <c r="O124" s="6">
        <v>0</v>
      </c>
      <c r="P124" s="17">
        <v>0</v>
      </c>
      <c r="Q124" s="6">
        <v>0</v>
      </c>
      <c r="R124" s="6">
        <v>154263</v>
      </c>
      <c r="S124" s="16">
        <v>73794</v>
      </c>
      <c r="T124" s="6">
        <v>0</v>
      </c>
      <c r="U124" s="6">
        <f t="shared" si="1"/>
        <v>433913</v>
      </c>
    </row>
    <row r="125" spans="1:21" ht="12.75">
      <c r="A125" s="2">
        <v>118</v>
      </c>
      <c r="B125" s="4">
        <v>118</v>
      </c>
      <c r="C125" s="5" t="s">
        <v>139</v>
      </c>
      <c r="D125" s="6">
        <v>14857</v>
      </c>
      <c r="E125" s="6">
        <v>0</v>
      </c>
      <c r="F125" s="6">
        <v>0</v>
      </c>
      <c r="G125" s="6">
        <v>23416</v>
      </c>
      <c r="H125" s="11">
        <v>1864</v>
      </c>
      <c r="I125" s="15">
        <v>0</v>
      </c>
      <c r="J125" s="6">
        <v>2232</v>
      </c>
      <c r="K125" s="6">
        <v>5220</v>
      </c>
      <c r="L125" s="6">
        <v>47714</v>
      </c>
      <c r="M125" s="15">
        <v>0</v>
      </c>
      <c r="N125" s="6">
        <v>0</v>
      </c>
      <c r="O125" s="6">
        <v>0</v>
      </c>
      <c r="P125" s="17">
        <v>0</v>
      </c>
      <c r="Q125" s="6">
        <v>0</v>
      </c>
      <c r="R125" s="6">
        <v>0</v>
      </c>
      <c r="S125" s="16">
        <v>17348</v>
      </c>
      <c r="T125" s="6">
        <v>0</v>
      </c>
      <c r="U125" s="6">
        <f t="shared" si="1"/>
        <v>112651</v>
      </c>
    </row>
    <row r="126" spans="1:21" ht="12.75">
      <c r="A126" s="2">
        <v>119</v>
      </c>
      <c r="B126" s="4">
        <v>119</v>
      </c>
      <c r="C126" s="5" t="s">
        <v>140</v>
      </c>
      <c r="D126" s="6">
        <v>0</v>
      </c>
      <c r="E126" s="6">
        <v>0</v>
      </c>
      <c r="F126" s="6">
        <v>0</v>
      </c>
      <c r="G126" s="6">
        <v>43786</v>
      </c>
      <c r="H126" s="11">
        <v>2536</v>
      </c>
      <c r="I126" s="15">
        <v>2368</v>
      </c>
      <c r="J126" s="6">
        <v>0</v>
      </c>
      <c r="K126" s="6">
        <v>4020</v>
      </c>
      <c r="L126" s="6">
        <v>163366</v>
      </c>
      <c r="M126" s="15">
        <v>0</v>
      </c>
      <c r="N126" s="6">
        <v>0</v>
      </c>
      <c r="O126" s="6">
        <v>0</v>
      </c>
      <c r="P126" s="17">
        <v>0</v>
      </c>
      <c r="Q126" s="6">
        <v>0</v>
      </c>
      <c r="R126" s="6">
        <v>0</v>
      </c>
      <c r="S126" s="16">
        <v>0</v>
      </c>
      <c r="T126" s="12">
        <v>26316</v>
      </c>
      <c r="U126" s="6">
        <f t="shared" si="1"/>
        <v>242392</v>
      </c>
    </row>
    <row r="127" spans="1:21" ht="12.75">
      <c r="A127" s="2">
        <v>120</v>
      </c>
      <c r="B127" s="4">
        <v>120</v>
      </c>
      <c r="C127" s="5" t="s">
        <v>141</v>
      </c>
      <c r="D127" s="6">
        <v>0</v>
      </c>
      <c r="E127" s="6">
        <v>0</v>
      </c>
      <c r="F127" s="6">
        <v>0</v>
      </c>
      <c r="G127" s="6">
        <v>0</v>
      </c>
      <c r="H127" s="11">
        <v>1191</v>
      </c>
      <c r="I127" s="15">
        <v>0</v>
      </c>
      <c r="J127" s="6">
        <v>0</v>
      </c>
      <c r="K127" s="6">
        <v>1960</v>
      </c>
      <c r="L127" s="6">
        <v>0</v>
      </c>
      <c r="M127" s="15">
        <v>0</v>
      </c>
      <c r="N127" s="6">
        <v>10829</v>
      </c>
      <c r="O127" s="6">
        <v>0</v>
      </c>
      <c r="P127" s="17">
        <v>0</v>
      </c>
      <c r="Q127" s="6">
        <v>0</v>
      </c>
      <c r="R127" s="6">
        <v>0</v>
      </c>
      <c r="S127" s="16">
        <v>0</v>
      </c>
      <c r="T127" s="6">
        <v>0</v>
      </c>
      <c r="U127" s="6">
        <f t="shared" si="1"/>
        <v>13980</v>
      </c>
    </row>
    <row r="128" spans="1:21" ht="12.75">
      <c r="A128" s="2">
        <v>121</v>
      </c>
      <c r="B128" s="4">
        <v>121</v>
      </c>
      <c r="C128" s="5" t="s">
        <v>142</v>
      </c>
      <c r="D128" s="6">
        <v>0</v>
      </c>
      <c r="E128" s="6">
        <v>0</v>
      </c>
      <c r="F128" s="6">
        <v>0</v>
      </c>
      <c r="G128" s="6">
        <v>0</v>
      </c>
      <c r="H128" s="11">
        <v>353</v>
      </c>
      <c r="I128" s="15">
        <v>0</v>
      </c>
      <c r="J128" s="6">
        <v>0</v>
      </c>
      <c r="K128" s="6">
        <v>660</v>
      </c>
      <c r="L128" s="6">
        <v>0</v>
      </c>
      <c r="M128" s="15">
        <v>0</v>
      </c>
      <c r="N128" s="6">
        <v>0</v>
      </c>
      <c r="O128" s="6">
        <v>0</v>
      </c>
      <c r="P128" s="17">
        <v>0</v>
      </c>
      <c r="Q128" s="6">
        <v>0</v>
      </c>
      <c r="R128" s="6">
        <v>164687</v>
      </c>
      <c r="S128" s="16">
        <v>44696</v>
      </c>
      <c r="T128" s="6">
        <v>0</v>
      </c>
      <c r="U128" s="6">
        <f t="shared" si="1"/>
        <v>210396</v>
      </c>
    </row>
    <row r="129" spans="1:21" ht="12.75">
      <c r="A129" s="2">
        <v>122</v>
      </c>
      <c r="B129" s="4">
        <v>122</v>
      </c>
      <c r="C129" s="5" t="s">
        <v>143</v>
      </c>
      <c r="D129" s="6">
        <v>41342</v>
      </c>
      <c r="E129" s="6">
        <v>0</v>
      </c>
      <c r="F129" s="6">
        <v>0</v>
      </c>
      <c r="G129" s="6">
        <v>37081</v>
      </c>
      <c r="H129" s="11">
        <v>4136</v>
      </c>
      <c r="I129" s="15">
        <v>3893</v>
      </c>
      <c r="J129" s="6">
        <v>0</v>
      </c>
      <c r="K129" s="6">
        <v>5880</v>
      </c>
      <c r="L129" s="6">
        <v>84948</v>
      </c>
      <c r="M129" s="15">
        <v>0</v>
      </c>
      <c r="N129" s="6">
        <v>0</v>
      </c>
      <c r="O129" s="6">
        <v>0</v>
      </c>
      <c r="P129" s="17">
        <v>0</v>
      </c>
      <c r="Q129" s="6">
        <v>0</v>
      </c>
      <c r="R129" s="6">
        <v>9652</v>
      </c>
      <c r="S129" s="16">
        <v>250647</v>
      </c>
      <c r="T129" s="6">
        <v>0</v>
      </c>
      <c r="U129" s="6">
        <f t="shared" si="1"/>
        <v>437579</v>
      </c>
    </row>
    <row r="130" spans="1:21" ht="12.75">
      <c r="A130" s="2">
        <v>123</v>
      </c>
      <c r="B130" s="4">
        <v>123</v>
      </c>
      <c r="C130" s="5" t="s">
        <v>144</v>
      </c>
      <c r="D130" s="6">
        <v>21802</v>
      </c>
      <c r="E130" s="6">
        <v>0</v>
      </c>
      <c r="F130" s="6">
        <v>0</v>
      </c>
      <c r="G130" s="6">
        <v>26057</v>
      </c>
      <c r="H130" s="11">
        <v>2533</v>
      </c>
      <c r="I130" s="15">
        <v>0</v>
      </c>
      <c r="J130" s="6">
        <v>2839</v>
      </c>
      <c r="K130" s="6">
        <v>4940</v>
      </c>
      <c r="L130" s="6">
        <v>60695</v>
      </c>
      <c r="M130" s="15">
        <v>0</v>
      </c>
      <c r="N130" s="6">
        <v>0</v>
      </c>
      <c r="O130" s="6">
        <v>0</v>
      </c>
      <c r="P130" s="17">
        <v>0</v>
      </c>
      <c r="Q130" s="6">
        <v>0</v>
      </c>
      <c r="R130" s="6">
        <v>0</v>
      </c>
      <c r="S130" s="16">
        <v>0</v>
      </c>
      <c r="T130" s="6">
        <v>0</v>
      </c>
      <c r="U130" s="6">
        <f t="shared" si="1"/>
        <v>118866</v>
      </c>
    </row>
    <row r="131" spans="1:21" ht="12.75">
      <c r="A131" s="2">
        <v>124</v>
      </c>
      <c r="B131" s="4">
        <v>124</v>
      </c>
      <c r="C131" s="5" t="s">
        <v>145</v>
      </c>
      <c r="D131" s="6">
        <v>3282</v>
      </c>
      <c r="E131" s="6">
        <v>0</v>
      </c>
      <c r="F131" s="6">
        <v>0</v>
      </c>
      <c r="G131" s="6">
        <v>0</v>
      </c>
      <c r="H131" s="11">
        <v>551</v>
      </c>
      <c r="I131" s="15">
        <v>0</v>
      </c>
      <c r="J131" s="6">
        <v>0</v>
      </c>
      <c r="K131" s="6">
        <v>2480</v>
      </c>
      <c r="L131" s="6">
        <v>0</v>
      </c>
      <c r="M131" s="15">
        <v>0</v>
      </c>
      <c r="N131" s="6">
        <v>18658</v>
      </c>
      <c r="O131" s="6">
        <v>0</v>
      </c>
      <c r="P131" s="17">
        <v>0</v>
      </c>
      <c r="Q131" s="6">
        <v>0</v>
      </c>
      <c r="R131" s="6">
        <v>0</v>
      </c>
      <c r="S131" s="16">
        <v>0</v>
      </c>
      <c r="T131" s="6">
        <v>0</v>
      </c>
      <c r="U131" s="6">
        <f t="shared" si="1"/>
        <v>24971</v>
      </c>
    </row>
    <row r="132" spans="1:21" ht="12.75">
      <c r="A132" s="2">
        <v>125</v>
      </c>
      <c r="B132" s="4">
        <v>125</v>
      </c>
      <c r="C132" s="5" t="s">
        <v>146</v>
      </c>
      <c r="D132" s="6">
        <v>14256</v>
      </c>
      <c r="E132" s="6">
        <v>0</v>
      </c>
      <c r="F132" s="6">
        <v>398937</v>
      </c>
      <c r="G132" s="6">
        <v>0</v>
      </c>
      <c r="H132" s="11">
        <v>1995</v>
      </c>
      <c r="I132" s="15">
        <v>0</v>
      </c>
      <c r="J132" s="6">
        <v>0</v>
      </c>
      <c r="K132" s="6">
        <v>1560</v>
      </c>
      <c r="L132" s="6">
        <v>30727</v>
      </c>
      <c r="M132" s="15">
        <v>0</v>
      </c>
      <c r="N132" s="6">
        <v>6930</v>
      </c>
      <c r="O132" s="6">
        <v>0</v>
      </c>
      <c r="P132" s="17">
        <v>0</v>
      </c>
      <c r="Q132" s="6">
        <v>0</v>
      </c>
      <c r="R132" s="6">
        <v>46538</v>
      </c>
      <c r="S132" s="16">
        <v>212972</v>
      </c>
      <c r="T132" s="6">
        <v>0</v>
      </c>
      <c r="U132" s="6">
        <f t="shared" si="1"/>
        <v>713915</v>
      </c>
    </row>
    <row r="133" spans="1:21" ht="12.75">
      <c r="A133" s="2">
        <v>126</v>
      </c>
      <c r="B133" s="4">
        <v>126</v>
      </c>
      <c r="C133" s="5" t="s">
        <v>147</v>
      </c>
      <c r="D133" s="6">
        <v>339261</v>
      </c>
      <c r="E133" s="6">
        <v>0</v>
      </c>
      <c r="F133" s="6">
        <v>0</v>
      </c>
      <c r="G133" s="6">
        <v>94276</v>
      </c>
      <c r="H133" s="11">
        <v>6242</v>
      </c>
      <c r="I133" s="15">
        <v>0</v>
      </c>
      <c r="J133" s="6">
        <v>0</v>
      </c>
      <c r="K133" s="6">
        <v>13600</v>
      </c>
      <c r="L133" s="6">
        <v>0</v>
      </c>
      <c r="M133" s="15">
        <v>0</v>
      </c>
      <c r="N133" s="6">
        <v>57097</v>
      </c>
      <c r="O133" s="6">
        <v>0</v>
      </c>
      <c r="P133" s="17">
        <v>851</v>
      </c>
      <c r="Q133" s="6">
        <v>0</v>
      </c>
      <c r="R133" s="6">
        <v>890669</v>
      </c>
      <c r="S133" s="16">
        <v>403382</v>
      </c>
      <c r="T133" s="6">
        <v>0</v>
      </c>
      <c r="U133" s="6">
        <f t="shared" si="1"/>
        <v>1805378</v>
      </c>
    </row>
    <row r="134" spans="1:21" ht="12.75">
      <c r="A134" s="2">
        <v>127</v>
      </c>
      <c r="B134" s="4">
        <v>127</v>
      </c>
      <c r="C134" s="5" t="s">
        <v>148</v>
      </c>
      <c r="D134" s="6">
        <v>0</v>
      </c>
      <c r="E134" s="6">
        <v>0</v>
      </c>
      <c r="F134" s="6">
        <v>0</v>
      </c>
      <c r="G134" s="6">
        <v>0</v>
      </c>
      <c r="H134" s="11">
        <v>856</v>
      </c>
      <c r="I134" s="15">
        <v>0</v>
      </c>
      <c r="J134" s="6">
        <v>0</v>
      </c>
      <c r="K134" s="6">
        <v>1500</v>
      </c>
      <c r="L134" s="6">
        <v>0</v>
      </c>
      <c r="M134" s="15">
        <v>0</v>
      </c>
      <c r="N134" s="6">
        <v>0</v>
      </c>
      <c r="O134" s="6">
        <v>0</v>
      </c>
      <c r="P134" s="17">
        <v>0</v>
      </c>
      <c r="Q134" s="6">
        <v>0</v>
      </c>
      <c r="R134" s="6">
        <v>164482</v>
      </c>
      <c r="S134" s="16">
        <v>97790</v>
      </c>
      <c r="T134" s="6">
        <v>0</v>
      </c>
      <c r="U134" s="6">
        <f t="shared" si="1"/>
        <v>264628</v>
      </c>
    </row>
    <row r="135" spans="1:21" ht="12.75">
      <c r="A135" s="2">
        <v>128</v>
      </c>
      <c r="B135" s="4">
        <v>128</v>
      </c>
      <c r="C135" s="5" t="s">
        <v>149</v>
      </c>
      <c r="D135" s="6">
        <v>0</v>
      </c>
      <c r="E135" s="6">
        <v>16625</v>
      </c>
      <c r="F135" s="6">
        <v>0</v>
      </c>
      <c r="G135" s="6">
        <v>109828</v>
      </c>
      <c r="H135" s="11">
        <v>13762</v>
      </c>
      <c r="I135" s="15">
        <v>0</v>
      </c>
      <c r="J135" s="6">
        <v>0</v>
      </c>
      <c r="K135" s="6">
        <v>74560</v>
      </c>
      <c r="L135" s="6">
        <v>9394</v>
      </c>
      <c r="M135" s="15">
        <v>0</v>
      </c>
      <c r="N135" s="6">
        <v>336287</v>
      </c>
      <c r="O135" s="6">
        <v>0</v>
      </c>
      <c r="P135" s="17">
        <v>37881</v>
      </c>
      <c r="Q135" s="6">
        <v>0</v>
      </c>
      <c r="R135" s="6">
        <v>835258</v>
      </c>
      <c r="S135" s="16">
        <v>1585914</v>
      </c>
      <c r="T135" s="12">
        <v>486853</v>
      </c>
      <c r="U135" s="6">
        <f t="shared" si="1"/>
        <v>3506362</v>
      </c>
    </row>
    <row r="136" spans="1:21" ht="12.75">
      <c r="A136" s="2">
        <v>129</v>
      </c>
      <c r="B136" s="4">
        <v>129</v>
      </c>
      <c r="C136" s="5" t="s">
        <v>150</v>
      </c>
      <c r="D136" s="6">
        <v>0</v>
      </c>
      <c r="E136" s="6">
        <v>0</v>
      </c>
      <c r="F136" s="6">
        <v>0</v>
      </c>
      <c r="G136" s="6">
        <v>0</v>
      </c>
      <c r="H136" s="11">
        <v>79</v>
      </c>
      <c r="I136" s="15">
        <v>0</v>
      </c>
      <c r="J136" s="6">
        <v>0</v>
      </c>
      <c r="K136" s="6">
        <v>160</v>
      </c>
      <c r="L136" s="6">
        <v>0</v>
      </c>
      <c r="M136" s="15">
        <v>0</v>
      </c>
      <c r="N136" s="6">
        <v>379</v>
      </c>
      <c r="O136" s="6">
        <v>0</v>
      </c>
      <c r="P136" s="17">
        <v>0</v>
      </c>
      <c r="Q136" s="6">
        <v>0</v>
      </c>
      <c r="R136" s="6">
        <v>0</v>
      </c>
      <c r="S136" s="16">
        <v>0</v>
      </c>
      <c r="T136" s="6">
        <v>0</v>
      </c>
      <c r="U136" s="6">
        <f aca="true" t="shared" si="2" ref="U136:U199">SUM(D136:T136)</f>
        <v>618</v>
      </c>
    </row>
    <row r="137" spans="1:21" ht="12.75">
      <c r="A137" s="2">
        <v>130</v>
      </c>
      <c r="B137" s="4">
        <v>130</v>
      </c>
      <c r="C137" s="5" t="s">
        <v>151</v>
      </c>
      <c r="D137" s="6">
        <v>0</v>
      </c>
      <c r="E137" s="6">
        <v>0</v>
      </c>
      <c r="F137" s="6">
        <v>0</v>
      </c>
      <c r="G137" s="6">
        <v>0</v>
      </c>
      <c r="H137" s="11">
        <v>176</v>
      </c>
      <c r="I137" s="15">
        <v>0</v>
      </c>
      <c r="J137" s="6">
        <v>0</v>
      </c>
      <c r="K137" s="6">
        <v>780</v>
      </c>
      <c r="L137" s="6">
        <v>0</v>
      </c>
      <c r="M137" s="15">
        <v>0</v>
      </c>
      <c r="N137" s="6">
        <v>0</v>
      </c>
      <c r="O137" s="6">
        <v>0</v>
      </c>
      <c r="P137" s="17">
        <v>0</v>
      </c>
      <c r="Q137" s="6">
        <v>0</v>
      </c>
      <c r="R137" s="6">
        <v>0</v>
      </c>
      <c r="S137" s="16">
        <v>0</v>
      </c>
      <c r="T137" s="6">
        <v>0</v>
      </c>
      <c r="U137" s="6">
        <f t="shared" si="2"/>
        <v>956</v>
      </c>
    </row>
    <row r="138" spans="1:21" ht="12.75">
      <c r="A138" s="2">
        <v>131</v>
      </c>
      <c r="B138" s="4">
        <v>131</v>
      </c>
      <c r="C138" s="5" t="s">
        <v>152</v>
      </c>
      <c r="D138" s="6">
        <v>84622</v>
      </c>
      <c r="E138" s="6">
        <v>0</v>
      </c>
      <c r="F138" s="6">
        <v>1878198</v>
      </c>
      <c r="G138" s="6">
        <v>66690</v>
      </c>
      <c r="H138" s="11">
        <v>7480</v>
      </c>
      <c r="I138" s="15">
        <v>5957</v>
      </c>
      <c r="J138" s="6">
        <v>0</v>
      </c>
      <c r="K138" s="6">
        <v>7040</v>
      </c>
      <c r="L138" s="6">
        <v>410993</v>
      </c>
      <c r="M138" s="15">
        <v>0</v>
      </c>
      <c r="N138" s="6">
        <v>0</v>
      </c>
      <c r="O138" s="6">
        <v>0</v>
      </c>
      <c r="P138" s="17">
        <v>17617</v>
      </c>
      <c r="Q138" s="6">
        <v>0</v>
      </c>
      <c r="R138" s="6">
        <v>0</v>
      </c>
      <c r="S138" s="16">
        <v>145684</v>
      </c>
      <c r="T138" s="6">
        <v>0</v>
      </c>
      <c r="U138" s="6">
        <f t="shared" si="2"/>
        <v>2624281</v>
      </c>
    </row>
    <row r="139" spans="1:21" ht="12.75">
      <c r="A139" s="2">
        <v>132</v>
      </c>
      <c r="B139" s="4">
        <v>132</v>
      </c>
      <c r="C139" s="5" t="s">
        <v>153</v>
      </c>
      <c r="D139" s="6">
        <v>0</v>
      </c>
      <c r="E139" s="6">
        <v>0</v>
      </c>
      <c r="F139" s="6">
        <v>0</v>
      </c>
      <c r="G139" s="6">
        <v>9672</v>
      </c>
      <c r="H139" s="11">
        <v>422</v>
      </c>
      <c r="I139" s="15">
        <v>0</v>
      </c>
      <c r="J139" s="6">
        <v>0</v>
      </c>
      <c r="K139" s="6">
        <v>100</v>
      </c>
      <c r="L139" s="6">
        <v>0</v>
      </c>
      <c r="M139" s="15">
        <v>0</v>
      </c>
      <c r="N139" s="6">
        <v>5779</v>
      </c>
      <c r="O139" s="6">
        <v>0</v>
      </c>
      <c r="P139" s="17">
        <v>0</v>
      </c>
      <c r="Q139" s="6">
        <v>0</v>
      </c>
      <c r="R139" s="6">
        <v>0</v>
      </c>
      <c r="S139" s="16">
        <v>0</v>
      </c>
      <c r="T139" s="6">
        <v>0</v>
      </c>
      <c r="U139" s="6">
        <f t="shared" si="2"/>
        <v>15973</v>
      </c>
    </row>
    <row r="140" spans="1:21" ht="12.75">
      <c r="A140" s="2">
        <v>133</v>
      </c>
      <c r="B140" s="4">
        <v>133</v>
      </c>
      <c r="C140" s="5" t="s">
        <v>154</v>
      </c>
      <c r="D140" s="6">
        <v>47963</v>
      </c>
      <c r="E140" s="6">
        <v>0</v>
      </c>
      <c r="F140" s="6">
        <v>975667</v>
      </c>
      <c r="G140" s="6">
        <v>20287</v>
      </c>
      <c r="H140" s="11">
        <v>2592</v>
      </c>
      <c r="I140" s="15">
        <v>3044</v>
      </c>
      <c r="J140" s="6">
        <v>0</v>
      </c>
      <c r="K140" s="6">
        <v>11360</v>
      </c>
      <c r="L140" s="6">
        <v>210014</v>
      </c>
      <c r="M140" s="15">
        <v>0</v>
      </c>
      <c r="N140" s="6">
        <v>0</v>
      </c>
      <c r="O140" s="6">
        <v>0</v>
      </c>
      <c r="P140" s="17">
        <v>3585</v>
      </c>
      <c r="Q140" s="6">
        <v>0</v>
      </c>
      <c r="R140" s="6">
        <v>17500</v>
      </c>
      <c r="S140" s="16">
        <v>82352</v>
      </c>
      <c r="T140" s="6">
        <v>0</v>
      </c>
      <c r="U140" s="6">
        <f t="shared" si="2"/>
        <v>1374364</v>
      </c>
    </row>
    <row r="141" spans="1:21" ht="12.75">
      <c r="A141" s="2">
        <v>134</v>
      </c>
      <c r="B141" s="4">
        <v>134</v>
      </c>
      <c r="C141" s="5" t="s">
        <v>155</v>
      </c>
      <c r="D141" s="6">
        <v>23076</v>
      </c>
      <c r="E141" s="6">
        <v>0</v>
      </c>
      <c r="F141" s="6">
        <v>0</v>
      </c>
      <c r="G141" s="6">
        <v>0</v>
      </c>
      <c r="H141" s="11">
        <v>4024</v>
      </c>
      <c r="I141" s="15">
        <v>0</v>
      </c>
      <c r="J141" s="6">
        <v>0</v>
      </c>
      <c r="K141" s="6">
        <v>6260</v>
      </c>
      <c r="L141" s="6">
        <v>63264</v>
      </c>
      <c r="M141" s="15">
        <v>0</v>
      </c>
      <c r="N141" s="6">
        <v>35385</v>
      </c>
      <c r="O141" s="6">
        <v>0</v>
      </c>
      <c r="P141" s="17">
        <v>0</v>
      </c>
      <c r="Q141" s="6">
        <v>0</v>
      </c>
      <c r="R141" s="6">
        <v>0</v>
      </c>
      <c r="S141" s="16">
        <v>0</v>
      </c>
      <c r="T141" s="6">
        <v>0</v>
      </c>
      <c r="U141" s="6">
        <f t="shared" si="2"/>
        <v>132009</v>
      </c>
    </row>
    <row r="142" spans="1:21" ht="12.75">
      <c r="A142" s="2">
        <v>135</v>
      </c>
      <c r="B142" s="4">
        <v>135</v>
      </c>
      <c r="C142" s="5" t="s">
        <v>156</v>
      </c>
      <c r="D142" s="6">
        <v>0</v>
      </c>
      <c r="E142" s="6">
        <v>0</v>
      </c>
      <c r="F142" s="6">
        <v>0</v>
      </c>
      <c r="G142" s="6">
        <v>0</v>
      </c>
      <c r="H142" s="11">
        <v>613</v>
      </c>
      <c r="I142" s="15">
        <v>0</v>
      </c>
      <c r="J142" s="6">
        <v>0</v>
      </c>
      <c r="K142" s="6">
        <v>2860</v>
      </c>
      <c r="L142" s="6">
        <v>0</v>
      </c>
      <c r="M142" s="15">
        <v>0</v>
      </c>
      <c r="N142" s="6">
        <v>1062</v>
      </c>
      <c r="O142" s="6">
        <v>0</v>
      </c>
      <c r="P142" s="17">
        <v>0</v>
      </c>
      <c r="Q142" s="6">
        <v>0</v>
      </c>
      <c r="R142" s="6">
        <v>11485</v>
      </c>
      <c r="S142" s="16">
        <v>0</v>
      </c>
      <c r="T142" s="6">
        <v>0</v>
      </c>
      <c r="U142" s="6">
        <f t="shared" si="2"/>
        <v>16020</v>
      </c>
    </row>
    <row r="143" spans="1:21" ht="12.75">
      <c r="A143" s="2">
        <v>136</v>
      </c>
      <c r="B143" s="4">
        <v>136</v>
      </c>
      <c r="C143" s="5" t="s">
        <v>157</v>
      </c>
      <c r="D143" s="6">
        <v>0</v>
      </c>
      <c r="E143" s="6">
        <v>0</v>
      </c>
      <c r="F143" s="6">
        <v>0</v>
      </c>
      <c r="G143" s="6">
        <v>41761</v>
      </c>
      <c r="H143" s="11">
        <v>3896</v>
      </c>
      <c r="I143" s="15">
        <v>3911</v>
      </c>
      <c r="J143" s="6">
        <v>0</v>
      </c>
      <c r="K143" s="6">
        <v>6700</v>
      </c>
      <c r="L143" s="6">
        <v>85353</v>
      </c>
      <c r="M143" s="15">
        <v>0</v>
      </c>
      <c r="N143" s="6">
        <v>0</v>
      </c>
      <c r="O143" s="6">
        <v>0</v>
      </c>
      <c r="P143" s="17">
        <v>15346</v>
      </c>
      <c r="Q143" s="6">
        <v>0</v>
      </c>
      <c r="R143" s="6">
        <v>26632</v>
      </c>
      <c r="S143" s="16">
        <v>305101</v>
      </c>
      <c r="T143" s="6">
        <v>0</v>
      </c>
      <c r="U143" s="6">
        <f t="shared" si="2"/>
        <v>488700</v>
      </c>
    </row>
    <row r="144" spans="1:21" ht="12.75">
      <c r="A144" s="2">
        <v>137</v>
      </c>
      <c r="B144" s="4">
        <v>137</v>
      </c>
      <c r="C144" s="5" t="s">
        <v>158</v>
      </c>
      <c r="D144" s="6">
        <v>0</v>
      </c>
      <c r="E144" s="6">
        <v>0</v>
      </c>
      <c r="F144" s="6">
        <v>2707758</v>
      </c>
      <c r="G144" s="6">
        <v>0</v>
      </c>
      <c r="H144" s="11">
        <v>7279</v>
      </c>
      <c r="I144" s="15">
        <v>0</v>
      </c>
      <c r="J144" s="6">
        <v>0</v>
      </c>
      <c r="K144" s="6">
        <v>74460</v>
      </c>
      <c r="L144" s="6">
        <v>0</v>
      </c>
      <c r="M144" s="15">
        <v>0</v>
      </c>
      <c r="N144" s="6">
        <v>440631</v>
      </c>
      <c r="O144" s="6">
        <v>186436</v>
      </c>
      <c r="P144" s="17">
        <v>84141</v>
      </c>
      <c r="Q144" s="6">
        <v>0</v>
      </c>
      <c r="R144" s="6">
        <v>1307913</v>
      </c>
      <c r="S144" s="16">
        <v>6645133</v>
      </c>
      <c r="T144" s="6">
        <v>0</v>
      </c>
      <c r="U144" s="6">
        <f t="shared" si="2"/>
        <v>11453751</v>
      </c>
    </row>
    <row r="145" spans="1:21" ht="12.75">
      <c r="A145" s="2">
        <v>138</v>
      </c>
      <c r="B145" s="4">
        <v>138</v>
      </c>
      <c r="C145" s="5" t="s">
        <v>159</v>
      </c>
      <c r="D145" s="6">
        <v>7384</v>
      </c>
      <c r="E145" s="6">
        <v>0</v>
      </c>
      <c r="F145" s="6">
        <v>0</v>
      </c>
      <c r="G145" s="6">
        <v>12130</v>
      </c>
      <c r="H145" s="11">
        <v>1540</v>
      </c>
      <c r="I145" s="15">
        <v>0</v>
      </c>
      <c r="J145" s="6">
        <v>0</v>
      </c>
      <c r="K145" s="6">
        <v>3900</v>
      </c>
      <c r="L145" s="6">
        <v>0</v>
      </c>
      <c r="M145" s="15">
        <v>0</v>
      </c>
      <c r="N145" s="6">
        <v>0</v>
      </c>
      <c r="O145" s="6">
        <v>0</v>
      </c>
      <c r="P145" s="17">
        <v>2464</v>
      </c>
      <c r="Q145" s="6">
        <v>0</v>
      </c>
      <c r="R145" s="6">
        <v>407137</v>
      </c>
      <c r="S145" s="16">
        <v>10751</v>
      </c>
      <c r="T145" s="6">
        <v>0</v>
      </c>
      <c r="U145" s="6">
        <f t="shared" si="2"/>
        <v>445306</v>
      </c>
    </row>
    <row r="146" spans="1:21" ht="12.75">
      <c r="A146" s="2">
        <v>139</v>
      </c>
      <c r="B146" s="4">
        <v>139</v>
      </c>
      <c r="C146" s="5" t="s">
        <v>160</v>
      </c>
      <c r="D146" s="6">
        <v>0</v>
      </c>
      <c r="E146" s="6">
        <v>0</v>
      </c>
      <c r="F146" s="6">
        <v>0</v>
      </c>
      <c r="G146" s="6">
        <v>59530</v>
      </c>
      <c r="H146" s="11">
        <v>4805</v>
      </c>
      <c r="I146" s="15">
        <v>3943</v>
      </c>
      <c r="J146" s="6">
        <v>0</v>
      </c>
      <c r="K146" s="6">
        <v>7600</v>
      </c>
      <c r="L146" s="6">
        <v>86039</v>
      </c>
      <c r="M146" s="15">
        <v>0</v>
      </c>
      <c r="N146" s="6">
        <v>0</v>
      </c>
      <c r="O146" s="6">
        <v>0</v>
      </c>
      <c r="P146" s="17">
        <v>2864</v>
      </c>
      <c r="Q146" s="6">
        <v>0</v>
      </c>
      <c r="R146" s="6">
        <v>27818</v>
      </c>
      <c r="S146" s="16">
        <v>214769</v>
      </c>
      <c r="T146" s="6">
        <v>0</v>
      </c>
      <c r="U146" s="6">
        <f t="shared" si="2"/>
        <v>407368</v>
      </c>
    </row>
    <row r="147" spans="1:21" ht="12.75">
      <c r="A147" s="2">
        <v>140</v>
      </c>
      <c r="B147" s="4">
        <v>140</v>
      </c>
      <c r="C147" s="5" t="s">
        <v>161</v>
      </c>
      <c r="D147" s="6">
        <v>4923</v>
      </c>
      <c r="E147" s="6">
        <v>0</v>
      </c>
      <c r="F147" s="6">
        <v>0</v>
      </c>
      <c r="G147" s="6">
        <v>0</v>
      </c>
      <c r="H147" s="11">
        <v>967</v>
      </c>
      <c r="I147" s="15">
        <v>0</v>
      </c>
      <c r="J147" s="6">
        <v>0</v>
      </c>
      <c r="K147" s="6">
        <v>3280</v>
      </c>
      <c r="L147" s="6">
        <v>0</v>
      </c>
      <c r="M147" s="15">
        <v>0</v>
      </c>
      <c r="N147" s="6">
        <v>12153</v>
      </c>
      <c r="O147" s="6">
        <v>0</v>
      </c>
      <c r="P147" s="17">
        <v>0</v>
      </c>
      <c r="Q147" s="6">
        <v>0</v>
      </c>
      <c r="R147" s="6">
        <v>0</v>
      </c>
      <c r="S147" s="16">
        <v>0</v>
      </c>
      <c r="T147" s="6">
        <v>0</v>
      </c>
      <c r="U147" s="6">
        <f t="shared" si="2"/>
        <v>21323</v>
      </c>
    </row>
    <row r="148" spans="1:21" ht="12.75">
      <c r="A148" s="2">
        <v>141</v>
      </c>
      <c r="B148" s="4">
        <v>141</v>
      </c>
      <c r="C148" s="5" t="s">
        <v>162</v>
      </c>
      <c r="D148" s="6">
        <v>0</v>
      </c>
      <c r="E148" s="6">
        <v>0</v>
      </c>
      <c r="F148" s="6">
        <v>1150752</v>
      </c>
      <c r="G148" s="6">
        <v>30378</v>
      </c>
      <c r="H148" s="11">
        <v>4861</v>
      </c>
      <c r="I148" s="15">
        <v>5262</v>
      </c>
      <c r="J148" s="6">
        <v>0</v>
      </c>
      <c r="K148" s="6">
        <v>19280</v>
      </c>
      <c r="L148" s="6">
        <v>0</v>
      </c>
      <c r="M148" s="15">
        <v>0</v>
      </c>
      <c r="N148" s="6">
        <v>0</v>
      </c>
      <c r="O148" s="6">
        <v>0</v>
      </c>
      <c r="P148" s="17">
        <v>0</v>
      </c>
      <c r="Q148" s="6">
        <v>0</v>
      </c>
      <c r="R148" s="6">
        <v>59088</v>
      </c>
      <c r="S148" s="16">
        <v>267914</v>
      </c>
      <c r="T148" s="6">
        <v>0</v>
      </c>
      <c r="U148" s="6">
        <f t="shared" si="2"/>
        <v>1537535</v>
      </c>
    </row>
    <row r="149" spans="1:21" ht="12.75">
      <c r="A149" s="2">
        <v>142</v>
      </c>
      <c r="B149" s="4">
        <v>142</v>
      </c>
      <c r="C149" s="5" t="s">
        <v>163</v>
      </c>
      <c r="D149" s="6">
        <v>36497</v>
      </c>
      <c r="E149" s="6">
        <v>0</v>
      </c>
      <c r="F149" s="6">
        <v>0</v>
      </c>
      <c r="G149" s="6">
        <v>22375</v>
      </c>
      <c r="H149" s="11">
        <v>3525</v>
      </c>
      <c r="I149" s="15">
        <v>3181</v>
      </c>
      <c r="J149" s="6">
        <v>0</v>
      </c>
      <c r="K149" s="6">
        <v>16860</v>
      </c>
      <c r="L149" s="6">
        <v>219476</v>
      </c>
      <c r="M149" s="15">
        <v>0</v>
      </c>
      <c r="N149" s="6">
        <v>0</v>
      </c>
      <c r="O149" s="6">
        <v>0</v>
      </c>
      <c r="P149" s="17">
        <v>0</v>
      </c>
      <c r="Q149" s="6">
        <v>0</v>
      </c>
      <c r="R149" s="6">
        <v>0</v>
      </c>
      <c r="S149" s="16">
        <v>1166704</v>
      </c>
      <c r="T149" s="6">
        <v>0</v>
      </c>
      <c r="U149" s="6">
        <f t="shared" si="2"/>
        <v>1468618</v>
      </c>
    </row>
    <row r="150" spans="1:21" ht="12.75">
      <c r="A150" s="2">
        <v>143</v>
      </c>
      <c r="B150" s="4">
        <v>143</v>
      </c>
      <c r="C150" s="5" t="s">
        <v>164</v>
      </c>
      <c r="D150" s="6">
        <v>0</v>
      </c>
      <c r="E150" s="6">
        <v>0</v>
      </c>
      <c r="F150" s="6">
        <v>0</v>
      </c>
      <c r="G150" s="6">
        <v>0</v>
      </c>
      <c r="H150" s="11">
        <v>447</v>
      </c>
      <c r="I150" s="15">
        <v>0</v>
      </c>
      <c r="J150" s="6">
        <v>0</v>
      </c>
      <c r="K150" s="6">
        <v>2300</v>
      </c>
      <c r="L150" s="6">
        <v>0</v>
      </c>
      <c r="M150" s="15">
        <v>0</v>
      </c>
      <c r="N150" s="6">
        <v>5700</v>
      </c>
      <c r="O150" s="6">
        <v>0</v>
      </c>
      <c r="P150" s="17">
        <v>0</v>
      </c>
      <c r="Q150" s="6">
        <v>0</v>
      </c>
      <c r="R150" s="6">
        <v>0</v>
      </c>
      <c r="S150" s="16">
        <v>0</v>
      </c>
      <c r="T150" s="6">
        <v>0</v>
      </c>
      <c r="U150" s="6">
        <f t="shared" si="2"/>
        <v>8447</v>
      </c>
    </row>
    <row r="151" spans="1:21" ht="12.75">
      <c r="A151" s="2">
        <v>144</v>
      </c>
      <c r="B151" s="4">
        <v>144</v>
      </c>
      <c r="C151" s="5" t="s">
        <v>165</v>
      </c>
      <c r="D151" s="6">
        <v>0</v>
      </c>
      <c r="E151" s="6">
        <v>0</v>
      </c>
      <c r="F151" s="6">
        <v>0</v>
      </c>
      <c r="G151" s="6">
        <v>94716</v>
      </c>
      <c r="H151" s="11">
        <v>4207</v>
      </c>
      <c r="I151" s="15">
        <v>3758</v>
      </c>
      <c r="J151" s="6">
        <v>0</v>
      </c>
      <c r="K151" s="6">
        <v>8460</v>
      </c>
      <c r="L151" s="6">
        <v>77612</v>
      </c>
      <c r="M151" s="15">
        <v>0</v>
      </c>
      <c r="N151" s="6">
        <v>4398</v>
      </c>
      <c r="O151" s="6">
        <v>0</v>
      </c>
      <c r="P151" s="17">
        <v>5581</v>
      </c>
      <c r="Q151" s="6">
        <v>0</v>
      </c>
      <c r="R151" s="6">
        <v>90531</v>
      </c>
      <c r="S151" s="16">
        <v>0</v>
      </c>
      <c r="T151" s="12">
        <v>52633</v>
      </c>
      <c r="U151" s="6">
        <f t="shared" si="2"/>
        <v>341896</v>
      </c>
    </row>
    <row r="152" spans="1:21" ht="12.75">
      <c r="A152" s="2">
        <v>145</v>
      </c>
      <c r="B152" s="4">
        <v>145</v>
      </c>
      <c r="C152" s="5" t="s">
        <v>166</v>
      </c>
      <c r="D152" s="6">
        <v>31491</v>
      </c>
      <c r="E152" s="6">
        <v>0</v>
      </c>
      <c r="F152" s="6">
        <v>0</v>
      </c>
      <c r="G152" s="6">
        <v>34591</v>
      </c>
      <c r="H152" s="11">
        <v>3391</v>
      </c>
      <c r="I152" s="15">
        <v>0</v>
      </c>
      <c r="J152" s="6">
        <v>3540</v>
      </c>
      <c r="K152" s="6">
        <v>11200</v>
      </c>
      <c r="L152" s="6">
        <v>55713</v>
      </c>
      <c r="M152" s="15">
        <v>0</v>
      </c>
      <c r="N152" s="6">
        <v>27000</v>
      </c>
      <c r="O152" s="6">
        <v>0</v>
      </c>
      <c r="P152" s="17">
        <v>0</v>
      </c>
      <c r="Q152" s="6">
        <v>0</v>
      </c>
      <c r="R152" s="6">
        <v>0</v>
      </c>
      <c r="S152" s="16">
        <v>51351</v>
      </c>
      <c r="T152" s="6">
        <v>0</v>
      </c>
      <c r="U152" s="6">
        <f t="shared" si="2"/>
        <v>218277</v>
      </c>
    </row>
    <row r="153" spans="1:21" ht="12.75">
      <c r="A153" s="2">
        <v>146</v>
      </c>
      <c r="B153" s="4">
        <v>146</v>
      </c>
      <c r="C153" s="5" t="s">
        <v>167</v>
      </c>
      <c r="D153" s="6">
        <v>25516</v>
      </c>
      <c r="E153" s="6">
        <v>0</v>
      </c>
      <c r="F153" s="6">
        <v>0</v>
      </c>
      <c r="G153" s="6">
        <v>42352</v>
      </c>
      <c r="H153" s="11">
        <v>2820</v>
      </c>
      <c r="I153" s="15">
        <v>0</v>
      </c>
      <c r="J153" s="6">
        <v>0</v>
      </c>
      <c r="K153" s="6">
        <v>7320</v>
      </c>
      <c r="L153" s="6">
        <v>56529</v>
      </c>
      <c r="M153" s="15">
        <v>0</v>
      </c>
      <c r="N153" s="6">
        <v>9500</v>
      </c>
      <c r="O153" s="6">
        <v>0</v>
      </c>
      <c r="P153" s="17">
        <v>0</v>
      </c>
      <c r="Q153" s="6">
        <v>0</v>
      </c>
      <c r="R153" s="6">
        <v>10872</v>
      </c>
      <c r="S153" s="16">
        <v>0</v>
      </c>
      <c r="T153" s="6">
        <v>0</v>
      </c>
      <c r="U153" s="6">
        <f t="shared" si="2"/>
        <v>154909</v>
      </c>
    </row>
    <row r="154" spans="1:21" ht="12.75">
      <c r="A154" s="2">
        <v>147</v>
      </c>
      <c r="B154" s="4">
        <v>147</v>
      </c>
      <c r="C154" s="5" t="s">
        <v>168</v>
      </c>
      <c r="D154" s="6">
        <v>8718</v>
      </c>
      <c r="E154" s="6">
        <v>0</v>
      </c>
      <c r="F154" s="6">
        <v>0</v>
      </c>
      <c r="G154" s="6">
        <v>0</v>
      </c>
      <c r="H154" s="11">
        <v>1679</v>
      </c>
      <c r="I154" s="15">
        <v>0</v>
      </c>
      <c r="J154" s="6">
        <v>0</v>
      </c>
      <c r="K154" s="6">
        <v>6080</v>
      </c>
      <c r="L154" s="6">
        <v>21898</v>
      </c>
      <c r="M154" s="15">
        <v>0</v>
      </c>
      <c r="N154" s="6">
        <v>19322</v>
      </c>
      <c r="O154" s="6">
        <v>0</v>
      </c>
      <c r="P154" s="17">
        <v>0</v>
      </c>
      <c r="Q154" s="6">
        <v>0</v>
      </c>
      <c r="R154" s="6">
        <v>0</v>
      </c>
      <c r="S154" s="16">
        <v>0</v>
      </c>
      <c r="T154" s="6">
        <v>0</v>
      </c>
      <c r="U154" s="6">
        <f t="shared" si="2"/>
        <v>57697</v>
      </c>
    </row>
    <row r="155" spans="1:21" ht="12.75">
      <c r="A155" s="2">
        <v>148</v>
      </c>
      <c r="B155" s="4">
        <v>148</v>
      </c>
      <c r="C155" s="5" t="s">
        <v>169</v>
      </c>
      <c r="D155" s="6">
        <v>0</v>
      </c>
      <c r="E155" s="6">
        <v>0</v>
      </c>
      <c r="F155" s="6">
        <v>0</v>
      </c>
      <c r="G155" s="6">
        <v>0</v>
      </c>
      <c r="H155" s="11">
        <v>730</v>
      </c>
      <c r="I155" s="15">
        <v>0</v>
      </c>
      <c r="J155" s="6">
        <v>0</v>
      </c>
      <c r="K155" s="6">
        <v>2440</v>
      </c>
      <c r="L155" s="6">
        <v>0</v>
      </c>
      <c r="M155" s="15">
        <v>0</v>
      </c>
      <c r="N155" s="6">
        <v>17408</v>
      </c>
      <c r="O155" s="6">
        <v>0</v>
      </c>
      <c r="P155" s="17">
        <v>0</v>
      </c>
      <c r="Q155" s="6">
        <v>9750</v>
      </c>
      <c r="R155" s="6">
        <v>27700</v>
      </c>
      <c r="S155" s="16">
        <v>0</v>
      </c>
      <c r="T155" s="6">
        <v>0</v>
      </c>
      <c r="U155" s="6">
        <f t="shared" si="2"/>
        <v>58028</v>
      </c>
    </row>
    <row r="156" spans="1:21" ht="12.75">
      <c r="A156" s="2">
        <v>149</v>
      </c>
      <c r="B156" s="4">
        <v>149</v>
      </c>
      <c r="C156" s="5" t="s">
        <v>170</v>
      </c>
      <c r="D156" s="6">
        <v>0</v>
      </c>
      <c r="E156" s="6">
        <v>6955</v>
      </c>
      <c r="F156" s="6">
        <v>3250656</v>
      </c>
      <c r="G156" s="6">
        <v>0</v>
      </c>
      <c r="H156" s="11">
        <v>12898</v>
      </c>
      <c r="I156" s="15">
        <v>0</v>
      </c>
      <c r="J156" s="6">
        <v>0</v>
      </c>
      <c r="K156" s="6">
        <v>266160</v>
      </c>
      <c r="L156" s="6">
        <v>14912</v>
      </c>
      <c r="M156" s="15">
        <v>0</v>
      </c>
      <c r="N156" s="6">
        <v>484011</v>
      </c>
      <c r="O156" s="6">
        <v>0</v>
      </c>
      <c r="P156" s="17">
        <v>73633</v>
      </c>
      <c r="Q156" s="6">
        <v>0</v>
      </c>
      <c r="R156" s="6">
        <v>425568</v>
      </c>
      <c r="S156" s="16">
        <v>9667673</v>
      </c>
      <c r="T156" s="12">
        <v>1184237</v>
      </c>
      <c r="U156" s="6">
        <f t="shared" si="2"/>
        <v>15386703</v>
      </c>
    </row>
    <row r="157" spans="1:21" ht="12.75">
      <c r="A157" s="2">
        <v>150</v>
      </c>
      <c r="B157" s="4">
        <v>150</v>
      </c>
      <c r="C157" s="5" t="s">
        <v>171</v>
      </c>
      <c r="D157" s="6">
        <v>0</v>
      </c>
      <c r="E157" s="6">
        <v>0</v>
      </c>
      <c r="F157" s="6">
        <v>0</v>
      </c>
      <c r="G157" s="6">
        <v>0</v>
      </c>
      <c r="H157" s="11">
        <v>1573</v>
      </c>
      <c r="I157" s="15">
        <v>0</v>
      </c>
      <c r="J157" s="6">
        <v>0</v>
      </c>
      <c r="K157" s="6">
        <v>3840</v>
      </c>
      <c r="L157" s="6">
        <v>0</v>
      </c>
      <c r="M157" s="15">
        <v>0</v>
      </c>
      <c r="N157" s="6">
        <v>43924</v>
      </c>
      <c r="O157" s="6">
        <v>0</v>
      </c>
      <c r="P157" s="17">
        <v>1573</v>
      </c>
      <c r="Q157" s="6">
        <v>0</v>
      </c>
      <c r="R157" s="6">
        <v>427774</v>
      </c>
      <c r="S157" s="16">
        <v>12424</v>
      </c>
      <c r="T157" s="6">
        <v>0</v>
      </c>
      <c r="U157" s="6">
        <f t="shared" si="2"/>
        <v>491108</v>
      </c>
    </row>
    <row r="158" spans="1:21" ht="12.75">
      <c r="A158" s="2">
        <v>151</v>
      </c>
      <c r="B158" s="4">
        <v>151</v>
      </c>
      <c r="C158" s="5" t="s">
        <v>172</v>
      </c>
      <c r="D158" s="6">
        <v>10769</v>
      </c>
      <c r="E158" s="6">
        <v>0</v>
      </c>
      <c r="F158" s="6">
        <v>0</v>
      </c>
      <c r="G158" s="6">
        <v>0</v>
      </c>
      <c r="H158" s="11">
        <v>2287</v>
      </c>
      <c r="I158" s="15">
        <v>0</v>
      </c>
      <c r="J158" s="6">
        <v>0</v>
      </c>
      <c r="K158" s="6">
        <v>9180</v>
      </c>
      <c r="L158" s="6">
        <v>748</v>
      </c>
      <c r="M158" s="15">
        <v>0</v>
      </c>
      <c r="N158" s="6">
        <v>65840</v>
      </c>
      <c r="O158" s="6">
        <v>0</v>
      </c>
      <c r="P158" s="17">
        <v>2815</v>
      </c>
      <c r="Q158" s="6">
        <v>0</v>
      </c>
      <c r="R158" s="6">
        <v>65938</v>
      </c>
      <c r="S158" s="16">
        <v>176290</v>
      </c>
      <c r="T158" s="6">
        <v>0</v>
      </c>
      <c r="U158" s="6">
        <f t="shared" si="2"/>
        <v>333867</v>
      </c>
    </row>
    <row r="159" spans="1:21" ht="12.75">
      <c r="A159" s="2">
        <v>152</v>
      </c>
      <c r="B159" s="4">
        <v>152</v>
      </c>
      <c r="C159" s="5" t="s">
        <v>173</v>
      </c>
      <c r="D159" s="6">
        <v>0</v>
      </c>
      <c r="E159" s="6">
        <v>0</v>
      </c>
      <c r="F159" s="6">
        <v>0</v>
      </c>
      <c r="G159" s="6">
        <v>0</v>
      </c>
      <c r="H159" s="11">
        <v>1723</v>
      </c>
      <c r="I159" s="15">
        <v>0</v>
      </c>
      <c r="J159" s="6">
        <v>0</v>
      </c>
      <c r="K159" s="6">
        <v>1100</v>
      </c>
      <c r="L159" s="6">
        <v>0</v>
      </c>
      <c r="M159" s="15">
        <v>0</v>
      </c>
      <c r="N159" s="6">
        <v>31401</v>
      </c>
      <c r="O159" s="6">
        <v>0</v>
      </c>
      <c r="P159" s="17">
        <v>0</v>
      </c>
      <c r="Q159" s="6">
        <v>0</v>
      </c>
      <c r="R159" s="6">
        <v>189765</v>
      </c>
      <c r="S159" s="16">
        <v>26476</v>
      </c>
      <c r="T159" s="6">
        <v>0</v>
      </c>
      <c r="U159" s="6">
        <f t="shared" si="2"/>
        <v>250465</v>
      </c>
    </row>
    <row r="160" spans="1:21" ht="12.75">
      <c r="A160" s="2">
        <v>153</v>
      </c>
      <c r="B160" s="4">
        <v>153</v>
      </c>
      <c r="C160" s="5" t="s">
        <v>174</v>
      </c>
      <c r="D160" s="6">
        <v>46460</v>
      </c>
      <c r="E160" s="6">
        <v>0</v>
      </c>
      <c r="F160" s="6">
        <v>0</v>
      </c>
      <c r="G160" s="6">
        <v>65368</v>
      </c>
      <c r="H160" s="11">
        <v>9009</v>
      </c>
      <c r="I160" s="15">
        <v>0</v>
      </c>
      <c r="J160" s="6">
        <v>0</v>
      </c>
      <c r="K160" s="6">
        <v>48960</v>
      </c>
      <c r="L160" s="6">
        <v>0</v>
      </c>
      <c r="M160" s="15">
        <v>0</v>
      </c>
      <c r="N160" s="6">
        <v>470481</v>
      </c>
      <c r="O160" s="6">
        <v>0</v>
      </c>
      <c r="P160" s="17">
        <v>4899</v>
      </c>
      <c r="Q160" s="6">
        <v>0</v>
      </c>
      <c r="R160" s="6">
        <v>1057629</v>
      </c>
      <c r="S160" s="16">
        <v>534773</v>
      </c>
      <c r="T160" s="6">
        <v>0</v>
      </c>
      <c r="U160" s="6">
        <f t="shared" si="2"/>
        <v>2237579</v>
      </c>
    </row>
    <row r="161" spans="1:21" ht="12.75">
      <c r="A161" s="2">
        <v>154</v>
      </c>
      <c r="B161" s="4">
        <v>154</v>
      </c>
      <c r="C161" s="5" t="s">
        <v>175</v>
      </c>
      <c r="D161" s="6">
        <v>0</v>
      </c>
      <c r="E161" s="6">
        <v>0</v>
      </c>
      <c r="F161" s="6">
        <v>0</v>
      </c>
      <c r="G161" s="6">
        <v>0</v>
      </c>
      <c r="H161" s="11">
        <v>437</v>
      </c>
      <c r="I161" s="15">
        <v>0</v>
      </c>
      <c r="J161" s="6">
        <v>0</v>
      </c>
      <c r="K161" s="6">
        <v>820</v>
      </c>
      <c r="L161" s="6">
        <v>0</v>
      </c>
      <c r="M161" s="15">
        <v>0</v>
      </c>
      <c r="N161" s="6">
        <v>990</v>
      </c>
      <c r="O161" s="6">
        <v>0</v>
      </c>
      <c r="P161" s="17">
        <v>0</v>
      </c>
      <c r="Q161" s="6">
        <v>0</v>
      </c>
      <c r="R161" s="6">
        <v>0</v>
      </c>
      <c r="S161" s="16">
        <v>0</v>
      </c>
      <c r="T161" s="6">
        <v>0</v>
      </c>
      <c r="U161" s="6">
        <f t="shared" si="2"/>
        <v>2247</v>
      </c>
    </row>
    <row r="162" spans="1:21" ht="12.75">
      <c r="A162" s="2">
        <v>155</v>
      </c>
      <c r="B162" s="4">
        <v>155</v>
      </c>
      <c r="C162" s="5" t="s">
        <v>176</v>
      </c>
      <c r="D162" s="6">
        <v>0</v>
      </c>
      <c r="E162" s="6">
        <v>3016</v>
      </c>
      <c r="F162" s="6">
        <v>0</v>
      </c>
      <c r="G162" s="6">
        <v>0</v>
      </c>
      <c r="H162" s="11">
        <v>12102</v>
      </c>
      <c r="I162" s="15">
        <v>8548</v>
      </c>
      <c r="J162" s="6">
        <v>0</v>
      </c>
      <c r="K162" s="6">
        <v>25080</v>
      </c>
      <c r="L162" s="6">
        <v>589773</v>
      </c>
      <c r="M162" s="15">
        <v>0</v>
      </c>
      <c r="N162" s="6">
        <v>0</v>
      </c>
      <c r="O162" s="6">
        <v>0</v>
      </c>
      <c r="P162" s="17">
        <v>10857</v>
      </c>
      <c r="Q162" s="6">
        <v>0</v>
      </c>
      <c r="R162" s="6">
        <v>9912</v>
      </c>
      <c r="S162" s="16">
        <v>14579</v>
      </c>
      <c r="T162" s="6">
        <v>0</v>
      </c>
      <c r="U162" s="6">
        <f t="shared" si="2"/>
        <v>673867</v>
      </c>
    </row>
    <row r="163" spans="1:21" ht="12.75">
      <c r="A163" s="2">
        <v>156</v>
      </c>
      <c r="B163" s="4">
        <v>156</v>
      </c>
      <c r="C163" s="5" t="s">
        <v>177</v>
      </c>
      <c r="D163" s="6">
        <v>0</v>
      </c>
      <c r="E163" s="6">
        <v>0</v>
      </c>
      <c r="F163" s="6">
        <v>0</v>
      </c>
      <c r="G163" s="6">
        <v>0</v>
      </c>
      <c r="H163" s="11">
        <v>182</v>
      </c>
      <c r="I163" s="15">
        <v>0</v>
      </c>
      <c r="J163" s="6">
        <v>0</v>
      </c>
      <c r="K163" s="6">
        <v>500</v>
      </c>
      <c r="L163" s="6">
        <v>0</v>
      </c>
      <c r="M163" s="15">
        <v>0</v>
      </c>
      <c r="N163" s="6">
        <v>0</v>
      </c>
      <c r="O163" s="6">
        <v>0</v>
      </c>
      <c r="P163" s="17">
        <v>0</v>
      </c>
      <c r="Q163" s="6">
        <v>6908</v>
      </c>
      <c r="R163" s="6">
        <v>0</v>
      </c>
      <c r="S163" s="16">
        <v>0</v>
      </c>
      <c r="T163" s="6">
        <v>0</v>
      </c>
      <c r="U163" s="6">
        <f t="shared" si="2"/>
        <v>7590</v>
      </c>
    </row>
    <row r="164" spans="1:21" ht="12.75">
      <c r="A164" s="2">
        <v>157</v>
      </c>
      <c r="B164" s="4">
        <v>157</v>
      </c>
      <c r="C164" s="5" t="s">
        <v>178</v>
      </c>
      <c r="D164" s="6">
        <v>0</v>
      </c>
      <c r="E164" s="6">
        <v>0</v>
      </c>
      <c r="F164" s="6">
        <v>0</v>
      </c>
      <c r="G164" s="6">
        <v>0</v>
      </c>
      <c r="H164" s="11">
        <v>3116</v>
      </c>
      <c r="I164" s="15">
        <v>2248</v>
      </c>
      <c r="J164" s="6">
        <v>0</v>
      </c>
      <c r="K164" s="6">
        <v>3460</v>
      </c>
      <c r="L164" s="6">
        <v>155106</v>
      </c>
      <c r="M164" s="15">
        <v>0</v>
      </c>
      <c r="N164" s="6">
        <v>0</v>
      </c>
      <c r="O164" s="6">
        <v>0</v>
      </c>
      <c r="P164" s="17">
        <v>0</v>
      </c>
      <c r="Q164" s="6">
        <v>0</v>
      </c>
      <c r="R164" s="6">
        <v>0</v>
      </c>
      <c r="S164" s="16">
        <v>43563</v>
      </c>
      <c r="T164" s="6">
        <v>0</v>
      </c>
      <c r="U164" s="6">
        <f t="shared" si="2"/>
        <v>207493</v>
      </c>
    </row>
    <row r="165" spans="1:21" ht="12.75">
      <c r="A165" s="2">
        <v>158</v>
      </c>
      <c r="B165" s="4">
        <v>158</v>
      </c>
      <c r="C165" s="5" t="s">
        <v>179</v>
      </c>
      <c r="D165" s="6">
        <v>0</v>
      </c>
      <c r="E165" s="6">
        <v>0</v>
      </c>
      <c r="F165" s="6">
        <v>0</v>
      </c>
      <c r="G165" s="6">
        <v>35813</v>
      </c>
      <c r="H165" s="11">
        <v>2650</v>
      </c>
      <c r="I165" s="15">
        <v>2411</v>
      </c>
      <c r="J165" s="6">
        <v>0</v>
      </c>
      <c r="K165" s="6">
        <v>5220</v>
      </c>
      <c r="L165" s="6">
        <v>39963</v>
      </c>
      <c r="M165" s="15">
        <v>0</v>
      </c>
      <c r="N165" s="6">
        <v>12254</v>
      </c>
      <c r="O165" s="6">
        <v>0</v>
      </c>
      <c r="P165" s="17">
        <v>84</v>
      </c>
      <c r="Q165" s="6">
        <v>0</v>
      </c>
      <c r="R165" s="6">
        <v>157959</v>
      </c>
      <c r="S165" s="16">
        <v>654230</v>
      </c>
      <c r="T165" s="6">
        <v>0</v>
      </c>
      <c r="U165" s="6">
        <f t="shared" si="2"/>
        <v>910584</v>
      </c>
    </row>
    <row r="166" spans="1:21" ht="12.75">
      <c r="A166" s="2">
        <v>159</v>
      </c>
      <c r="B166" s="4">
        <v>159</v>
      </c>
      <c r="C166" s="5" t="s">
        <v>180</v>
      </c>
      <c r="D166" s="6">
        <v>0</v>
      </c>
      <c r="E166" s="6">
        <v>3016</v>
      </c>
      <c r="F166" s="6">
        <v>0</v>
      </c>
      <c r="G166" s="6">
        <v>0</v>
      </c>
      <c r="H166" s="11">
        <v>4060</v>
      </c>
      <c r="I166" s="15">
        <v>0</v>
      </c>
      <c r="J166" s="6">
        <v>0</v>
      </c>
      <c r="K166" s="6">
        <v>4780</v>
      </c>
      <c r="L166" s="6">
        <v>0</v>
      </c>
      <c r="M166" s="15">
        <v>0</v>
      </c>
      <c r="N166" s="6">
        <v>56845</v>
      </c>
      <c r="O166" s="6">
        <v>0</v>
      </c>
      <c r="P166" s="17">
        <v>0</v>
      </c>
      <c r="Q166" s="6">
        <v>0</v>
      </c>
      <c r="R166" s="6">
        <v>4963</v>
      </c>
      <c r="S166" s="16">
        <v>19844</v>
      </c>
      <c r="T166" s="6">
        <v>0</v>
      </c>
      <c r="U166" s="6">
        <f t="shared" si="2"/>
        <v>93508</v>
      </c>
    </row>
    <row r="167" spans="1:21" ht="12.75">
      <c r="A167" s="2">
        <v>160</v>
      </c>
      <c r="B167" s="4">
        <v>160</v>
      </c>
      <c r="C167" s="5" t="s">
        <v>181</v>
      </c>
      <c r="D167" s="6">
        <v>0</v>
      </c>
      <c r="E167" s="6">
        <v>8036</v>
      </c>
      <c r="F167" s="6">
        <v>0</v>
      </c>
      <c r="G167" s="6">
        <v>0</v>
      </c>
      <c r="H167" s="11">
        <v>20408</v>
      </c>
      <c r="I167" s="15">
        <v>0</v>
      </c>
      <c r="J167" s="6">
        <v>0</v>
      </c>
      <c r="K167" s="6">
        <v>88120</v>
      </c>
      <c r="L167" s="6">
        <v>0</v>
      </c>
      <c r="M167" s="15">
        <v>0</v>
      </c>
      <c r="N167" s="6">
        <v>776525</v>
      </c>
      <c r="O167" s="6">
        <v>0</v>
      </c>
      <c r="P167" s="17">
        <v>77875</v>
      </c>
      <c r="Q167" s="6">
        <v>0</v>
      </c>
      <c r="R167" s="6">
        <v>192968</v>
      </c>
      <c r="S167" s="16">
        <v>11407106</v>
      </c>
      <c r="T167" s="12">
        <v>52633</v>
      </c>
      <c r="U167" s="6">
        <f t="shared" si="2"/>
        <v>12623671</v>
      </c>
    </row>
    <row r="168" spans="1:21" ht="12.75">
      <c r="A168" s="2">
        <v>161</v>
      </c>
      <c r="B168" s="4">
        <v>161</v>
      </c>
      <c r="C168" s="5" t="s">
        <v>182</v>
      </c>
      <c r="D168" s="6">
        <v>0</v>
      </c>
      <c r="E168" s="6">
        <v>0</v>
      </c>
      <c r="F168" s="6">
        <v>0</v>
      </c>
      <c r="G168" s="6">
        <v>0</v>
      </c>
      <c r="H168" s="11">
        <v>4491</v>
      </c>
      <c r="I168" s="15">
        <v>0</v>
      </c>
      <c r="J168" s="6">
        <v>0</v>
      </c>
      <c r="K168" s="6">
        <v>14940</v>
      </c>
      <c r="L168" s="6">
        <v>0</v>
      </c>
      <c r="M168" s="15">
        <v>0</v>
      </c>
      <c r="N168" s="6">
        <v>66908</v>
      </c>
      <c r="O168" s="6">
        <v>0</v>
      </c>
      <c r="P168" s="17">
        <v>8723</v>
      </c>
      <c r="Q168" s="6">
        <v>0</v>
      </c>
      <c r="R168" s="6">
        <v>205308</v>
      </c>
      <c r="S168" s="16">
        <v>38500</v>
      </c>
      <c r="T168" s="6">
        <v>0</v>
      </c>
      <c r="U168" s="6">
        <f t="shared" si="2"/>
        <v>338870</v>
      </c>
    </row>
    <row r="169" spans="1:21" ht="12.75">
      <c r="A169" s="2">
        <v>162</v>
      </c>
      <c r="B169" s="4">
        <v>162</v>
      </c>
      <c r="C169" s="5" t="s">
        <v>183</v>
      </c>
      <c r="D169" s="6">
        <v>13538</v>
      </c>
      <c r="E169" s="6">
        <v>0</v>
      </c>
      <c r="F169" s="6">
        <v>0</v>
      </c>
      <c r="G169" s="6">
        <v>51711</v>
      </c>
      <c r="H169" s="11">
        <v>2518</v>
      </c>
      <c r="I169" s="15">
        <v>0</v>
      </c>
      <c r="J169" s="6">
        <v>0</v>
      </c>
      <c r="K169" s="6">
        <v>580</v>
      </c>
      <c r="L169" s="6">
        <v>37783</v>
      </c>
      <c r="M169" s="15">
        <v>0</v>
      </c>
      <c r="N169" s="6">
        <v>24624</v>
      </c>
      <c r="O169" s="6">
        <v>0</v>
      </c>
      <c r="P169" s="17">
        <v>0</v>
      </c>
      <c r="Q169" s="6">
        <v>0</v>
      </c>
      <c r="R169" s="6">
        <v>315196</v>
      </c>
      <c r="S169" s="16">
        <v>375355</v>
      </c>
      <c r="T169" s="6">
        <v>0</v>
      </c>
      <c r="U169" s="6">
        <f t="shared" si="2"/>
        <v>821305</v>
      </c>
    </row>
    <row r="170" spans="1:21" ht="12.75">
      <c r="A170" s="2">
        <v>163</v>
      </c>
      <c r="B170" s="4">
        <v>163</v>
      </c>
      <c r="C170" s="5" t="s">
        <v>184</v>
      </c>
      <c r="D170" s="6">
        <v>0</v>
      </c>
      <c r="E170" s="6">
        <v>26988</v>
      </c>
      <c r="F170" s="6">
        <v>0</v>
      </c>
      <c r="G170" s="6">
        <v>54758</v>
      </c>
      <c r="H170" s="11">
        <v>18537</v>
      </c>
      <c r="I170" s="15">
        <v>25147</v>
      </c>
      <c r="J170" s="6">
        <v>0</v>
      </c>
      <c r="K170" s="6">
        <v>176900</v>
      </c>
      <c r="L170" s="6">
        <v>1734964</v>
      </c>
      <c r="M170" s="15">
        <v>0</v>
      </c>
      <c r="N170" s="6">
        <v>0</v>
      </c>
      <c r="O170" s="6">
        <v>0</v>
      </c>
      <c r="P170" s="17">
        <v>128171</v>
      </c>
      <c r="Q170" s="6">
        <v>0</v>
      </c>
      <c r="R170" s="6">
        <v>153077</v>
      </c>
      <c r="S170" s="16">
        <v>3370790</v>
      </c>
      <c r="T170" s="12">
        <v>710542</v>
      </c>
      <c r="U170" s="6">
        <f t="shared" si="2"/>
        <v>6399874</v>
      </c>
    </row>
    <row r="171" spans="1:21" ht="12.75">
      <c r="A171" s="2">
        <v>164</v>
      </c>
      <c r="B171" s="4">
        <v>164</v>
      </c>
      <c r="C171" s="5" t="s">
        <v>185</v>
      </c>
      <c r="D171" s="6">
        <v>0</v>
      </c>
      <c r="E171" s="6">
        <v>0</v>
      </c>
      <c r="F171" s="6">
        <v>0</v>
      </c>
      <c r="G171" s="6">
        <v>36099</v>
      </c>
      <c r="H171" s="11">
        <v>3902</v>
      </c>
      <c r="I171" s="15">
        <v>3271</v>
      </c>
      <c r="J171" s="6">
        <v>0</v>
      </c>
      <c r="K171" s="6">
        <v>3820</v>
      </c>
      <c r="L171" s="6">
        <v>225680</v>
      </c>
      <c r="M171" s="15">
        <v>0</v>
      </c>
      <c r="N171" s="6">
        <v>0</v>
      </c>
      <c r="O171" s="6">
        <v>0</v>
      </c>
      <c r="P171" s="17">
        <v>3606</v>
      </c>
      <c r="Q171" s="6">
        <v>0</v>
      </c>
      <c r="R171" s="6">
        <v>0</v>
      </c>
      <c r="S171" s="16">
        <v>9842</v>
      </c>
      <c r="T171" s="12">
        <v>0</v>
      </c>
      <c r="U171" s="6">
        <f t="shared" si="2"/>
        <v>286220</v>
      </c>
    </row>
    <row r="172" spans="1:21" ht="12.75">
      <c r="A172" s="2">
        <v>165</v>
      </c>
      <c r="B172" s="4">
        <v>165</v>
      </c>
      <c r="C172" s="5" t="s">
        <v>186</v>
      </c>
      <c r="D172" s="6">
        <v>0</v>
      </c>
      <c r="E172" s="6">
        <v>2650</v>
      </c>
      <c r="F172" s="6">
        <v>0</v>
      </c>
      <c r="G172" s="6">
        <v>0</v>
      </c>
      <c r="H172" s="11">
        <v>12804</v>
      </c>
      <c r="I172" s="15">
        <v>15551</v>
      </c>
      <c r="J172" s="6">
        <v>0</v>
      </c>
      <c r="K172" s="6">
        <v>232080</v>
      </c>
      <c r="L172" s="6">
        <v>3218847</v>
      </c>
      <c r="M172" s="15">
        <v>685</v>
      </c>
      <c r="N172" s="6">
        <v>0</v>
      </c>
      <c r="O172" s="6">
        <v>0</v>
      </c>
      <c r="P172" s="17">
        <v>12100</v>
      </c>
      <c r="Q172" s="6">
        <v>0</v>
      </c>
      <c r="R172" s="6">
        <v>0</v>
      </c>
      <c r="S172" s="16">
        <v>5386432</v>
      </c>
      <c r="T172" s="12">
        <v>78949</v>
      </c>
      <c r="U172" s="6">
        <f t="shared" si="2"/>
        <v>8960098</v>
      </c>
    </row>
    <row r="173" spans="1:21" ht="12.75">
      <c r="A173" s="2">
        <v>166</v>
      </c>
      <c r="B173" s="4">
        <v>166</v>
      </c>
      <c r="C173" s="5" t="s">
        <v>187</v>
      </c>
      <c r="D173" s="6">
        <v>0</v>
      </c>
      <c r="E173" s="6">
        <v>0</v>
      </c>
      <c r="F173" s="6">
        <v>0</v>
      </c>
      <c r="G173" s="6">
        <v>0</v>
      </c>
      <c r="H173" s="11">
        <v>2772</v>
      </c>
      <c r="I173" s="15">
        <v>1509</v>
      </c>
      <c r="J173" s="6">
        <v>0</v>
      </c>
      <c r="K173" s="6">
        <v>7500</v>
      </c>
      <c r="L173" s="6">
        <v>104115</v>
      </c>
      <c r="M173" s="15">
        <v>0</v>
      </c>
      <c r="N173" s="6">
        <v>0</v>
      </c>
      <c r="O173" s="6">
        <v>0</v>
      </c>
      <c r="P173" s="17">
        <v>0</v>
      </c>
      <c r="Q173" s="6">
        <v>0</v>
      </c>
      <c r="R173" s="6">
        <v>0</v>
      </c>
      <c r="S173" s="16">
        <v>0</v>
      </c>
      <c r="T173" s="6">
        <v>0</v>
      </c>
      <c r="U173" s="6">
        <f t="shared" si="2"/>
        <v>115896</v>
      </c>
    </row>
    <row r="174" spans="1:21" ht="12.75">
      <c r="A174" s="2">
        <v>167</v>
      </c>
      <c r="B174" s="4">
        <v>167</v>
      </c>
      <c r="C174" s="5" t="s">
        <v>188</v>
      </c>
      <c r="D174" s="6">
        <v>293490</v>
      </c>
      <c r="E174" s="6">
        <v>0</v>
      </c>
      <c r="F174" s="6">
        <v>0</v>
      </c>
      <c r="G174" s="6">
        <v>53120</v>
      </c>
      <c r="H174" s="11">
        <v>6188</v>
      </c>
      <c r="I174" s="15">
        <v>0</v>
      </c>
      <c r="J174" s="6">
        <v>0</v>
      </c>
      <c r="K174" s="6">
        <v>22320</v>
      </c>
      <c r="L174" s="6">
        <v>99952</v>
      </c>
      <c r="M174" s="15">
        <v>0</v>
      </c>
      <c r="N174" s="6">
        <v>55000</v>
      </c>
      <c r="O174" s="6">
        <v>0</v>
      </c>
      <c r="P174" s="17">
        <v>32085</v>
      </c>
      <c r="Q174" s="6">
        <v>0</v>
      </c>
      <c r="R174" s="6">
        <v>4826</v>
      </c>
      <c r="S174" s="16">
        <v>1320815</v>
      </c>
      <c r="T174" s="6">
        <v>0</v>
      </c>
      <c r="U174" s="6">
        <f t="shared" si="2"/>
        <v>1887796</v>
      </c>
    </row>
    <row r="175" spans="1:21" ht="12.75">
      <c r="A175" s="2">
        <v>168</v>
      </c>
      <c r="B175" s="4">
        <v>168</v>
      </c>
      <c r="C175" s="5" t="s">
        <v>189</v>
      </c>
      <c r="D175" s="6">
        <v>0</v>
      </c>
      <c r="E175" s="6">
        <v>0</v>
      </c>
      <c r="F175" s="6">
        <v>0</v>
      </c>
      <c r="G175" s="6">
        <v>33659</v>
      </c>
      <c r="H175" s="11">
        <v>7976</v>
      </c>
      <c r="I175" s="15">
        <v>5725</v>
      </c>
      <c r="J175" s="6">
        <v>0</v>
      </c>
      <c r="K175" s="6">
        <v>22940</v>
      </c>
      <c r="L175" s="6">
        <v>394960</v>
      </c>
      <c r="M175" s="15">
        <v>0</v>
      </c>
      <c r="N175" s="6">
        <v>0</v>
      </c>
      <c r="O175" s="6">
        <v>0</v>
      </c>
      <c r="P175" s="17">
        <v>7506</v>
      </c>
      <c r="Q175" s="6">
        <v>0</v>
      </c>
      <c r="R175" s="6">
        <v>10000</v>
      </c>
      <c r="S175" s="16">
        <v>1700793</v>
      </c>
      <c r="T175" s="12">
        <v>26316</v>
      </c>
      <c r="U175" s="6">
        <f t="shared" si="2"/>
        <v>2209875</v>
      </c>
    </row>
    <row r="176" spans="1:21" ht="12.75">
      <c r="A176" s="2">
        <v>169</v>
      </c>
      <c r="B176" s="4">
        <v>169</v>
      </c>
      <c r="C176" s="5" t="s">
        <v>190</v>
      </c>
      <c r="D176" s="6">
        <v>27292</v>
      </c>
      <c r="E176" s="6">
        <v>0</v>
      </c>
      <c r="F176" s="6">
        <v>0</v>
      </c>
      <c r="G176" s="6">
        <v>28655</v>
      </c>
      <c r="H176" s="11">
        <v>2208</v>
      </c>
      <c r="I176" s="15">
        <v>0</v>
      </c>
      <c r="J176" s="6">
        <v>0</v>
      </c>
      <c r="K176" s="6">
        <v>5160</v>
      </c>
      <c r="L176" s="6">
        <v>0</v>
      </c>
      <c r="M176" s="15">
        <v>0</v>
      </c>
      <c r="N176" s="6">
        <v>0</v>
      </c>
      <c r="O176" s="6">
        <v>0</v>
      </c>
      <c r="P176" s="17">
        <v>9850</v>
      </c>
      <c r="Q176" s="6">
        <v>0</v>
      </c>
      <c r="R176" s="6">
        <v>0</v>
      </c>
      <c r="S176" s="16">
        <v>0</v>
      </c>
      <c r="T176" s="6">
        <v>0</v>
      </c>
      <c r="U176" s="6">
        <f t="shared" si="2"/>
        <v>73165</v>
      </c>
    </row>
    <row r="177" spans="1:21" ht="12.75">
      <c r="A177" s="2">
        <v>170</v>
      </c>
      <c r="B177" s="4">
        <v>170</v>
      </c>
      <c r="C177" s="5" t="s">
        <v>191</v>
      </c>
      <c r="D177" s="6">
        <v>0</v>
      </c>
      <c r="E177" s="6">
        <v>0</v>
      </c>
      <c r="F177" s="6">
        <v>0</v>
      </c>
      <c r="G177" s="6">
        <v>59006</v>
      </c>
      <c r="H177" s="11">
        <v>10128</v>
      </c>
      <c r="I177" s="15">
        <v>10594</v>
      </c>
      <c r="J177" s="6">
        <v>0</v>
      </c>
      <c r="K177" s="6">
        <v>47020</v>
      </c>
      <c r="L177" s="6">
        <v>181859</v>
      </c>
      <c r="M177" s="15">
        <v>0</v>
      </c>
      <c r="N177" s="6">
        <v>55594</v>
      </c>
      <c r="O177" s="6">
        <v>0</v>
      </c>
      <c r="P177" s="17">
        <v>2141</v>
      </c>
      <c r="Q177" s="6">
        <v>0</v>
      </c>
      <c r="R177" s="6">
        <v>309588</v>
      </c>
      <c r="S177" s="16">
        <v>1253371</v>
      </c>
      <c r="T177" s="6">
        <v>0</v>
      </c>
      <c r="U177" s="6">
        <f t="shared" si="2"/>
        <v>1929301</v>
      </c>
    </row>
    <row r="178" spans="1:21" ht="12.75">
      <c r="A178" s="2">
        <v>171</v>
      </c>
      <c r="B178" s="4">
        <v>171</v>
      </c>
      <c r="C178" s="5" t="s">
        <v>192</v>
      </c>
      <c r="D178" s="6">
        <v>75094</v>
      </c>
      <c r="E178" s="6">
        <v>0</v>
      </c>
      <c r="F178" s="6">
        <v>0</v>
      </c>
      <c r="G178" s="6">
        <v>67350</v>
      </c>
      <c r="H178" s="11">
        <v>7455</v>
      </c>
      <c r="I178" s="15">
        <v>6974</v>
      </c>
      <c r="J178" s="6">
        <v>0</v>
      </c>
      <c r="K178" s="6">
        <v>30020</v>
      </c>
      <c r="L178" s="6">
        <v>152180</v>
      </c>
      <c r="M178" s="15">
        <v>0</v>
      </c>
      <c r="N178" s="6">
        <v>0</v>
      </c>
      <c r="O178" s="6">
        <v>0</v>
      </c>
      <c r="P178" s="17">
        <v>571</v>
      </c>
      <c r="Q178" s="6">
        <v>0</v>
      </c>
      <c r="R178" s="6">
        <v>0</v>
      </c>
      <c r="S178" s="16">
        <v>403595</v>
      </c>
      <c r="T178" s="6">
        <v>0</v>
      </c>
      <c r="U178" s="6">
        <f t="shared" si="2"/>
        <v>743239</v>
      </c>
    </row>
    <row r="179" spans="1:21" ht="12.75">
      <c r="A179" s="2">
        <v>172</v>
      </c>
      <c r="B179" s="4">
        <v>172</v>
      </c>
      <c r="C179" s="5" t="s">
        <v>193</v>
      </c>
      <c r="D179" s="6">
        <v>302227</v>
      </c>
      <c r="E179" s="6">
        <v>0</v>
      </c>
      <c r="F179" s="6">
        <v>0</v>
      </c>
      <c r="G179" s="6">
        <v>83895</v>
      </c>
      <c r="H179" s="11">
        <v>5951</v>
      </c>
      <c r="I179" s="15">
        <v>0</v>
      </c>
      <c r="J179" s="6">
        <v>0</v>
      </c>
      <c r="K179" s="6">
        <v>19140</v>
      </c>
      <c r="L179" s="6">
        <v>0</v>
      </c>
      <c r="M179" s="15">
        <v>0</v>
      </c>
      <c r="N179" s="6">
        <v>46666</v>
      </c>
      <c r="O179" s="6">
        <v>0</v>
      </c>
      <c r="P179" s="17">
        <v>0</v>
      </c>
      <c r="Q179" s="6">
        <v>0</v>
      </c>
      <c r="R179" s="6">
        <v>74280</v>
      </c>
      <c r="S179" s="16">
        <v>154364</v>
      </c>
      <c r="T179" s="6">
        <v>0</v>
      </c>
      <c r="U179" s="6">
        <f t="shared" si="2"/>
        <v>686523</v>
      </c>
    </row>
    <row r="180" spans="1:21" ht="12.75">
      <c r="A180" s="2">
        <v>173</v>
      </c>
      <c r="B180" s="4">
        <v>173</v>
      </c>
      <c r="C180" s="5" t="s">
        <v>194</v>
      </c>
      <c r="D180" s="6">
        <v>25193</v>
      </c>
      <c r="E180" s="6">
        <v>0</v>
      </c>
      <c r="F180" s="6">
        <v>0</v>
      </c>
      <c r="G180" s="6">
        <v>29326</v>
      </c>
      <c r="H180" s="11">
        <v>2253</v>
      </c>
      <c r="I180" s="15">
        <v>0</v>
      </c>
      <c r="J180" s="6">
        <v>0</v>
      </c>
      <c r="K180" s="6">
        <v>3980</v>
      </c>
      <c r="L180" s="6">
        <v>0</v>
      </c>
      <c r="M180" s="15">
        <v>0</v>
      </c>
      <c r="N180" s="6">
        <v>7959</v>
      </c>
      <c r="O180" s="6">
        <v>0</v>
      </c>
      <c r="P180" s="17">
        <v>0</v>
      </c>
      <c r="Q180" s="6">
        <v>0</v>
      </c>
      <c r="R180" s="6">
        <v>2500</v>
      </c>
      <c r="S180" s="16">
        <v>0</v>
      </c>
      <c r="T180" s="6">
        <v>0</v>
      </c>
      <c r="U180" s="6">
        <f t="shared" si="2"/>
        <v>71211</v>
      </c>
    </row>
    <row r="181" spans="1:21" ht="12.75">
      <c r="A181" s="2">
        <v>174</v>
      </c>
      <c r="B181" s="4">
        <v>174</v>
      </c>
      <c r="C181" s="5" t="s">
        <v>195</v>
      </c>
      <c r="D181" s="6">
        <v>0</v>
      </c>
      <c r="E181" s="6">
        <v>0</v>
      </c>
      <c r="F181" s="6">
        <v>0</v>
      </c>
      <c r="G181" s="6">
        <v>0</v>
      </c>
      <c r="H181" s="11">
        <v>2697</v>
      </c>
      <c r="I181" s="15">
        <v>2901</v>
      </c>
      <c r="J181" s="6">
        <v>0</v>
      </c>
      <c r="K181" s="6">
        <v>21120</v>
      </c>
      <c r="L181" s="6">
        <v>63295</v>
      </c>
      <c r="M181" s="15">
        <v>0</v>
      </c>
      <c r="N181" s="6">
        <v>0</v>
      </c>
      <c r="O181" s="6">
        <v>0</v>
      </c>
      <c r="P181" s="17">
        <v>97</v>
      </c>
      <c r="Q181" s="6">
        <v>0</v>
      </c>
      <c r="R181" s="6">
        <v>76593</v>
      </c>
      <c r="S181" s="16">
        <v>43508</v>
      </c>
      <c r="T181" s="6">
        <v>0</v>
      </c>
      <c r="U181" s="6">
        <f t="shared" si="2"/>
        <v>210211</v>
      </c>
    </row>
    <row r="182" spans="1:21" ht="12.75">
      <c r="A182" s="2">
        <v>175</v>
      </c>
      <c r="B182" s="4">
        <v>175</v>
      </c>
      <c r="C182" s="5" t="s">
        <v>196</v>
      </c>
      <c r="D182" s="6">
        <v>97059</v>
      </c>
      <c r="E182" s="6">
        <v>0</v>
      </c>
      <c r="F182" s="6">
        <v>0</v>
      </c>
      <c r="G182" s="6">
        <v>40728</v>
      </c>
      <c r="H182" s="11">
        <v>3947</v>
      </c>
      <c r="I182" s="15">
        <v>3484</v>
      </c>
      <c r="J182" s="6">
        <v>0</v>
      </c>
      <c r="K182" s="6">
        <v>4880</v>
      </c>
      <c r="L182" s="6">
        <v>240357</v>
      </c>
      <c r="M182" s="15">
        <v>0</v>
      </c>
      <c r="N182" s="6">
        <v>0</v>
      </c>
      <c r="O182" s="6">
        <v>0</v>
      </c>
      <c r="P182" s="17">
        <v>0</v>
      </c>
      <c r="Q182" s="6">
        <v>0</v>
      </c>
      <c r="R182" s="6">
        <v>4924</v>
      </c>
      <c r="S182" s="16">
        <v>9003</v>
      </c>
      <c r="T182" s="6">
        <v>0</v>
      </c>
      <c r="U182" s="6">
        <f t="shared" si="2"/>
        <v>404382</v>
      </c>
    </row>
    <row r="183" spans="1:21" ht="12.75">
      <c r="A183" s="2">
        <v>176</v>
      </c>
      <c r="B183" s="4">
        <v>176</v>
      </c>
      <c r="C183" s="5" t="s">
        <v>197</v>
      </c>
      <c r="D183" s="6">
        <v>0</v>
      </c>
      <c r="E183" s="6">
        <v>19213</v>
      </c>
      <c r="F183" s="6">
        <v>2413454</v>
      </c>
      <c r="G183" s="6">
        <v>0</v>
      </c>
      <c r="H183" s="11">
        <v>14174</v>
      </c>
      <c r="I183" s="15">
        <v>15230</v>
      </c>
      <c r="J183" s="6">
        <v>0</v>
      </c>
      <c r="K183" s="6">
        <v>115380</v>
      </c>
      <c r="L183" s="6">
        <v>3152365</v>
      </c>
      <c r="M183" s="15">
        <v>884</v>
      </c>
      <c r="N183" s="6">
        <v>0</v>
      </c>
      <c r="O183" s="6">
        <v>0</v>
      </c>
      <c r="P183" s="17">
        <v>109</v>
      </c>
      <c r="Q183" s="6">
        <v>0</v>
      </c>
      <c r="R183" s="6">
        <v>6900</v>
      </c>
      <c r="S183" s="16">
        <v>3623784</v>
      </c>
      <c r="T183" s="6">
        <v>0</v>
      </c>
      <c r="U183" s="6">
        <f t="shared" si="2"/>
        <v>9361493</v>
      </c>
    </row>
    <row r="184" spans="1:21" ht="12.75">
      <c r="A184" s="2">
        <v>177</v>
      </c>
      <c r="B184" s="4">
        <v>177</v>
      </c>
      <c r="C184" s="5" t="s">
        <v>198</v>
      </c>
      <c r="D184" s="6">
        <v>72511</v>
      </c>
      <c r="E184" s="6">
        <v>0</v>
      </c>
      <c r="F184" s="6">
        <v>0</v>
      </c>
      <c r="G184" s="6">
        <v>30892</v>
      </c>
      <c r="H184" s="11">
        <v>3435</v>
      </c>
      <c r="I184" s="15">
        <v>3621</v>
      </c>
      <c r="J184" s="6">
        <v>0</v>
      </c>
      <c r="K184" s="6">
        <v>8040</v>
      </c>
      <c r="L184" s="6">
        <v>79018</v>
      </c>
      <c r="M184" s="15">
        <v>0</v>
      </c>
      <c r="N184" s="6">
        <v>0</v>
      </c>
      <c r="O184" s="6">
        <v>0</v>
      </c>
      <c r="P184" s="17">
        <v>0</v>
      </c>
      <c r="Q184" s="6">
        <v>0</v>
      </c>
      <c r="R184" s="6">
        <v>176420</v>
      </c>
      <c r="S184" s="16">
        <v>88213</v>
      </c>
      <c r="T184" s="6">
        <v>0</v>
      </c>
      <c r="U184" s="6">
        <f t="shared" si="2"/>
        <v>462150</v>
      </c>
    </row>
    <row r="185" spans="1:21" ht="12.75">
      <c r="A185" s="2">
        <v>178</v>
      </c>
      <c r="B185" s="4">
        <v>178</v>
      </c>
      <c r="C185" s="5" t="s">
        <v>199</v>
      </c>
      <c r="D185" s="6">
        <v>0</v>
      </c>
      <c r="E185" s="6">
        <v>6199</v>
      </c>
      <c r="F185" s="6">
        <v>0</v>
      </c>
      <c r="G185" s="6">
        <v>0</v>
      </c>
      <c r="H185" s="11">
        <v>7101</v>
      </c>
      <c r="I185" s="15">
        <v>7456</v>
      </c>
      <c r="J185" s="6">
        <v>0</v>
      </c>
      <c r="K185" s="6">
        <v>37060</v>
      </c>
      <c r="L185" s="6">
        <v>514430</v>
      </c>
      <c r="M185" s="15">
        <v>0</v>
      </c>
      <c r="N185" s="6">
        <v>0</v>
      </c>
      <c r="O185" s="6">
        <v>0</v>
      </c>
      <c r="P185" s="17">
        <v>3907</v>
      </c>
      <c r="Q185" s="6">
        <v>0</v>
      </c>
      <c r="R185" s="6">
        <v>0</v>
      </c>
      <c r="S185" s="16">
        <v>1848241</v>
      </c>
      <c r="T185" s="12">
        <v>52633</v>
      </c>
      <c r="U185" s="6">
        <f t="shared" si="2"/>
        <v>2477027</v>
      </c>
    </row>
    <row r="186" spans="1:21" ht="12.75">
      <c r="A186" s="2">
        <v>179</v>
      </c>
      <c r="B186" s="4">
        <v>179</v>
      </c>
      <c r="C186" s="5" t="s">
        <v>200</v>
      </c>
      <c r="D186" s="6">
        <v>8307</v>
      </c>
      <c r="E186" s="6">
        <v>0</v>
      </c>
      <c r="F186" s="6">
        <v>0</v>
      </c>
      <c r="G186" s="6">
        <v>0</v>
      </c>
      <c r="H186" s="11">
        <v>1606</v>
      </c>
      <c r="I186" s="15">
        <v>0</v>
      </c>
      <c r="J186" s="6">
        <v>0</v>
      </c>
      <c r="K186" s="6">
        <v>3800</v>
      </c>
      <c r="L186" s="6">
        <v>0</v>
      </c>
      <c r="M186" s="15">
        <v>0</v>
      </c>
      <c r="N186" s="6">
        <v>0</v>
      </c>
      <c r="O186" s="6">
        <v>0</v>
      </c>
      <c r="P186" s="17">
        <v>0</v>
      </c>
      <c r="Q186" s="6">
        <v>0</v>
      </c>
      <c r="R186" s="6">
        <v>0</v>
      </c>
      <c r="S186" s="16">
        <v>0</v>
      </c>
      <c r="T186" s="6">
        <v>0</v>
      </c>
      <c r="U186" s="6">
        <f t="shared" si="2"/>
        <v>13713</v>
      </c>
    </row>
    <row r="187" spans="1:21" ht="12.75">
      <c r="A187" s="2">
        <v>180</v>
      </c>
      <c r="B187" s="4">
        <v>180</v>
      </c>
      <c r="C187" s="5" t="s">
        <v>201</v>
      </c>
      <c r="D187" s="6">
        <v>0</v>
      </c>
      <c r="E187" s="6">
        <v>0</v>
      </c>
      <c r="F187" s="6">
        <v>0</v>
      </c>
      <c r="G187" s="6">
        <v>25071</v>
      </c>
      <c r="H187" s="11">
        <v>1551</v>
      </c>
      <c r="I187" s="15">
        <v>0</v>
      </c>
      <c r="J187" s="6">
        <v>0</v>
      </c>
      <c r="K187" s="6">
        <v>3600</v>
      </c>
      <c r="L187" s="6">
        <v>0</v>
      </c>
      <c r="M187" s="15">
        <v>0</v>
      </c>
      <c r="N187" s="6">
        <v>37471</v>
      </c>
      <c r="O187" s="6">
        <v>0</v>
      </c>
      <c r="P187" s="17">
        <v>0</v>
      </c>
      <c r="Q187" s="6">
        <v>0</v>
      </c>
      <c r="R187" s="6">
        <v>0</v>
      </c>
      <c r="S187" s="16">
        <v>0</v>
      </c>
      <c r="T187" s="12">
        <v>39475</v>
      </c>
      <c r="U187" s="6">
        <f t="shared" si="2"/>
        <v>107168</v>
      </c>
    </row>
    <row r="188" spans="1:21" ht="12.75">
      <c r="A188" s="2">
        <v>181</v>
      </c>
      <c r="B188" s="4">
        <v>181</v>
      </c>
      <c r="C188" s="5" t="s">
        <v>202</v>
      </c>
      <c r="D188" s="6">
        <v>0</v>
      </c>
      <c r="E188" s="6">
        <v>0</v>
      </c>
      <c r="F188" s="6">
        <v>0</v>
      </c>
      <c r="G188" s="6">
        <v>76705</v>
      </c>
      <c r="H188" s="11">
        <v>10509</v>
      </c>
      <c r="I188" s="15">
        <v>0</v>
      </c>
      <c r="J188" s="6">
        <v>0</v>
      </c>
      <c r="K188" s="6">
        <v>57200</v>
      </c>
      <c r="L188" s="6">
        <v>0</v>
      </c>
      <c r="M188" s="15">
        <v>0</v>
      </c>
      <c r="N188" s="6">
        <v>361611</v>
      </c>
      <c r="O188" s="6">
        <v>0</v>
      </c>
      <c r="P188" s="17">
        <v>3492</v>
      </c>
      <c r="Q188" s="6">
        <v>0</v>
      </c>
      <c r="R188" s="6">
        <v>73945</v>
      </c>
      <c r="S188" s="16">
        <v>177692</v>
      </c>
      <c r="T188" s="12">
        <v>434220</v>
      </c>
      <c r="U188" s="6">
        <f t="shared" si="2"/>
        <v>1195374</v>
      </c>
    </row>
    <row r="189" spans="1:21" ht="12.75">
      <c r="A189" s="2">
        <v>182</v>
      </c>
      <c r="B189" s="4">
        <v>182</v>
      </c>
      <c r="C189" s="5" t="s">
        <v>203</v>
      </c>
      <c r="D189" s="6">
        <v>38920</v>
      </c>
      <c r="E189" s="6">
        <v>0</v>
      </c>
      <c r="F189" s="6">
        <v>0</v>
      </c>
      <c r="G189" s="6">
        <v>87642</v>
      </c>
      <c r="H189" s="11">
        <v>4992</v>
      </c>
      <c r="I189" s="15">
        <v>0</v>
      </c>
      <c r="J189" s="6">
        <v>0</v>
      </c>
      <c r="K189" s="6">
        <v>19240</v>
      </c>
      <c r="L189" s="6">
        <v>95338</v>
      </c>
      <c r="M189" s="15">
        <v>0</v>
      </c>
      <c r="N189" s="6">
        <v>75000</v>
      </c>
      <c r="O189" s="6">
        <v>0</v>
      </c>
      <c r="P189" s="17">
        <v>967</v>
      </c>
      <c r="Q189" s="6">
        <v>0</v>
      </c>
      <c r="R189" s="6">
        <v>8557</v>
      </c>
      <c r="S189" s="16">
        <v>137469</v>
      </c>
      <c r="T189" s="6">
        <v>0</v>
      </c>
      <c r="U189" s="6">
        <f t="shared" si="2"/>
        <v>468125</v>
      </c>
    </row>
    <row r="190" spans="1:21" ht="12.75">
      <c r="A190" s="2">
        <v>183</v>
      </c>
      <c r="B190" s="4">
        <v>183</v>
      </c>
      <c r="C190" s="5" t="s">
        <v>204</v>
      </c>
      <c r="D190" s="6">
        <v>0</v>
      </c>
      <c r="E190" s="6">
        <v>0</v>
      </c>
      <c r="F190" s="6">
        <v>0</v>
      </c>
      <c r="G190" s="6">
        <v>0</v>
      </c>
      <c r="H190" s="11">
        <v>119</v>
      </c>
      <c r="I190" s="15">
        <v>0</v>
      </c>
      <c r="J190" s="6">
        <v>0</v>
      </c>
      <c r="K190" s="6">
        <v>0</v>
      </c>
      <c r="L190" s="6">
        <v>0</v>
      </c>
      <c r="M190" s="15">
        <v>0</v>
      </c>
      <c r="N190" s="6">
        <v>495</v>
      </c>
      <c r="O190" s="6">
        <v>0</v>
      </c>
      <c r="P190" s="17">
        <v>0</v>
      </c>
      <c r="Q190" s="6">
        <v>0</v>
      </c>
      <c r="R190" s="6">
        <v>0</v>
      </c>
      <c r="S190" s="16">
        <v>0</v>
      </c>
      <c r="T190" s="6">
        <v>0</v>
      </c>
      <c r="U190" s="6">
        <f t="shared" si="2"/>
        <v>614</v>
      </c>
    </row>
    <row r="191" spans="1:21" ht="12.75">
      <c r="A191" s="2">
        <v>184</v>
      </c>
      <c r="B191" s="4">
        <v>184</v>
      </c>
      <c r="C191" s="5" t="s">
        <v>205</v>
      </c>
      <c r="D191" s="6">
        <v>0</v>
      </c>
      <c r="E191" s="6">
        <v>0</v>
      </c>
      <c r="F191" s="6">
        <v>0</v>
      </c>
      <c r="G191" s="6">
        <v>42415</v>
      </c>
      <c r="H191" s="11">
        <v>2692</v>
      </c>
      <c r="I191" s="15">
        <v>2185</v>
      </c>
      <c r="J191" s="6">
        <v>0</v>
      </c>
      <c r="K191" s="6">
        <v>4200</v>
      </c>
      <c r="L191" s="6">
        <v>176569</v>
      </c>
      <c r="M191" s="15">
        <v>0</v>
      </c>
      <c r="N191" s="6">
        <v>0</v>
      </c>
      <c r="O191" s="6">
        <v>0</v>
      </c>
      <c r="P191" s="17">
        <v>0</v>
      </c>
      <c r="Q191" s="6">
        <v>0</v>
      </c>
      <c r="R191" s="6">
        <v>0</v>
      </c>
      <c r="S191" s="16">
        <v>0</v>
      </c>
      <c r="T191" s="6">
        <v>13158</v>
      </c>
      <c r="U191" s="6">
        <f t="shared" si="2"/>
        <v>241219</v>
      </c>
    </row>
    <row r="192" spans="1:21" ht="12.75">
      <c r="A192" s="2">
        <v>185</v>
      </c>
      <c r="B192" s="4">
        <v>185</v>
      </c>
      <c r="C192" s="5" t="s">
        <v>206</v>
      </c>
      <c r="D192" s="6">
        <v>37024</v>
      </c>
      <c r="E192" s="6">
        <v>0</v>
      </c>
      <c r="F192" s="6">
        <v>0</v>
      </c>
      <c r="G192" s="6">
        <v>39363</v>
      </c>
      <c r="H192" s="11">
        <v>6850</v>
      </c>
      <c r="I192" s="15">
        <v>7703</v>
      </c>
      <c r="J192" s="6">
        <v>0</v>
      </c>
      <c r="K192" s="6">
        <v>28660</v>
      </c>
      <c r="L192" s="6">
        <v>0</v>
      </c>
      <c r="M192" s="15">
        <v>0</v>
      </c>
      <c r="N192" s="6">
        <v>0</v>
      </c>
      <c r="O192" s="6">
        <v>0</v>
      </c>
      <c r="P192" s="17">
        <v>3046</v>
      </c>
      <c r="Q192" s="6">
        <v>0</v>
      </c>
      <c r="R192" s="6">
        <v>637279</v>
      </c>
      <c r="S192" s="16">
        <v>0</v>
      </c>
      <c r="T192" s="6">
        <v>0</v>
      </c>
      <c r="U192" s="6">
        <f t="shared" si="2"/>
        <v>759925</v>
      </c>
    </row>
    <row r="193" spans="1:21" ht="12.75">
      <c r="A193" s="2">
        <v>186</v>
      </c>
      <c r="B193" s="4">
        <v>186</v>
      </c>
      <c r="C193" s="5" t="s">
        <v>207</v>
      </c>
      <c r="D193" s="6">
        <v>15794</v>
      </c>
      <c r="E193" s="6">
        <v>0</v>
      </c>
      <c r="F193" s="6">
        <v>0</v>
      </c>
      <c r="G193" s="6">
        <v>32961</v>
      </c>
      <c r="H193" s="11">
        <v>3012</v>
      </c>
      <c r="I193" s="15">
        <v>0</v>
      </c>
      <c r="J193" s="6">
        <v>0</v>
      </c>
      <c r="K193" s="6">
        <v>12380</v>
      </c>
      <c r="L193" s="6">
        <v>54372</v>
      </c>
      <c r="M193" s="15">
        <v>0</v>
      </c>
      <c r="N193" s="6">
        <v>30947</v>
      </c>
      <c r="O193" s="6">
        <v>0</v>
      </c>
      <c r="P193" s="17">
        <v>8960</v>
      </c>
      <c r="Q193" s="6">
        <v>0</v>
      </c>
      <c r="R193" s="6">
        <v>82126</v>
      </c>
      <c r="S193" s="16">
        <v>212898</v>
      </c>
      <c r="T193" s="6">
        <v>0</v>
      </c>
      <c r="U193" s="6">
        <f t="shared" si="2"/>
        <v>453450</v>
      </c>
    </row>
    <row r="194" spans="1:21" ht="12.75">
      <c r="A194" s="2">
        <v>187</v>
      </c>
      <c r="B194" s="4">
        <v>187</v>
      </c>
      <c r="C194" s="5" t="s">
        <v>208</v>
      </c>
      <c r="D194" s="6">
        <v>44186</v>
      </c>
      <c r="E194" s="6">
        <v>0</v>
      </c>
      <c r="F194" s="6">
        <v>547171</v>
      </c>
      <c r="G194" s="6">
        <v>23646</v>
      </c>
      <c r="H194" s="11">
        <v>2119</v>
      </c>
      <c r="I194" s="15">
        <v>2247</v>
      </c>
      <c r="J194" s="6">
        <v>0</v>
      </c>
      <c r="K194" s="6">
        <v>7740</v>
      </c>
      <c r="L194" s="6">
        <v>41617</v>
      </c>
      <c r="M194" s="15">
        <v>0</v>
      </c>
      <c r="N194" s="6">
        <v>0</v>
      </c>
      <c r="O194" s="6">
        <v>0</v>
      </c>
      <c r="P194" s="17">
        <v>0</v>
      </c>
      <c r="Q194" s="6">
        <v>0</v>
      </c>
      <c r="R194" s="6">
        <v>241225</v>
      </c>
      <c r="S194" s="16">
        <v>44811</v>
      </c>
      <c r="T194" s="6">
        <v>0</v>
      </c>
      <c r="U194" s="6">
        <f t="shared" si="2"/>
        <v>954762</v>
      </c>
    </row>
    <row r="195" spans="1:21" ht="12.75">
      <c r="A195" s="2">
        <v>188</v>
      </c>
      <c r="B195" s="4">
        <v>188</v>
      </c>
      <c r="C195" s="5" t="s">
        <v>209</v>
      </c>
      <c r="D195" s="6">
        <v>3077</v>
      </c>
      <c r="E195" s="6">
        <v>0</v>
      </c>
      <c r="F195" s="6">
        <v>0</v>
      </c>
      <c r="G195" s="6">
        <v>9834</v>
      </c>
      <c r="H195" s="11">
        <v>659</v>
      </c>
      <c r="I195" s="15">
        <v>0</v>
      </c>
      <c r="J195" s="6">
        <v>0</v>
      </c>
      <c r="K195" s="6">
        <v>1840</v>
      </c>
      <c r="L195" s="6">
        <v>0</v>
      </c>
      <c r="M195" s="15">
        <v>0</v>
      </c>
      <c r="N195" s="6">
        <v>0</v>
      </c>
      <c r="O195" s="6">
        <v>0</v>
      </c>
      <c r="P195" s="17">
        <v>0</v>
      </c>
      <c r="Q195" s="6">
        <v>0</v>
      </c>
      <c r="R195" s="6">
        <v>0</v>
      </c>
      <c r="S195" s="16">
        <v>0</v>
      </c>
      <c r="T195" s="6">
        <v>0</v>
      </c>
      <c r="U195" s="6">
        <f t="shared" si="2"/>
        <v>15410</v>
      </c>
    </row>
    <row r="196" spans="1:21" ht="12.75">
      <c r="A196" s="2">
        <v>189</v>
      </c>
      <c r="B196" s="4">
        <v>189</v>
      </c>
      <c r="C196" s="5" t="s">
        <v>210</v>
      </c>
      <c r="D196" s="6">
        <v>188076</v>
      </c>
      <c r="E196" s="6">
        <v>3016</v>
      </c>
      <c r="F196" s="6">
        <v>1488892</v>
      </c>
      <c r="G196" s="6">
        <v>53529</v>
      </c>
      <c r="H196" s="11">
        <v>7893</v>
      </c>
      <c r="I196" s="15">
        <v>7266</v>
      </c>
      <c r="J196" s="6">
        <v>0</v>
      </c>
      <c r="K196" s="6">
        <v>60160</v>
      </c>
      <c r="L196" s="6">
        <v>1503854</v>
      </c>
      <c r="M196" s="15">
        <v>569</v>
      </c>
      <c r="N196" s="6">
        <v>0</v>
      </c>
      <c r="O196" s="6">
        <v>0</v>
      </c>
      <c r="P196" s="17">
        <v>8766</v>
      </c>
      <c r="Q196" s="6">
        <v>0</v>
      </c>
      <c r="R196" s="6">
        <v>0</v>
      </c>
      <c r="S196" s="16">
        <v>71320</v>
      </c>
      <c r="T196" s="6">
        <v>0</v>
      </c>
      <c r="U196" s="6">
        <f t="shared" si="2"/>
        <v>3393341</v>
      </c>
    </row>
    <row r="197" spans="1:21" ht="12.75">
      <c r="A197" s="2">
        <v>190</v>
      </c>
      <c r="B197" s="4">
        <v>190</v>
      </c>
      <c r="C197" s="5" t="s">
        <v>211</v>
      </c>
      <c r="D197" s="6">
        <v>0</v>
      </c>
      <c r="E197" s="6">
        <v>0</v>
      </c>
      <c r="F197" s="6">
        <v>0</v>
      </c>
      <c r="G197" s="6">
        <v>0</v>
      </c>
      <c r="H197" s="11">
        <v>30</v>
      </c>
      <c r="I197" s="15">
        <v>0</v>
      </c>
      <c r="J197" s="6">
        <v>0</v>
      </c>
      <c r="K197" s="6">
        <v>120</v>
      </c>
      <c r="L197" s="6">
        <v>0</v>
      </c>
      <c r="M197" s="15">
        <v>0</v>
      </c>
      <c r="N197" s="6">
        <v>0</v>
      </c>
      <c r="O197" s="6">
        <v>0</v>
      </c>
      <c r="P197" s="17">
        <v>0</v>
      </c>
      <c r="Q197" s="6">
        <v>0</v>
      </c>
      <c r="R197" s="6">
        <v>9990</v>
      </c>
      <c r="S197" s="16">
        <v>0</v>
      </c>
      <c r="T197" s="6">
        <v>0</v>
      </c>
      <c r="U197" s="6">
        <f t="shared" si="2"/>
        <v>10140</v>
      </c>
    </row>
    <row r="198" spans="1:21" ht="12.75">
      <c r="A198" s="2">
        <v>191</v>
      </c>
      <c r="B198" s="4">
        <v>191</v>
      </c>
      <c r="C198" s="5" t="s">
        <v>212</v>
      </c>
      <c r="D198" s="6">
        <v>0</v>
      </c>
      <c r="E198" s="6">
        <v>0</v>
      </c>
      <c r="F198" s="6">
        <v>374684</v>
      </c>
      <c r="G198" s="6">
        <v>0</v>
      </c>
      <c r="H198" s="11">
        <v>1786</v>
      </c>
      <c r="I198" s="15">
        <v>0</v>
      </c>
      <c r="J198" s="6">
        <v>0</v>
      </c>
      <c r="K198" s="6">
        <v>6400</v>
      </c>
      <c r="L198" s="6">
        <v>0</v>
      </c>
      <c r="M198" s="15">
        <v>0</v>
      </c>
      <c r="N198" s="6">
        <v>0</v>
      </c>
      <c r="O198" s="6">
        <v>0</v>
      </c>
      <c r="P198" s="17">
        <v>1119</v>
      </c>
      <c r="Q198" s="6">
        <v>0</v>
      </c>
      <c r="R198" s="6">
        <v>83745</v>
      </c>
      <c r="S198" s="16">
        <v>8176</v>
      </c>
      <c r="T198" s="6">
        <v>0</v>
      </c>
      <c r="U198" s="6">
        <f t="shared" si="2"/>
        <v>475910</v>
      </c>
    </row>
    <row r="199" spans="1:21" ht="12.75">
      <c r="A199" s="2">
        <v>192</v>
      </c>
      <c r="B199" s="4">
        <v>192</v>
      </c>
      <c r="C199" s="5" t="s">
        <v>213</v>
      </c>
      <c r="D199" s="6">
        <v>0</v>
      </c>
      <c r="E199" s="6">
        <v>0</v>
      </c>
      <c r="F199" s="6">
        <v>17845</v>
      </c>
      <c r="G199" s="6">
        <v>0</v>
      </c>
      <c r="H199" s="11">
        <v>1749</v>
      </c>
      <c r="I199" s="15">
        <v>0</v>
      </c>
      <c r="J199" s="6">
        <v>0</v>
      </c>
      <c r="K199" s="6">
        <v>10360</v>
      </c>
      <c r="L199" s="6">
        <v>0</v>
      </c>
      <c r="M199" s="15">
        <v>0</v>
      </c>
      <c r="N199" s="6">
        <v>0</v>
      </c>
      <c r="O199" s="6">
        <v>0</v>
      </c>
      <c r="P199" s="17">
        <v>0</v>
      </c>
      <c r="Q199" s="6">
        <v>0</v>
      </c>
      <c r="R199" s="6">
        <v>0</v>
      </c>
      <c r="S199" s="16">
        <v>0</v>
      </c>
      <c r="T199" s="6">
        <v>0</v>
      </c>
      <c r="U199" s="6">
        <f t="shared" si="2"/>
        <v>29954</v>
      </c>
    </row>
    <row r="200" spans="1:21" ht="12.75">
      <c r="A200" s="2">
        <v>193</v>
      </c>
      <c r="B200" s="4">
        <v>193</v>
      </c>
      <c r="C200" s="5" t="s">
        <v>214</v>
      </c>
      <c r="D200" s="6">
        <v>0</v>
      </c>
      <c r="E200" s="6">
        <v>0</v>
      </c>
      <c r="F200" s="6">
        <v>0</v>
      </c>
      <c r="G200" s="6">
        <v>0</v>
      </c>
      <c r="H200" s="11">
        <v>469</v>
      </c>
      <c r="I200" s="15">
        <v>0</v>
      </c>
      <c r="J200" s="6">
        <v>0</v>
      </c>
      <c r="K200" s="6">
        <v>380</v>
      </c>
      <c r="L200" s="6">
        <v>0</v>
      </c>
      <c r="M200" s="15">
        <v>0</v>
      </c>
      <c r="N200" s="6">
        <v>77</v>
      </c>
      <c r="O200" s="6">
        <v>0</v>
      </c>
      <c r="P200" s="17">
        <v>0</v>
      </c>
      <c r="Q200" s="6">
        <v>0</v>
      </c>
      <c r="R200" s="6">
        <v>0</v>
      </c>
      <c r="S200" s="16">
        <v>0</v>
      </c>
      <c r="T200" s="6">
        <v>0</v>
      </c>
      <c r="U200" s="6">
        <f aca="true" t="shared" si="3" ref="U200:U263">SUM(D200:T200)</f>
        <v>926</v>
      </c>
    </row>
    <row r="201" spans="1:21" ht="12.75">
      <c r="A201" s="2">
        <v>194</v>
      </c>
      <c r="B201" s="4">
        <v>194</v>
      </c>
      <c r="C201" s="5" t="s">
        <v>215</v>
      </c>
      <c r="D201" s="6">
        <v>0</v>
      </c>
      <c r="E201" s="6">
        <v>0</v>
      </c>
      <c r="F201" s="6">
        <v>0</v>
      </c>
      <c r="G201" s="6">
        <v>0</v>
      </c>
      <c r="H201" s="11">
        <v>178</v>
      </c>
      <c r="I201" s="15">
        <v>0</v>
      </c>
      <c r="J201" s="6">
        <v>0</v>
      </c>
      <c r="K201" s="6">
        <v>400</v>
      </c>
      <c r="L201" s="6">
        <v>0</v>
      </c>
      <c r="M201" s="15">
        <v>0</v>
      </c>
      <c r="N201" s="6">
        <v>157</v>
      </c>
      <c r="O201" s="6">
        <v>0</v>
      </c>
      <c r="P201" s="17">
        <v>0</v>
      </c>
      <c r="Q201" s="6">
        <v>0</v>
      </c>
      <c r="R201" s="6">
        <v>0</v>
      </c>
      <c r="S201" s="16">
        <v>0</v>
      </c>
      <c r="T201" s="6">
        <v>0</v>
      </c>
      <c r="U201" s="6">
        <f t="shared" si="3"/>
        <v>735</v>
      </c>
    </row>
    <row r="202" spans="1:21" ht="12.75">
      <c r="A202" s="2">
        <v>195</v>
      </c>
      <c r="B202" s="4">
        <v>195</v>
      </c>
      <c r="C202" s="5" t="s">
        <v>216</v>
      </c>
      <c r="D202" s="6">
        <v>0</v>
      </c>
      <c r="E202" s="6">
        <v>0</v>
      </c>
      <c r="F202" s="6">
        <v>0</v>
      </c>
      <c r="G202" s="6">
        <v>0</v>
      </c>
      <c r="H202" s="11">
        <v>82</v>
      </c>
      <c r="I202" s="15">
        <v>0</v>
      </c>
      <c r="J202" s="6">
        <v>0</v>
      </c>
      <c r="K202" s="6">
        <v>0</v>
      </c>
      <c r="L202" s="6">
        <v>0</v>
      </c>
      <c r="M202" s="15">
        <v>0</v>
      </c>
      <c r="N202" s="6">
        <v>0</v>
      </c>
      <c r="O202" s="6">
        <v>0</v>
      </c>
      <c r="P202" s="17">
        <v>0</v>
      </c>
      <c r="Q202" s="6">
        <v>0</v>
      </c>
      <c r="R202" s="6">
        <v>0</v>
      </c>
      <c r="S202" s="16">
        <v>0</v>
      </c>
      <c r="T202" s="6">
        <v>0</v>
      </c>
      <c r="U202" s="6">
        <f t="shared" si="3"/>
        <v>82</v>
      </c>
    </row>
    <row r="203" spans="1:21" ht="12.75">
      <c r="A203" s="2">
        <v>196</v>
      </c>
      <c r="B203" s="4">
        <v>196</v>
      </c>
      <c r="C203" s="5" t="s">
        <v>217</v>
      </c>
      <c r="D203" s="6">
        <v>0</v>
      </c>
      <c r="E203" s="6">
        <v>0</v>
      </c>
      <c r="F203" s="6">
        <v>0</v>
      </c>
      <c r="G203" s="6">
        <v>6262</v>
      </c>
      <c r="H203" s="11">
        <v>1216</v>
      </c>
      <c r="I203" s="15">
        <v>1017</v>
      </c>
      <c r="J203" s="6">
        <v>0</v>
      </c>
      <c r="K203" s="6">
        <v>7320</v>
      </c>
      <c r="L203" s="6">
        <v>70186</v>
      </c>
      <c r="M203" s="15">
        <v>0</v>
      </c>
      <c r="N203" s="6">
        <v>0</v>
      </c>
      <c r="O203" s="6">
        <v>0</v>
      </c>
      <c r="P203" s="17">
        <v>6490</v>
      </c>
      <c r="Q203" s="6">
        <v>0</v>
      </c>
      <c r="R203" s="6">
        <v>5000</v>
      </c>
      <c r="S203" s="16">
        <v>0</v>
      </c>
      <c r="T203" s="12">
        <v>0</v>
      </c>
      <c r="U203" s="6">
        <f t="shared" si="3"/>
        <v>97491</v>
      </c>
    </row>
    <row r="204" spans="1:21" ht="12.75">
      <c r="A204" s="2">
        <v>197</v>
      </c>
      <c r="B204" s="4">
        <v>197</v>
      </c>
      <c r="C204" s="5" t="s">
        <v>218</v>
      </c>
      <c r="D204" s="6">
        <v>0</v>
      </c>
      <c r="E204" s="6">
        <v>0</v>
      </c>
      <c r="F204" s="6">
        <v>0</v>
      </c>
      <c r="G204" s="6">
        <v>0</v>
      </c>
      <c r="H204" s="11">
        <v>15951</v>
      </c>
      <c r="I204" s="15">
        <v>0</v>
      </c>
      <c r="J204" s="6">
        <v>0</v>
      </c>
      <c r="K204" s="6">
        <v>42320</v>
      </c>
      <c r="L204" s="6">
        <v>0</v>
      </c>
      <c r="M204" s="15">
        <v>0</v>
      </c>
      <c r="N204" s="6">
        <v>289474</v>
      </c>
      <c r="O204" s="6">
        <v>0</v>
      </c>
      <c r="P204" s="17">
        <v>0</v>
      </c>
      <c r="Q204" s="6">
        <v>0</v>
      </c>
      <c r="R204" s="6">
        <v>0</v>
      </c>
      <c r="S204" s="16">
        <v>0</v>
      </c>
      <c r="T204" s="6">
        <v>0</v>
      </c>
      <c r="U204" s="6">
        <f t="shared" si="3"/>
        <v>347745</v>
      </c>
    </row>
    <row r="205" spans="1:21" ht="12.75">
      <c r="A205" s="2">
        <v>198</v>
      </c>
      <c r="B205" s="4">
        <v>198</v>
      </c>
      <c r="C205" s="5" t="s">
        <v>219</v>
      </c>
      <c r="D205" s="6">
        <v>0</v>
      </c>
      <c r="E205" s="6">
        <v>0</v>
      </c>
      <c r="F205" s="6">
        <v>0</v>
      </c>
      <c r="G205" s="6">
        <v>53847</v>
      </c>
      <c r="H205" s="11">
        <v>10615</v>
      </c>
      <c r="I205" s="15">
        <v>9024</v>
      </c>
      <c r="J205" s="6">
        <v>0</v>
      </c>
      <c r="K205" s="6">
        <v>27580</v>
      </c>
      <c r="L205" s="6">
        <v>622617</v>
      </c>
      <c r="M205" s="15">
        <v>0</v>
      </c>
      <c r="N205" s="6">
        <v>0</v>
      </c>
      <c r="O205" s="6">
        <v>0</v>
      </c>
      <c r="P205" s="17">
        <v>0</v>
      </c>
      <c r="Q205" s="6">
        <v>0</v>
      </c>
      <c r="R205" s="6">
        <v>31306</v>
      </c>
      <c r="S205" s="16">
        <v>884743</v>
      </c>
      <c r="T205" s="6">
        <v>0</v>
      </c>
      <c r="U205" s="6">
        <f t="shared" si="3"/>
        <v>1639732</v>
      </c>
    </row>
    <row r="206" spans="1:21" ht="12.75">
      <c r="A206" s="2">
        <v>199</v>
      </c>
      <c r="B206" s="4">
        <v>199</v>
      </c>
      <c r="C206" s="5" t="s">
        <v>220</v>
      </c>
      <c r="D206" s="6">
        <v>290800</v>
      </c>
      <c r="E206" s="6">
        <v>0</v>
      </c>
      <c r="F206" s="6">
        <v>0</v>
      </c>
      <c r="G206" s="6">
        <v>62007</v>
      </c>
      <c r="H206" s="11">
        <v>10706</v>
      </c>
      <c r="I206" s="15">
        <v>8156</v>
      </c>
      <c r="J206" s="6">
        <v>0</v>
      </c>
      <c r="K206" s="6">
        <v>18980</v>
      </c>
      <c r="L206" s="6">
        <v>562688</v>
      </c>
      <c r="M206" s="15">
        <v>0</v>
      </c>
      <c r="N206" s="6">
        <v>0</v>
      </c>
      <c r="O206" s="6">
        <v>0</v>
      </c>
      <c r="P206" s="17">
        <v>18770</v>
      </c>
      <c r="Q206" s="6">
        <v>0</v>
      </c>
      <c r="R206" s="6">
        <v>0</v>
      </c>
      <c r="S206" s="16">
        <v>73192</v>
      </c>
      <c r="T206" s="6">
        <v>0</v>
      </c>
      <c r="U206" s="6">
        <f t="shared" si="3"/>
        <v>1045299</v>
      </c>
    </row>
    <row r="207" spans="1:21" ht="12.75">
      <c r="A207" s="2">
        <v>200</v>
      </c>
      <c r="B207" s="4">
        <v>200</v>
      </c>
      <c r="C207" s="5" t="s">
        <v>221</v>
      </c>
      <c r="D207" s="6">
        <v>0</v>
      </c>
      <c r="E207" s="6">
        <v>0</v>
      </c>
      <c r="F207" s="6">
        <v>0</v>
      </c>
      <c r="G207" s="6">
        <v>0</v>
      </c>
      <c r="H207" s="11">
        <v>60</v>
      </c>
      <c r="I207" s="15">
        <v>0</v>
      </c>
      <c r="J207" s="6">
        <v>0</v>
      </c>
      <c r="K207" s="6">
        <v>140</v>
      </c>
      <c r="L207" s="6">
        <v>0</v>
      </c>
      <c r="M207" s="15">
        <v>0</v>
      </c>
      <c r="N207" s="6">
        <v>0</v>
      </c>
      <c r="O207" s="6">
        <v>0</v>
      </c>
      <c r="P207" s="17">
        <v>0</v>
      </c>
      <c r="Q207" s="6">
        <v>0</v>
      </c>
      <c r="R207" s="6">
        <v>35642</v>
      </c>
      <c r="S207" s="16">
        <v>0</v>
      </c>
      <c r="T207" s="6">
        <v>0</v>
      </c>
      <c r="U207" s="6">
        <f t="shared" si="3"/>
        <v>35842</v>
      </c>
    </row>
    <row r="208" spans="1:21" ht="12.75">
      <c r="A208" s="2">
        <v>201</v>
      </c>
      <c r="B208" s="4">
        <v>201</v>
      </c>
      <c r="C208" s="5" t="s">
        <v>222</v>
      </c>
      <c r="D208" s="6">
        <v>484090</v>
      </c>
      <c r="E208" s="6">
        <v>20349</v>
      </c>
      <c r="F208" s="6">
        <v>0</v>
      </c>
      <c r="G208" s="6">
        <v>74256</v>
      </c>
      <c r="H208" s="11">
        <v>17857</v>
      </c>
      <c r="I208" s="15">
        <v>0</v>
      </c>
      <c r="J208" s="6">
        <v>0</v>
      </c>
      <c r="K208" s="6">
        <v>142120</v>
      </c>
      <c r="L208" s="6">
        <v>0</v>
      </c>
      <c r="M208" s="15">
        <v>0</v>
      </c>
      <c r="N208" s="6">
        <v>724992</v>
      </c>
      <c r="O208" s="6">
        <v>0</v>
      </c>
      <c r="P208" s="17">
        <v>85561</v>
      </c>
      <c r="Q208" s="6">
        <v>0</v>
      </c>
      <c r="R208" s="6">
        <v>19042</v>
      </c>
      <c r="S208" s="16">
        <v>32788</v>
      </c>
      <c r="T208" s="6">
        <v>0</v>
      </c>
      <c r="U208" s="6">
        <f t="shared" si="3"/>
        <v>1601055</v>
      </c>
    </row>
    <row r="209" spans="1:21" ht="12.75">
      <c r="A209" s="2">
        <v>202</v>
      </c>
      <c r="B209" s="4">
        <v>202</v>
      </c>
      <c r="C209" s="5" t="s">
        <v>223</v>
      </c>
      <c r="D209" s="6">
        <v>1231</v>
      </c>
      <c r="E209" s="6">
        <v>0</v>
      </c>
      <c r="F209" s="6">
        <v>0</v>
      </c>
      <c r="G209" s="6">
        <v>0</v>
      </c>
      <c r="H209" s="11">
        <v>240</v>
      </c>
      <c r="I209" s="15">
        <v>0</v>
      </c>
      <c r="J209" s="6">
        <v>0</v>
      </c>
      <c r="K209" s="6">
        <v>800</v>
      </c>
      <c r="L209" s="6">
        <v>0</v>
      </c>
      <c r="M209" s="15">
        <v>0</v>
      </c>
      <c r="N209" s="6">
        <v>36</v>
      </c>
      <c r="O209" s="6">
        <v>0</v>
      </c>
      <c r="P209" s="17">
        <v>0</v>
      </c>
      <c r="Q209" s="6">
        <v>0</v>
      </c>
      <c r="R209" s="6">
        <v>0</v>
      </c>
      <c r="S209" s="16">
        <v>0</v>
      </c>
      <c r="T209" s="6">
        <v>0</v>
      </c>
      <c r="U209" s="6">
        <f t="shared" si="3"/>
        <v>2307</v>
      </c>
    </row>
    <row r="210" spans="1:21" ht="12.75">
      <c r="A210" s="2">
        <v>205</v>
      </c>
      <c r="B210" s="4">
        <v>203</v>
      </c>
      <c r="C210" s="5" t="s">
        <v>224</v>
      </c>
      <c r="D210" s="6">
        <v>0</v>
      </c>
      <c r="E210" s="6">
        <v>0</v>
      </c>
      <c r="F210" s="6">
        <v>0</v>
      </c>
      <c r="G210" s="6">
        <v>0</v>
      </c>
      <c r="H210" s="11">
        <v>610</v>
      </c>
      <c r="I210" s="15">
        <v>0</v>
      </c>
      <c r="J210" s="6">
        <v>0</v>
      </c>
      <c r="K210" s="6">
        <v>1000</v>
      </c>
      <c r="L210" s="6">
        <v>0</v>
      </c>
      <c r="M210" s="15">
        <v>0</v>
      </c>
      <c r="N210" s="6">
        <v>0</v>
      </c>
      <c r="O210" s="6">
        <v>0</v>
      </c>
      <c r="P210" s="17">
        <v>0</v>
      </c>
      <c r="Q210" s="6">
        <v>15000</v>
      </c>
      <c r="R210" s="6">
        <v>0</v>
      </c>
      <c r="S210" s="16">
        <v>0</v>
      </c>
      <c r="T210" s="6">
        <v>0</v>
      </c>
      <c r="U210" s="6">
        <f t="shared" si="3"/>
        <v>16610</v>
      </c>
    </row>
    <row r="211" spans="1:21" ht="12.75">
      <c r="A211" s="2">
        <v>206</v>
      </c>
      <c r="B211" s="4">
        <v>204</v>
      </c>
      <c r="C211" s="5" t="s">
        <v>225</v>
      </c>
      <c r="D211" s="6">
        <v>0</v>
      </c>
      <c r="E211" s="6">
        <v>0</v>
      </c>
      <c r="F211" s="6">
        <v>0</v>
      </c>
      <c r="G211" s="6">
        <v>0</v>
      </c>
      <c r="H211" s="11">
        <v>221</v>
      </c>
      <c r="I211" s="15">
        <v>0</v>
      </c>
      <c r="J211" s="6">
        <v>0</v>
      </c>
      <c r="K211" s="6">
        <v>500</v>
      </c>
      <c r="L211" s="6">
        <v>0</v>
      </c>
      <c r="M211" s="15">
        <v>0</v>
      </c>
      <c r="N211" s="6">
        <v>2425</v>
      </c>
      <c r="O211" s="6">
        <v>0</v>
      </c>
      <c r="P211" s="17">
        <v>0</v>
      </c>
      <c r="Q211" s="6">
        <v>15000</v>
      </c>
      <c r="R211" s="6">
        <v>0</v>
      </c>
      <c r="S211" s="16">
        <v>0</v>
      </c>
      <c r="T211" s="6">
        <v>0</v>
      </c>
      <c r="U211" s="6">
        <f t="shared" si="3"/>
        <v>18146</v>
      </c>
    </row>
    <row r="212" spans="1:21" ht="12.75">
      <c r="A212" s="2">
        <v>203</v>
      </c>
      <c r="B212" s="4">
        <v>205</v>
      </c>
      <c r="C212" s="5" t="s">
        <v>226</v>
      </c>
      <c r="D212" s="6">
        <v>0</v>
      </c>
      <c r="E212" s="6">
        <v>0</v>
      </c>
      <c r="F212" s="6">
        <v>36907</v>
      </c>
      <c r="G212" s="6">
        <v>68220</v>
      </c>
      <c r="H212" s="11">
        <v>2171</v>
      </c>
      <c r="I212" s="15">
        <v>0</v>
      </c>
      <c r="J212" s="6">
        <v>0</v>
      </c>
      <c r="K212" s="6">
        <v>3140</v>
      </c>
      <c r="L212" s="6">
        <v>42225</v>
      </c>
      <c r="M212" s="15">
        <v>0</v>
      </c>
      <c r="N212" s="6">
        <v>0</v>
      </c>
      <c r="O212" s="6">
        <v>0</v>
      </c>
      <c r="P212" s="17">
        <v>0</v>
      </c>
      <c r="Q212" s="6">
        <v>0</v>
      </c>
      <c r="R212" s="6">
        <v>0</v>
      </c>
      <c r="S212" s="16">
        <v>0</v>
      </c>
      <c r="T212" s="6">
        <v>26316</v>
      </c>
      <c r="U212" s="6">
        <f t="shared" si="3"/>
        <v>178979</v>
      </c>
    </row>
    <row r="213" spans="1:21" ht="12.75">
      <c r="A213" s="2">
        <v>204</v>
      </c>
      <c r="B213" s="4">
        <v>206</v>
      </c>
      <c r="C213" s="5" t="s">
        <v>227</v>
      </c>
      <c r="D213" s="6">
        <v>0</v>
      </c>
      <c r="E213" s="6">
        <v>0</v>
      </c>
      <c r="F213" s="6">
        <v>0</v>
      </c>
      <c r="G213" s="6">
        <v>34833</v>
      </c>
      <c r="H213" s="11">
        <v>5494</v>
      </c>
      <c r="I213" s="15">
        <v>0</v>
      </c>
      <c r="J213" s="6">
        <v>0</v>
      </c>
      <c r="K213" s="6">
        <v>16900</v>
      </c>
      <c r="L213" s="6">
        <v>0</v>
      </c>
      <c r="M213" s="15">
        <v>0</v>
      </c>
      <c r="N213" s="6">
        <v>103145</v>
      </c>
      <c r="O213" s="6">
        <v>0</v>
      </c>
      <c r="P213" s="17">
        <v>10572</v>
      </c>
      <c r="Q213" s="6">
        <v>0</v>
      </c>
      <c r="R213" s="6">
        <v>334635</v>
      </c>
      <c r="S213" s="16">
        <v>1486056</v>
      </c>
      <c r="T213" s="6">
        <v>26316</v>
      </c>
      <c r="U213" s="6">
        <f t="shared" si="3"/>
        <v>2017951</v>
      </c>
    </row>
    <row r="214" spans="1:21" ht="12.75">
      <c r="A214" s="2">
        <v>207</v>
      </c>
      <c r="B214" s="4">
        <v>207</v>
      </c>
      <c r="C214" s="5" t="s">
        <v>228</v>
      </c>
      <c r="D214" s="6">
        <v>0</v>
      </c>
      <c r="E214" s="6">
        <v>12770</v>
      </c>
      <c r="F214" s="6">
        <v>0</v>
      </c>
      <c r="G214" s="6">
        <v>0</v>
      </c>
      <c r="H214" s="11">
        <v>31969</v>
      </c>
      <c r="I214" s="15">
        <v>23549</v>
      </c>
      <c r="J214" s="6">
        <v>0</v>
      </c>
      <c r="K214" s="6">
        <v>222700</v>
      </c>
      <c r="L214" s="6">
        <v>4874336</v>
      </c>
      <c r="M214" s="15">
        <v>2677</v>
      </c>
      <c r="N214" s="6">
        <v>0</v>
      </c>
      <c r="O214" s="6">
        <v>0</v>
      </c>
      <c r="P214" s="17">
        <v>24370</v>
      </c>
      <c r="Q214" s="6">
        <v>0</v>
      </c>
      <c r="R214" s="6">
        <v>0</v>
      </c>
      <c r="S214" s="16">
        <v>286248</v>
      </c>
      <c r="T214" s="6">
        <v>0</v>
      </c>
      <c r="U214" s="6">
        <f t="shared" si="3"/>
        <v>5478619</v>
      </c>
    </row>
    <row r="215" spans="1:21" ht="12.75">
      <c r="A215" s="2">
        <v>208</v>
      </c>
      <c r="B215" s="4">
        <v>208</v>
      </c>
      <c r="C215" s="5" t="s">
        <v>229</v>
      </c>
      <c r="D215" s="6">
        <v>58915</v>
      </c>
      <c r="E215" s="6">
        <v>0</v>
      </c>
      <c r="F215" s="6">
        <v>0</v>
      </c>
      <c r="G215" s="6">
        <v>30257</v>
      </c>
      <c r="H215" s="11">
        <v>2802</v>
      </c>
      <c r="I215" s="15">
        <v>2452</v>
      </c>
      <c r="J215" s="6">
        <v>0</v>
      </c>
      <c r="K215" s="6">
        <v>4820</v>
      </c>
      <c r="L215" s="6">
        <v>203422</v>
      </c>
      <c r="M215" s="15">
        <v>0</v>
      </c>
      <c r="N215" s="6">
        <v>0</v>
      </c>
      <c r="O215" s="6">
        <v>0</v>
      </c>
      <c r="P215" s="17">
        <v>0</v>
      </c>
      <c r="Q215" s="6">
        <v>0</v>
      </c>
      <c r="R215" s="6">
        <v>8421</v>
      </c>
      <c r="S215" s="16">
        <v>153120</v>
      </c>
      <c r="T215" s="6">
        <v>0</v>
      </c>
      <c r="U215" s="6">
        <f t="shared" si="3"/>
        <v>464209</v>
      </c>
    </row>
    <row r="216" spans="1:21" ht="12.75">
      <c r="A216" s="2">
        <v>209</v>
      </c>
      <c r="B216" s="4">
        <v>209</v>
      </c>
      <c r="C216" s="5" t="s">
        <v>230</v>
      </c>
      <c r="D216" s="6">
        <v>0</v>
      </c>
      <c r="E216" s="6">
        <v>0</v>
      </c>
      <c r="F216" s="6">
        <v>906045</v>
      </c>
      <c r="G216" s="6">
        <v>0</v>
      </c>
      <c r="H216" s="11">
        <v>2503</v>
      </c>
      <c r="I216" s="15">
        <v>0</v>
      </c>
      <c r="J216" s="6">
        <v>0</v>
      </c>
      <c r="K216" s="6">
        <v>25260</v>
      </c>
      <c r="L216" s="6">
        <v>0</v>
      </c>
      <c r="M216" s="15">
        <v>0</v>
      </c>
      <c r="N216" s="6">
        <v>61796</v>
      </c>
      <c r="O216" s="6">
        <v>0</v>
      </c>
      <c r="P216" s="17">
        <v>22045</v>
      </c>
      <c r="Q216" s="6">
        <v>0</v>
      </c>
      <c r="R216" s="6">
        <v>537318</v>
      </c>
      <c r="S216" s="16">
        <v>1168160</v>
      </c>
      <c r="T216" s="6">
        <v>0</v>
      </c>
      <c r="U216" s="6">
        <f t="shared" si="3"/>
        <v>2723127</v>
      </c>
    </row>
    <row r="217" spans="1:21" ht="12.75">
      <c r="A217" s="2">
        <v>211</v>
      </c>
      <c r="B217" s="4">
        <v>210</v>
      </c>
      <c r="C217" s="5" t="s">
        <v>231</v>
      </c>
      <c r="D217" s="6">
        <v>0</v>
      </c>
      <c r="E217" s="6">
        <v>0</v>
      </c>
      <c r="F217" s="6">
        <v>1711283</v>
      </c>
      <c r="G217" s="6">
        <v>87398</v>
      </c>
      <c r="H217" s="11">
        <v>8123</v>
      </c>
      <c r="I217" s="15">
        <v>0</v>
      </c>
      <c r="J217" s="6">
        <v>0</v>
      </c>
      <c r="K217" s="6">
        <v>16240</v>
      </c>
      <c r="L217" s="6">
        <v>106272</v>
      </c>
      <c r="M217" s="15">
        <v>0</v>
      </c>
      <c r="N217" s="6">
        <v>79513</v>
      </c>
      <c r="O217" s="6">
        <v>0</v>
      </c>
      <c r="P217" s="17">
        <v>0</v>
      </c>
      <c r="Q217" s="6">
        <v>0</v>
      </c>
      <c r="R217" s="6">
        <v>6174</v>
      </c>
      <c r="S217" s="16">
        <v>47150</v>
      </c>
      <c r="T217" s="6">
        <v>65791</v>
      </c>
      <c r="U217" s="6">
        <f t="shared" si="3"/>
        <v>2127944</v>
      </c>
    </row>
    <row r="218" spans="1:21" ht="12.75">
      <c r="A218" s="2">
        <v>212</v>
      </c>
      <c r="B218" s="4">
        <v>211</v>
      </c>
      <c r="C218" s="5" t="s">
        <v>232</v>
      </c>
      <c r="D218" s="6">
        <v>319634</v>
      </c>
      <c r="E218" s="6">
        <v>0</v>
      </c>
      <c r="F218" s="6">
        <v>1221834</v>
      </c>
      <c r="G218" s="6">
        <v>54211</v>
      </c>
      <c r="H218" s="11">
        <v>7160</v>
      </c>
      <c r="I218" s="15">
        <v>0</v>
      </c>
      <c r="J218" s="6">
        <v>0</v>
      </c>
      <c r="K218" s="6">
        <v>26040</v>
      </c>
      <c r="L218" s="6">
        <v>87621</v>
      </c>
      <c r="M218" s="15">
        <v>0</v>
      </c>
      <c r="N218" s="6">
        <v>120000</v>
      </c>
      <c r="O218" s="6">
        <v>0</v>
      </c>
      <c r="P218" s="17">
        <v>12641</v>
      </c>
      <c r="Q218" s="6">
        <v>0</v>
      </c>
      <c r="R218" s="6">
        <v>946</v>
      </c>
      <c r="S218" s="16">
        <v>1080054</v>
      </c>
      <c r="T218" s="6">
        <v>0</v>
      </c>
      <c r="U218" s="6">
        <f t="shared" si="3"/>
        <v>2930141</v>
      </c>
    </row>
    <row r="219" spans="1:21" ht="12.75">
      <c r="A219" s="2">
        <v>215</v>
      </c>
      <c r="B219" s="4">
        <v>212</v>
      </c>
      <c r="C219" s="5" t="s">
        <v>233</v>
      </c>
      <c r="D219" s="6">
        <v>5230</v>
      </c>
      <c r="E219" s="6">
        <v>0</v>
      </c>
      <c r="F219" s="6">
        <v>0</v>
      </c>
      <c r="G219" s="6">
        <v>0</v>
      </c>
      <c r="H219" s="11">
        <v>1014</v>
      </c>
      <c r="I219" s="15">
        <v>0</v>
      </c>
      <c r="J219" s="6">
        <v>0</v>
      </c>
      <c r="K219" s="6">
        <v>5320</v>
      </c>
      <c r="L219" s="6">
        <v>0</v>
      </c>
      <c r="M219" s="15">
        <v>0</v>
      </c>
      <c r="N219" s="6">
        <v>3784</v>
      </c>
      <c r="O219" s="6">
        <v>0</v>
      </c>
      <c r="P219" s="17">
        <v>173</v>
      </c>
      <c r="Q219" s="6">
        <v>0</v>
      </c>
      <c r="R219" s="6">
        <v>483115</v>
      </c>
      <c r="S219" s="16">
        <v>0</v>
      </c>
      <c r="T219" s="6">
        <v>0</v>
      </c>
      <c r="U219" s="6">
        <f t="shared" si="3"/>
        <v>498636</v>
      </c>
    </row>
    <row r="220" spans="1:21" ht="12.75">
      <c r="A220" s="2">
        <v>217</v>
      </c>
      <c r="B220" s="4">
        <v>213</v>
      </c>
      <c r="C220" s="5" t="s">
        <v>234</v>
      </c>
      <c r="D220" s="6">
        <v>0</v>
      </c>
      <c r="E220" s="6">
        <v>0</v>
      </c>
      <c r="F220" s="6">
        <v>0</v>
      </c>
      <c r="G220" s="6">
        <v>0</v>
      </c>
      <c r="H220" s="11">
        <v>4413</v>
      </c>
      <c r="I220" s="15">
        <v>3929</v>
      </c>
      <c r="J220" s="6">
        <v>0</v>
      </c>
      <c r="K220" s="6">
        <v>8980</v>
      </c>
      <c r="L220" s="6">
        <v>85727</v>
      </c>
      <c r="M220" s="15">
        <v>0</v>
      </c>
      <c r="N220" s="6">
        <v>0</v>
      </c>
      <c r="O220" s="6">
        <v>0</v>
      </c>
      <c r="P220" s="17">
        <v>0</v>
      </c>
      <c r="Q220" s="6">
        <v>0</v>
      </c>
      <c r="R220" s="6">
        <v>0</v>
      </c>
      <c r="S220" s="16">
        <v>8794</v>
      </c>
      <c r="T220" s="6">
        <v>52633</v>
      </c>
      <c r="U220" s="6">
        <f t="shared" si="3"/>
        <v>164476</v>
      </c>
    </row>
    <row r="221" spans="1:21" ht="12.75">
      <c r="A221" s="2">
        <v>210</v>
      </c>
      <c r="B221" s="4">
        <v>214</v>
      </c>
      <c r="C221" s="5" t="s">
        <v>235</v>
      </c>
      <c r="D221" s="6">
        <v>0</v>
      </c>
      <c r="E221" s="6">
        <v>0</v>
      </c>
      <c r="F221" s="6">
        <v>0</v>
      </c>
      <c r="G221" s="6">
        <v>0</v>
      </c>
      <c r="H221" s="11">
        <v>6526</v>
      </c>
      <c r="I221" s="15">
        <v>0</v>
      </c>
      <c r="J221" s="6">
        <v>0</v>
      </c>
      <c r="K221" s="6">
        <v>124940</v>
      </c>
      <c r="L221" s="6">
        <v>0</v>
      </c>
      <c r="M221" s="15">
        <v>0</v>
      </c>
      <c r="N221" s="6">
        <v>326080</v>
      </c>
      <c r="O221" s="6">
        <v>0</v>
      </c>
      <c r="P221" s="17">
        <v>10337</v>
      </c>
      <c r="Q221" s="6">
        <v>0</v>
      </c>
      <c r="R221" s="6">
        <v>312567</v>
      </c>
      <c r="S221" s="16">
        <v>1306455</v>
      </c>
      <c r="T221" s="6">
        <v>0</v>
      </c>
      <c r="U221" s="6">
        <f t="shared" si="3"/>
        <v>2086905</v>
      </c>
    </row>
    <row r="222" spans="1:21" ht="12.75">
      <c r="A222" s="2">
        <v>213</v>
      </c>
      <c r="B222" s="4">
        <v>215</v>
      </c>
      <c r="C222" s="5" t="s">
        <v>236</v>
      </c>
      <c r="D222" s="6">
        <v>26255</v>
      </c>
      <c r="E222" s="6">
        <v>0</v>
      </c>
      <c r="F222" s="6">
        <v>0</v>
      </c>
      <c r="G222" s="6">
        <v>42332</v>
      </c>
      <c r="H222" s="11">
        <v>4154</v>
      </c>
      <c r="I222" s="15">
        <v>0</v>
      </c>
      <c r="J222" s="6">
        <v>0</v>
      </c>
      <c r="K222" s="6">
        <v>6920</v>
      </c>
      <c r="L222" s="6">
        <v>63122</v>
      </c>
      <c r="M222" s="15">
        <v>0</v>
      </c>
      <c r="N222" s="6">
        <v>19485</v>
      </c>
      <c r="O222" s="6">
        <v>0</v>
      </c>
      <c r="P222" s="17">
        <v>0</v>
      </c>
      <c r="Q222" s="6">
        <v>0</v>
      </c>
      <c r="R222" s="6">
        <v>10000</v>
      </c>
      <c r="S222" s="16">
        <v>109813</v>
      </c>
      <c r="T222" s="6">
        <v>0</v>
      </c>
      <c r="U222" s="6">
        <f t="shared" si="3"/>
        <v>282081</v>
      </c>
    </row>
    <row r="223" spans="1:21" ht="12.75">
      <c r="A223" s="2">
        <v>214</v>
      </c>
      <c r="B223" s="4">
        <v>216</v>
      </c>
      <c r="C223" s="5" t="s">
        <v>237</v>
      </c>
      <c r="D223" s="6">
        <v>14666</v>
      </c>
      <c r="E223" s="6">
        <v>0</v>
      </c>
      <c r="F223" s="6">
        <v>0</v>
      </c>
      <c r="G223" s="6">
        <v>36023</v>
      </c>
      <c r="H223" s="11">
        <v>3196</v>
      </c>
      <c r="I223" s="15">
        <v>0</v>
      </c>
      <c r="J223" s="6">
        <v>0</v>
      </c>
      <c r="K223" s="6">
        <v>15420</v>
      </c>
      <c r="L223" s="6">
        <v>85126</v>
      </c>
      <c r="M223" s="15">
        <v>0</v>
      </c>
      <c r="N223" s="6">
        <v>0</v>
      </c>
      <c r="O223" s="6">
        <v>0</v>
      </c>
      <c r="P223" s="17">
        <v>2652</v>
      </c>
      <c r="Q223" s="6">
        <v>0</v>
      </c>
      <c r="R223" s="6">
        <v>662232</v>
      </c>
      <c r="S223" s="16">
        <v>26387</v>
      </c>
      <c r="T223" s="6">
        <v>0</v>
      </c>
      <c r="U223" s="6">
        <f t="shared" si="3"/>
        <v>845702</v>
      </c>
    </row>
    <row r="224" spans="1:21" ht="12.75">
      <c r="A224" s="2">
        <v>216</v>
      </c>
      <c r="B224" s="4">
        <v>217</v>
      </c>
      <c r="C224" s="5" t="s">
        <v>238</v>
      </c>
      <c r="D224" s="6">
        <v>0</v>
      </c>
      <c r="E224" s="6">
        <v>0</v>
      </c>
      <c r="F224" s="6">
        <v>0</v>
      </c>
      <c r="G224" s="6">
        <v>0</v>
      </c>
      <c r="H224" s="11">
        <v>755</v>
      </c>
      <c r="I224" s="15">
        <v>0</v>
      </c>
      <c r="J224" s="6">
        <v>0</v>
      </c>
      <c r="K224" s="6">
        <v>2620</v>
      </c>
      <c r="L224" s="6">
        <v>0</v>
      </c>
      <c r="M224" s="15">
        <v>0</v>
      </c>
      <c r="N224" s="6">
        <v>2254</v>
      </c>
      <c r="O224" s="6">
        <v>0</v>
      </c>
      <c r="P224" s="17">
        <v>0</v>
      </c>
      <c r="Q224" s="6">
        <v>0</v>
      </c>
      <c r="R224" s="6">
        <v>0</v>
      </c>
      <c r="S224" s="16">
        <v>0</v>
      </c>
      <c r="T224" s="6">
        <v>0</v>
      </c>
      <c r="U224" s="6">
        <f t="shared" si="3"/>
        <v>5629</v>
      </c>
    </row>
    <row r="225" spans="1:21" ht="12.75">
      <c r="A225" s="2">
        <v>218</v>
      </c>
      <c r="B225" s="4">
        <v>218</v>
      </c>
      <c r="C225" s="5" t="s">
        <v>239</v>
      </c>
      <c r="D225" s="6">
        <v>193973</v>
      </c>
      <c r="E225" s="6">
        <v>0</v>
      </c>
      <c r="F225" s="6">
        <v>0</v>
      </c>
      <c r="G225" s="6">
        <v>49962</v>
      </c>
      <c r="H225" s="11">
        <v>4626</v>
      </c>
      <c r="I225" s="15">
        <v>0</v>
      </c>
      <c r="J225" s="6">
        <v>0</v>
      </c>
      <c r="K225" s="6">
        <v>16460</v>
      </c>
      <c r="L225" s="6">
        <v>73259</v>
      </c>
      <c r="M225" s="15">
        <v>0</v>
      </c>
      <c r="N225" s="6">
        <v>50000</v>
      </c>
      <c r="O225" s="6">
        <v>0</v>
      </c>
      <c r="P225" s="17">
        <v>13440</v>
      </c>
      <c r="Q225" s="6">
        <v>0</v>
      </c>
      <c r="R225" s="6">
        <v>39192</v>
      </c>
      <c r="S225" s="16">
        <v>1498157</v>
      </c>
      <c r="T225" s="6">
        <v>0</v>
      </c>
      <c r="U225" s="6">
        <f t="shared" si="3"/>
        <v>1939069</v>
      </c>
    </row>
    <row r="226" spans="1:21" ht="12.75">
      <c r="A226" s="2">
        <v>219</v>
      </c>
      <c r="B226" s="4">
        <v>219</v>
      </c>
      <c r="C226" s="5" t="s">
        <v>240</v>
      </c>
      <c r="D226" s="6">
        <v>41504</v>
      </c>
      <c r="E226" s="6">
        <v>0</v>
      </c>
      <c r="F226" s="6">
        <v>864834</v>
      </c>
      <c r="G226" s="6">
        <v>42228</v>
      </c>
      <c r="H226" s="11">
        <v>3672</v>
      </c>
      <c r="I226" s="15">
        <v>2920</v>
      </c>
      <c r="J226" s="6">
        <v>0</v>
      </c>
      <c r="K226" s="6">
        <v>4020</v>
      </c>
      <c r="L226" s="6">
        <v>63712</v>
      </c>
      <c r="M226" s="15">
        <v>0</v>
      </c>
      <c r="N226" s="6">
        <v>0</v>
      </c>
      <c r="O226" s="6">
        <v>0</v>
      </c>
      <c r="P226" s="17">
        <v>8187</v>
      </c>
      <c r="Q226" s="6">
        <v>0</v>
      </c>
      <c r="R226" s="6">
        <v>0</v>
      </c>
      <c r="S226" s="16">
        <v>61596</v>
      </c>
      <c r="T226" s="6">
        <v>0</v>
      </c>
      <c r="U226" s="6">
        <f t="shared" si="3"/>
        <v>1092673</v>
      </c>
    </row>
    <row r="227" spans="1:21" ht="12.75">
      <c r="A227" s="2">
        <v>220</v>
      </c>
      <c r="B227" s="4">
        <v>220</v>
      </c>
      <c r="C227" s="5" t="s">
        <v>241</v>
      </c>
      <c r="D227" s="6">
        <v>183921</v>
      </c>
      <c r="E227" s="6">
        <v>956</v>
      </c>
      <c r="F227" s="6">
        <v>0</v>
      </c>
      <c r="G227" s="6">
        <v>46084</v>
      </c>
      <c r="H227" s="11">
        <v>8159</v>
      </c>
      <c r="I227" s="15">
        <v>8022</v>
      </c>
      <c r="J227" s="6">
        <v>0</v>
      </c>
      <c r="K227" s="6">
        <v>33460</v>
      </c>
      <c r="L227" s="6">
        <v>553497</v>
      </c>
      <c r="M227" s="15">
        <v>0</v>
      </c>
      <c r="N227" s="6">
        <v>0</v>
      </c>
      <c r="O227" s="6">
        <v>0</v>
      </c>
      <c r="P227" s="17">
        <v>10855</v>
      </c>
      <c r="Q227" s="6">
        <v>0</v>
      </c>
      <c r="R227" s="6">
        <v>4924</v>
      </c>
      <c r="S227" s="16">
        <v>44356</v>
      </c>
      <c r="T227" s="6">
        <v>0</v>
      </c>
      <c r="U227" s="6">
        <f t="shared" si="3"/>
        <v>894234</v>
      </c>
    </row>
    <row r="228" spans="1:21" ht="12.75">
      <c r="A228" s="2">
        <v>221</v>
      </c>
      <c r="B228" s="4">
        <v>221</v>
      </c>
      <c r="C228" s="5" t="s">
        <v>242</v>
      </c>
      <c r="D228" s="6">
        <v>117499</v>
      </c>
      <c r="E228" s="6">
        <v>0</v>
      </c>
      <c r="F228" s="6">
        <v>0</v>
      </c>
      <c r="G228" s="6">
        <v>0</v>
      </c>
      <c r="H228" s="11">
        <v>2838</v>
      </c>
      <c r="I228" s="15">
        <v>0</v>
      </c>
      <c r="J228" s="6">
        <v>0</v>
      </c>
      <c r="K228" s="6">
        <v>13680</v>
      </c>
      <c r="L228" s="6">
        <v>0</v>
      </c>
      <c r="M228" s="15">
        <v>0</v>
      </c>
      <c r="N228" s="6">
        <v>130827</v>
      </c>
      <c r="O228" s="6">
        <v>0</v>
      </c>
      <c r="P228" s="17">
        <v>0</v>
      </c>
      <c r="Q228" s="6">
        <v>0</v>
      </c>
      <c r="R228" s="6">
        <v>166039</v>
      </c>
      <c r="S228" s="16">
        <v>536320</v>
      </c>
      <c r="T228" s="6">
        <v>0</v>
      </c>
      <c r="U228" s="6">
        <f t="shared" si="3"/>
        <v>967203</v>
      </c>
    </row>
    <row r="229" spans="1:21" ht="12.75">
      <c r="A229" s="2">
        <v>222</v>
      </c>
      <c r="B229" s="4">
        <v>222</v>
      </c>
      <c r="C229" s="5" t="s">
        <v>243</v>
      </c>
      <c r="D229" s="6">
        <v>2461</v>
      </c>
      <c r="E229" s="6">
        <v>0</v>
      </c>
      <c r="F229" s="6">
        <v>0</v>
      </c>
      <c r="G229" s="6">
        <v>0</v>
      </c>
      <c r="H229" s="11">
        <v>420</v>
      </c>
      <c r="I229" s="15">
        <v>0</v>
      </c>
      <c r="J229" s="6">
        <v>0</v>
      </c>
      <c r="K229" s="6">
        <v>500</v>
      </c>
      <c r="L229" s="6">
        <v>0</v>
      </c>
      <c r="M229" s="15">
        <v>0</v>
      </c>
      <c r="N229" s="6">
        <v>609</v>
      </c>
      <c r="O229" s="6">
        <v>0</v>
      </c>
      <c r="P229" s="17">
        <v>0</v>
      </c>
      <c r="Q229" s="6">
        <v>0</v>
      </c>
      <c r="R229" s="6">
        <v>0</v>
      </c>
      <c r="S229" s="16">
        <v>0</v>
      </c>
      <c r="T229" s="6">
        <v>0</v>
      </c>
      <c r="U229" s="6">
        <f t="shared" si="3"/>
        <v>3990</v>
      </c>
    </row>
    <row r="230" spans="1:21" ht="12.75">
      <c r="A230" s="2">
        <v>223</v>
      </c>
      <c r="B230" s="4">
        <v>223</v>
      </c>
      <c r="C230" s="5" t="s">
        <v>244</v>
      </c>
      <c r="D230" s="6">
        <v>0</v>
      </c>
      <c r="E230" s="6">
        <v>0</v>
      </c>
      <c r="F230" s="6">
        <v>214125</v>
      </c>
      <c r="G230" s="6">
        <v>0</v>
      </c>
      <c r="H230" s="11">
        <v>1437</v>
      </c>
      <c r="I230" s="15">
        <v>0</v>
      </c>
      <c r="J230" s="6">
        <v>0</v>
      </c>
      <c r="K230" s="6">
        <v>9140</v>
      </c>
      <c r="L230" s="6">
        <v>0</v>
      </c>
      <c r="M230" s="15">
        <v>0</v>
      </c>
      <c r="N230" s="6">
        <v>14081</v>
      </c>
      <c r="O230" s="6">
        <v>0</v>
      </c>
      <c r="P230" s="17">
        <v>0</v>
      </c>
      <c r="Q230" s="6">
        <v>0</v>
      </c>
      <c r="R230" s="6">
        <v>82223</v>
      </c>
      <c r="S230" s="16">
        <v>0</v>
      </c>
      <c r="T230" s="6">
        <v>0</v>
      </c>
      <c r="U230" s="6">
        <f t="shared" si="3"/>
        <v>321006</v>
      </c>
    </row>
    <row r="231" spans="1:21" ht="12.75">
      <c r="A231" s="2">
        <v>224</v>
      </c>
      <c r="B231" s="4">
        <v>224</v>
      </c>
      <c r="C231" s="5" t="s">
        <v>245</v>
      </c>
      <c r="D231" s="6">
        <v>257257</v>
      </c>
      <c r="E231" s="6">
        <v>0</v>
      </c>
      <c r="F231" s="6">
        <v>0</v>
      </c>
      <c r="G231" s="6">
        <v>71378</v>
      </c>
      <c r="H231" s="11">
        <v>4286</v>
      </c>
      <c r="I231" s="15">
        <v>0</v>
      </c>
      <c r="J231" s="6">
        <v>0</v>
      </c>
      <c r="K231" s="6">
        <v>3700</v>
      </c>
      <c r="L231" s="6">
        <v>0</v>
      </c>
      <c r="M231" s="15">
        <v>0</v>
      </c>
      <c r="N231" s="6">
        <v>27640</v>
      </c>
      <c r="O231" s="6">
        <v>0</v>
      </c>
      <c r="P231" s="17">
        <v>0</v>
      </c>
      <c r="Q231" s="6">
        <v>0</v>
      </c>
      <c r="R231" s="6">
        <v>15000</v>
      </c>
      <c r="S231" s="16">
        <v>0</v>
      </c>
      <c r="T231" s="6">
        <v>0</v>
      </c>
      <c r="U231" s="6">
        <f t="shared" si="3"/>
        <v>379261</v>
      </c>
    </row>
    <row r="232" spans="1:21" ht="12.75">
      <c r="A232" s="2">
        <v>225</v>
      </c>
      <c r="B232" s="4">
        <v>225</v>
      </c>
      <c r="C232" s="5" t="s">
        <v>246</v>
      </c>
      <c r="D232" s="6">
        <v>0</v>
      </c>
      <c r="E232" s="6">
        <v>0</v>
      </c>
      <c r="F232" s="6">
        <v>0</v>
      </c>
      <c r="G232" s="6">
        <v>23312</v>
      </c>
      <c r="H232" s="11">
        <v>605</v>
      </c>
      <c r="I232" s="15">
        <v>0</v>
      </c>
      <c r="J232" s="6">
        <v>0</v>
      </c>
      <c r="K232" s="6">
        <v>580</v>
      </c>
      <c r="L232" s="6">
        <v>0</v>
      </c>
      <c r="M232" s="15">
        <v>0</v>
      </c>
      <c r="N232" s="6">
        <v>172</v>
      </c>
      <c r="O232" s="6">
        <v>0</v>
      </c>
      <c r="P232" s="17">
        <v>0</v>
      </c>
      <c r="Q232" s="6">
        <v>0</v>
      </c>
      <c r="R232" s="6">
        <v>0</v>
      </c>
      <c r="S232" s="16">
        <v>0</v>
      </c>
      <c r="T232" s="6">
        <v>0</v>
      </c>
      <c r="U232" s="6">
        <f t="shared" si="3"/>
        <v>24669</v>
      </c>
    </row>
    <row r="233" spans="1:21" ht="12.75">
      <c r="A233" s="2">
        <v>226</v>
      </c>
      <c r="B233" s="4">
        <v>226</v>
      </c>
      <c r="C233" s="5" t="s">
        <v>247</v>
      </c>
      <c r="D233" s="6">
        <v>14358</v>
      </c>
      <c r="E233" s="6">
        <v>0</v>
      </c>
      <c r="F233" s="6">
        <v>0</v>
      </c>
      <c r="G233" s="6">
        <v>0</v>
      </c>
      <c r="H233" s="11">
        <v>3036</v>
      </c>
      <c r="I233" s="15">
        <v>0</v>
      </c>
      <c r="J233" s="6">
        <v>0</v>
      </c>
      <c r="K233" s="6">
        <v>12540</v>
      </c>
      <c r="L233" s="6">
        <v>0</v>
      </c>
      <c r="M233" s="15">
        <v>0</v>
      </c>
      <c r="N233" s="6">
        <v>21777</v>
      </c>
      <c r="O233" s="6">
        <v>0</v>
      </c>
      <c r="P233" s="17">
        <v>13475</v>
      </c>
      <c r="Q233" s="6">
        <v>0</v>
      </c>
      <c r="R233" s="6">
        <v>183528</v>
      </c>
      <c r="S233" s="16">
        <v>461646</v>
      </c>
      <c r="T233" s="6">
        <v>0</v>
      </c>
      <c r="U233" s="6">
        <f t="shared" si="3"/>
        <v>710360</v>
      </c>
    </row>
    <row r="234" spans="1:21" ht="12.75">
      <c r="A234" s="2">
        <v>227</v>
      </c>
      <c r="B234" s="4">
        <v>227</v>
      </c>
      <c r="C234" s="5" t="s">
        <v>248</v>
      </c>
      <c r="D234" s="6">
        <v>0</v>
      </c>
      <c r="E234" s="6">
        <v>0</v>
      </c>
      <c r="F234" s="6">
        <v>0</v>
      </c>
      <c r="G234" s="6">
        <v>0</v>
      </c>
      <c r="H234" s="11">
        <v>2575</v>
      </c>
      <c r="I234" s="15">
        <v>0</v>
      </c>
      <c r="J234" s="6">
        <v>0</v>
      </c>
      <c r="K234" s="6">
        <v>10620</v>
      </c>
      <c r="L234" s="6">
        <v>0</v>
      </c>
      <c r="M234" s="15">
        <v>0</v>
      </c>
      <c r="N234" s="6">
        <v>51716</v>
      </c>
      <c r="O234" s="6">
        <v>0</v>
      </c>
      <c r="P234" s="17">
        <v>20091</v>
      </c>
      <c r="Q234" s="6">
        <v>0</v>
      </c>
      <c r="R234" s="6">
        <v>164535</v>
      </c>
      <c r="S234" s="16">
        <v>67201</v>
      </c>
      <c r="T234" s="6">
        <v>0</v>
      </c>
      <c r="U234" s="6">
        <f t="shared" si="3"/>
        <v>316738</v>
      </c>
    </row>
    <row r="235" spans="1:21" ht="12.75">
      <c r="A235" s="2">
        <v>228</v>
      </c>
      <c r="B235" s="4">
        <v>228</v>
      </c>
      <c r="C235" s="5" t="s">
        <v>249</v>
      </c>
      <c r="D235" s="6">
        <v>6461</v>
      </c>
      <c r="E235" s="6">
        <v>0</v>
      </c>
      <c r="F235" s="6">
        <v>37193</v>
      </c>
      <c r="G235" s="6">
        <v>0</v>
      </c>
      <c r="H235" s="11">
        <v>1110</v>
      </c>
      <c r="I235" s="15">
        <v>0</v>
      </c>
      <c r="J235" s="6">
        <v>0</v>
      </c>
      <c r="K235" s="6">
        <v>2360</v>
      </c>
      <c r="L235" s="6">
        <v>27846</v>
      </c>
      <c r="M235" s="15">
        <v>0</v>
      </c>
      <c r="N235" s="6">
        <v>0</v>
      </c>
      <c r="O235" s="6">
        <v>0</v>
      </c>
      <c r="P235" s="17">
        <v>0</v>
      </c>
      <c r="Q235" s="6">
        <v>0</v>
      </c>
      <c r="R235" s="6">
        <v>0</v>
      </c>
      <c r="S235" s="16">
        <v>0</v>
      </c>
      <c r="T235" s="6">
        <v>0</v>
      </c>
      <c r="U235" s="6">
        <f t="shared" si="3"/>
        <v>74970</v>
      </c>
    </row>
    <row r="236" spans="1:21" ht="12.75">
      <c r="A236" s="2">
        <v>229</v>
      </c>
      <c r="B236" s="4">
        <v>229</v>
      </c>
      <c r="C236" s="5" t="s">
        <v>250</v>
      </c>
      <c r="D236" s="6">
        <v>0</v>
      </c>
      <c r="E236" s="6">
        <v>0</v>
      </c>
      <c r="F236" s="6">
        <v>3549748</v>
      </c>
      <c r="G236" s="6">
        <v>72253</v>
      </c>
      <c r="H236" s="11">
        <v>13909</v>
      </c>
      <c r="I236" s="15">
        <v>14155</v>
      </c>
      <c r="J236" s="6">
        <v>0</v>
      </c>
      <c r="K236" s="6">
        <v>48100</v>
      </c>
      <c r="L236" s="6">
        <v>976590</v>
      </c>
      <c r="M236" s="15">
        <v>0</v>
      </c>
      <c r="N236" s="6">
        <v>0</v>
      </c>
      <c r="O236" s="6">
        <v>0</v>
      </c>
      <c r="P236" s="17">
        <v>10529</v>
      </c>
      <c r="Q236" s="6">
        <v>0</v>
      </c>
      <c r="R236" s="6">
        <v>206916</v>
      </c>
      <c r="S236" s="16">
        <v>96719</v>
      </c>
      <c r="T236" s="12">
        <v>355271</v>
      </c>
      <c r="U236" s="6">
        <f t="shared" si="3"/>
        <v>5344190</v>
      </c>
    </row>
    <row r="237" spans="1:21" ht="12.75">
      <c r="A237" s="2">
        <v>230</v>
      </c>
      <c r="B237" s="4">
        <v>230</v>
      </c>
      <c r="C237" s="5" t="s">
        <v>251</v>
      </c>
      <c r="D237" s="6">
        <v>0</v>
      </c>
      <c r="E237" s="6">
        <v>0</v>
      </c>
      <c r="F237" s="6">
        <v>4151</v>
      </c>
      <c r="G237" s="6">
        <v>0</v>
      </c>
      <c r="H237" s="11">
        <v>324</v>
      </c>
      <c r="I237" s="15">
        <v>0</v>
      </c>
      <c r="J237" s="6">
        <v>0</v>
      </c>
      <c r="K237" s="6">
        <v>1200</v>
      </c>
      <c r="L237" s="6">
        <v>0</v>
      </c>
      <c r="M237" s="15">
        <v>0</v>
      </c>
      <c r="N237" s="6">
        <v>505</v>
      </c>
      <c r="O237" s="6">
        <v>0</v>
      </c>
      <c r="P237" s="17">
        <v>0</v>
      </c>
      <c r="Q237" s="6">
        <v>0</v>
      </c>
      <c r="R237" s="6">
        <v>8258</v>
      </c>
      <c r="S237" s="16">
        <v>0</v>
      </c>
      <c r="T237" s="6">
        <v>0</v>
      </c>
      <c r="U237" s="6">
        <f t="shared" si="3"/>
        <v>14438</v>
      </c>
    </row>
    <row r="238" spans="1:21" ht="12.75">
      <c r="A238" s="2">
        <v>231</v>
      </c>
      <c r="B238" s="4">
        <v>231</v>
      </c>
      <c r="C238" s="5" t="s">
        <v>252</v>
      </c>
      <c r="D238" s="6">
        <v>40212</v>
      </c>
      <c r="E238" s="6">
        <v>0</v>
      </c>
      <c r="F238" s="6">
        <v>0</v>
      </c>
      <c r="G238" s="6">
        <v>42452</v>
      </c>
      <c r="H238" s="11">
        <v>4599</v>
      </c>
      <c r="I238" s="15">
        <v>4978</v>
      </c>
      <c r="J238" s="6">
        <v>5081</v>
      </c>
      <c r="K238" s="6">
        <v>12200</v>
      </c>
      <c r="L238" s="6">
        <v>104816</v>
      </c>
      <c r="M238" s="15">
        <v>0</v>
      </c>
      <c r="N238" s="6">
        <v>0</v>
      </c>
      <c r="O238" s="6">
        <v>0</v>
      </c>
      <c r="P238" s="17">
        <v>0</v>
      </c>
      <c r="Q238" s="6">
        <v>0</v>
      </c>
      <c r="R238" s="6">
        <v>0</v>
      </c>
      <c r="S238" s="16">
        <v>124993</v>
      </c>
      <c r="T238" s="6">
        <v>0</v>
      </c>
      <c r="U238" s="6">
        <f t="shared" si="3"/>
        <v>339331</v>
      </c>
    </row>
    <row r="239" spans="1:21" ht="12.75">
      <c r="A239" s="2">
        <v>232</v>
      </c>
      <c r="B239" s="4">
        <v>232</v>
      </c>
      <c r="C239" s="5" t="s">
        <v>253</v>
      </c>
      <c r="D239" s="6">
        <v>0</v>
      </c>
      <c r="E239" s="6">
        <v>0</v>
      </c>
      <c r="F239" s="6">
        <v>0</v>
      </c>
      <c r="G239" s="6">
        <v>0</v>
      </c>
      <c r="H239" s="11">
        <v>2735</v>
      </c>
      <c r="I239" s="15">
        <v>0</v>
      </c>
      <c r="J239" s="6">
        <v>0</v>
      </c>
      <c r="K239" s="6">
        <v>8060</v>
      </c>
      <c r="L239" s="6">
        <v>0</v>
      </c>
      <c r="M239" s="15">
        <v>0</v>
      </c>
      <c r="N239" s="6">
        <v>13855</v>
      </c>
      <c r="O239" s="6">
        <v>0</v>
      </c>
      <c r="P239" s="17">
        <v>0</v>
      </c>
      <c r="Q239" s="6">
        <v>0</v>
      </c>
      <c r="R239" s="6">
        <v>0</v>
      </c>
      <c r="S239" s="16">
        <v>0</v>
      </c>
      <c r="T239" s="6">
        <v>0</v>
      </c>
      <c r="U239" s="6">
        <f t="shared" si="3"/>
        <v>24650</v>
      </c>
    </row>
    <row r="240" spans="1:21" ht="12.75">
      <c r="A240" s="2">
        <v>233</v>
      </c>
      <c r="B240" s="4">
        <v>233</v>
      </c>
      <c r="C240" s="5" t="s">
        <v>254</v>
      </c>
      <c r="D240" s="6">
        <v>0</v>
      </c>
      <c r="E240" s="6">
        <v>0</v>
      </c>
      <c r="F240" s="6">
        <v>0</v>
      </c>
      <c r="G240" s="6">
        <v>0</v>
      </c>
      <c r="H240" s="11">
        <v>172</v>
      </c>
      <c r="I240" s="15">
        <v>0</v>
      </c>
      <c r="J240" s="6">
        <v>0</v>
      </c>
      <c r="K240" s="6">
        <v>620</v>
      </c>
      <c r="L240" s="6">
        <v>0</v>
      </c>
      <c r="M240" s="15">
        <v>0</v>
      </c>
      <c r="N240" s="6">
        <v>0</v>
      </c>
      <c r="O240" s="6">
        <v>0</v>
      </c>
      <c r="P240" s="17">
        <v>0</v>
      </c>
      <c r="Q240" s="6">
        <v>0</v>
      </c>
      <c r="R240" s="6">
        <v>0</v>
      </c>
      <c r="S240" s="16">
        <v>0</v>
      </c>
      <c r="T240" s="6">
        <v>0</v>
      </c>
      <c r="U240" s="6">
        <f t="shared" si="3"/>
        <v>792</v>
      </c>
    </row>
    <row r="241" spans="1:21" ht="12.75">
      <c r="A241" s="2">
        <v>234</v>
      </c>
      <c r="B241" s="4">
        <v>234</v>
      </c>
      <c r="C241" s="5" t="s">
        <v>255</v>
      </c>
      <c r="D241" s="6">
        <v>2154</v>
      </c>
      <c r="E241" s="6">
        <v>0</v>
      </c>
      <c r="F241" s="6">
        <v>0</v>
      </c>
      <c r="G241" s="6">
        <v>0</v>
      </c>
      <c r="H241" s="11">
        <v>315</v>
      </c>
      <c r="I241" s="15">
        <v>0</v>
      </c>
      <c r="J241" s="6">
        <v>0</v>
      </c>
      <c r="K241" s="6">
        <v>100</v>
      </c>
      <c r="L241" s="6">
        <v>0</v>
      </c>
      <c r="M241" s="15">
        <v>0</v>
      </c>
      <c r="N241" s="6">
        <v>580</v>
      </c>
      <c r="O241" s="6">
        <v>0</v>
      </c>
      <c r="P241" s="17">
        <v>0</v>
      </c>
      <c r="Q241" s="6">
        <v>0</v>
      </c>
      <c r="R241" s="6">
        <v>27264</v>
      </c>
      <c r="S241" s="16">
        <v>0</v>
      </c>
      <c r="T241" s="6">
        <v>0</v>
      </c>
      <c r="U241" s="6">
        <f t="shared" si="3"/>
        <v>30413</v>
      </c>
    </row>
    <row r="242" spans="1:21" ht="12.75">
      <c r="A242" s="2">
        <v>235</v>
      </c>
      <c r="B242" s="4">
        <v>235</v>
      </c>
      <c r="C242" s="5" t="s">
        <v>256</v>
      </c>
      <c r="D242" s="6">
        <v>2051</v>
      </c>
      <c r="E242" s="6">
        <v>0</v>
      </c>
      <c r="F242" s="6">
        <v>0</v>
      </c>
      <c r="G242" s="6">
        <v>0</v>
      </c>
      <c r="H242" s="11">
        <v>397</v>
      </c>
      <c r="I242" s="15">
        <v>0</v>
      </c>
      <c r="J242" s="6">
        <v>0</v>
      </c>
      <c r="K242" s="6">
        <v>1360</v>
      </c>
      <c r="L242" s="6">
        <v>0</v>
      </c>
      <c r="M242" s="15">
        <v>0</v>
      </c>
      <c r="N242" s="6">
        <v>0</v>
      </c>
      <c r="O242" s="6">
        <v>0</v>
      </c>
      <c r="P242" s="17">
        <v>0</v>
      </c>
      <c r="Q242" s="6">
        <v>0</v>
      </c>
      <c r="R242" s="6">
        <v>0</v>
      </c>
      <c r="S242" s="16">
        <v>0</v>
      </c>
      <c r="T242" s="6">
        <v>0</v>
      </c>
      <c r="U242" s="6">
        <f t="shared" si="3"/>
        <v>3808</v>
      </c>
    </row>
    <row r="243" spans="1:21" ht="12.75">
      <c r="A243" s="2">
        <v>236</v>
      </c>
      <c r="B243" s="4">
        <v>236</v>
      </c>
      <c r="C243" s="5" t="s">
        <v>257</v>
      </c>
      <c r="D243" s="6">
        <v>0</v>
      </c>
      <c r="E243" s="6">
        <v>0</v>
      </c>
      <c r="F243" s="6">
        <v>0</v>
      </c>
      <c r="G243" s="6">
        <v>0</v>
      </c>
      <c r="H243" s="11">
        <v>8782</v>
      </c>
      <c r="I243" s="15">
        <v>0</v>
      </c>
      <c r="J243" s="6">
        <v>0</v>
      </c>
      <c r="K243" s="6">
        <v>66160</v>
      </c>
      <c r="L243" s="6">
        <v>0</v>
      </c>
      <c r="M243" s="15">
        <v>0</v>
      </c>
      <c r="N243" s="6">
        <v>354904</v>
      </c>
      <c r="O243" s="6">
        <v>0</v>
      </c>
      <c r="P243" s="17">
        <v>46366</v>
      </c>
      <c r="Q243" s="6">
        <v>0</v>
      </c>
      <c r="R243" s="6">
        <v>1256230</v>
      </c>
      <c r="S243" s="16">
        <v>213980</v>
      </c>
      <c r="T243" s="6">
        <v>0</v>
      </c>
      <c r="U243" s="6">
        <f t="shared" si="3"/>
        <v>1946422</v>
      </c>
    </row>
    <row r="244" spans="1:21" ht="12.75">
      <c r="A244" s="2">
        <v>237</v>
      </c>
      <c r="B244" s="4">
        <v>237</v>
      </c>
      <c r="C244" s="5" t="s">
        <v>258</v>
      </c>
      <c r="D244" s="6">
        <v>0</v>
      </c>
      <c r="E244" s="6">
        <v>0</v>
      </c>
      <c r="F244" s="6">
        <v>0</v>
      </c>
      <c r="G244" s="6">
        <v>0</v>
      </c>
      <c r="H244" s="11">
        <v>146</v>
      </c>
      <c r="I244" s="15">
        <v>0</v>
      </c>
      <c r="J244" s="6">
        <v>0</v>
      </c>
      <c r="K244" s="6">
        <v>0</v>
      </c>
      <c r="L244" s="6">
        <v>0</v>
      </c>
      <c r="M244" s="15">
        <v>0</v>
      </c>
      <c r="N244" s="6">
        <v>0</v>
      </c>
      <c r="O244" s="6">
        <v>0</v>
      </c>
      <c r="P244" s="17">
        <v>0</v>
      </c>
      <c r="Q244" s="6">
        <v>0</v>
      </c>
      <c r="R244" s="6">
        <v>0</v>
      </c>
      <c r="S244" s="16">
        <v>0</v>
      </c>
      <c r="T244" s="6">
        <v>0</v>
      </c>
      <c r="U244" s="6">
        <f t="shared" si="3"/>
        <v>146</v>
      </c>
    </row>
    <row r="245" spans="1:21" ht="12.75">
      <c r="A245" s="2">
        <v>238</v>
      </c>
      <c r="B245" s="4">
        <v>238</v>
      </c>
      <c r="C245" s="5" t="s">
        <v>259</v>
      </c>
      <c r="D245" s="6">
        <v>41165</v>
      </c>
      <c r="E245" s="6">
        <v>0</v>
      </c>
      <c r="F245" s="6">
        <v>218351</v>
      </c>
      <c r="G245" s="6">
        <v>21726</v>
      </c>
      <c r="H245" s="11">
        <v>2035</v>
      </c>
      <c r="I245" s="15">
        <v>0</v>
      </c>
      <c r="J245" s="6">
        <v>0</v>
      </c>
      <c r="K245" s="6">
        <v>6560</v>
      </c>
      <c r="L245" s="6">
        <v>0</v>
      </c>
      <c r="M245" s="15">
        <v>0</v>
      </c>
      <c r="N245" s="6">
        <v>15000</v>
      </c>
      <c r="O245" s="6">
        <v>0</v>
      </c>
      <c r="P245" s="17">
        <v>7954</v>
      </c>
      <c r="Q245" s="6">
        <v>0</v>
      </c>
      <c r="R245" s="6">
        <v>0</v>
      </c>
      <c r="S245" s="16">
        <v>153459</v>
      </c>
      <c r="T245" s="6">
        <v>0</v>
      </c>
      <c r="U245" s="6">
        <f t="shared" si="3"/>
        <v>466250</v>
      </c>
    </row>
    <row r="246" spans="1:21" ht="12.75">
      <c r="A246" s="2">
        <v>239</v>
      </c>
      <c r="B246" s="4">
        <v>239</v>
      </c>
      <c r="C246" s="5" t="s">
        <v>260</v>
      </c>
      <c r="D246" s="6">
        <v>149058</v>
      </c>
      <c r="E246" s="6">
        <v>0</v>
      </c>
      <c r="F246" s="6">
        <v>0</v>
      </c>
      <c r="G246" s="6">
        <v>172232</v>
      </c>
      <c r="H246" s="11">
        <v>15535</v>
      </c>
      <c r="I246" s="15">
        <v>0</v>
      </c>
      <c r="J246" s="6">
        <v>15661</v>
      </c>
      <c r="K246" s="6">
        <v>75600</v>
      </c>
      <c r="L246" s="6">
        <v>257790</v>
      </c>
      <c r="M246" s="15">
        <v>0</v>
      </c>
      <c r="N246" s="6">
        <v>105000</v>
      </c>
      <c r="O246" s="6">
        <v>0</v>
      </c>
      <c r="P246" s="17">
        <v>67890</v>
      </c>
      <c r="Q246" s="6">
        <v>0</v>
      </c>
      <c r="R246" s="6">
        <v>51656</v>
      </c>
      <c r="S246" s="16">
        <v>2869422</v>
      </c>
      <c r="T246" s="6">
        <v>0</v>
      </c>
      <c r="U246" s="6">
        <f t="shared" si="3"/>
        <v>3779844</v>
      </c>
    </row>
    <row r="247" spans="1:21" ht="12.75">
      <c r="A247" s="2">
        <v>240</v>
      </c>
      <c r="B247" s="4">
        <v>240</v>
      </c>
      <c r="C247" s="5" t="s">
        <v>261</v>
      </c>
      <c r="D247" s="6">
        <v>6944</v>
      </c>
      <c r="E247" s="6">
        <v>0</v>
      </c>
      <c r="F247" s="6">
        <v>0</v>
      </c>
      <c r="G247" s="6">
        <v>17944</v>
      </c>
      <c r="H247" s="11">
        <v>754</v>
      </c>
      <c r="I247" s="15">
        <v>0</v>
      </c>
      <c r="J247" s="6">
        <v>790</v>
      </c>
      <c r="K247" s="6">
        <v>2900</v>
      </c>
      <c r="L247" s="6">
        <v>16894</v>
      </c>
      <c r="M247" s="15">
        <v>0</v>
      </c>
      <c r="N247" s="6">
        <v>0</v>
      </c>
      <c r="O247" s="6">
        <v>0</v>
      </c>
      <c r="P247" s="17">
        <v>0</v>
      </c>
      <c r="Q247" s="6">
        <v>0</v>
      </c>
      <c r="R247" s="6">
        <v>0</v>
      </c>
      <c r="S247" s="16">
        <v>23356</v>
      </c>
      <c r="T247" s="6">
        <v>0</v>
      </c>
      <c r="U247" s="6">
        <f t="shared" si="3"/>
        <v>69582</v>
      </c>
    </row>
    <row r="248" spans="1:21" ht="12.75">
      <c r="A248" s="2">
        <v>241</v>
      </c>
      <c r="B248" s="4">
        <v>241</v>
      </c>
      <c r="C248" s="5" t="s">
        <v>262</v>
      </c>
      <c r="D248" s="6">
        <v>6359</v>
      </c>
      <c r="E248" s="6">
        <v>0</v>
      </c>
      <c r="F248" s="6">
        <v>0</v>
      </c>
      <c r="G248" s="6">
        <v>0</v>
      </c>
      <c r="H248" s="11">
        <v>970</v>
      </c>
      <c r="I248" s="15">
        <v>0</v>
      </c>
      <c r="J248" s="6">
        <v>0</v>
      </c>
      <c r="K248" s="6">
        <v>300</v>
      </c>
      <c r="L248" s="6">
        <v>19861</v>
      </c>
      <c r="M248" s="15">
        <v>0</v>
      </c>
      <c r="N248" s="6">
        <v>2213</v>
      </c>
      <c r="O248" s="6">
        <v>0</v>
      </c>
      <c r="P248" s="17">
        <v>0</v>
      </c>
      <c r="Q248" s="6">
        <v>0</v>
      </c>
      <c r="R248" s="6">
        <v>0</v>
      </c>
      <c r="S248" s="16">
        <v>0</v>
      </c>
      <c r="T248" s="6">
        <v>0</v>
      </c>
      <c r="U248" s="6">
        <f t="shared" si="3"/>
        <v>29703</v>
      </c>
    </row>
    <row r="249" spans="1:21" ht="12.75">
      <c r="A249" s="2">
        <v>242</v>
      </c>
      <c r="B249" s="4">
        <v>242</v>
      </c>
      <c r="C249" s="5" t="s">
        <v>263</v>
      </c>
      <c r="D249" s="6">
        <v>154089</v>
      </c>
      <c r="E249" s="6">
        <v>0</v>
      </c>
      <c r="F249" s="6">
        <v>0</v>
      </c>
      <c r="G249" s="6">
        <v>42863</v>
      </c>
      <c r="H249" s="11">
        <v>2514</v>
      </c>
      <c r="I249" s="15">
        <v>0</v>
      </c>
      <c r="J249" s="6">
        <v>0</v>
      </c>
      <c r="K249" s="6">
        <v>12420</v>
      </c>
      <c r="L249" s="6">
        <v>0</v>
      </c>
      <c r="M249" s="15">
        <v>0</v>
      </c>
      <c r="N249" s="6">
        <v>87476</v>
      </c>
      <c r="O249" s="6">
        <v>0</v>
      </c>
      <c r="P249" s="17">
        <v>0</v>
      </c>
      <c r="Q249" s="6">
        <v>0</v>
      </c>
      <c r="R249" s="6">
        <v>105925</v>
      </c>
      <c r="S249" s="16">
        <v>140130</v>
      </c>
      <c r="T249" s="6">
        <v>0</v>
      </c>
      <c r="U249" s="6">
        <f t="shared" si="3"/>
        <v>545417</v>
      </c>
    </row>
    <row r="250" spans="1:21" ht="12.75">
      <c r="A250" s="2">
        <v>243</v>
      </c>
      <c r="B250" s="4">
        <v>243</v>
      </c>
      <c r="C250" s="5" t="s">
        <v>264</v>
      </c>
      <c r="D250" s="6">
        <v>479253</v>
      </c>
      <c r="E250" s="6">
        <v>2641</v>
      </c>
      <c r="F250" s="6">
        <v>0</v>
      </c>
      <c r="G250" s="6">
        <v>91186</v>
      </c>
      <c r="H250" s="11">
        <v>23385</v>
      </c>
      <c r="I250" s="15">
        <v>25266</v>
      </c>
      <c r="J250" s="6">
        <v>0</v>
      </c>
      <c r="K250" s="6">
        <v>55460</v>
      </c>
      <c r="L250" s="6">
        <v>1743183</v>
      </c>
      <c r="M250" s="15">
        <v>0</v>
      </c>
      <c r="N250" s="6">
        <v>0</v>
      </c>
      <c r="O250" s="6">
        <v>0</v>
      </c>
      <c r="P250" s="17">
        <v>72794</v>
      </c>
      <c r="Q250" s="6">
        <v>0</v>
      </c>
      <c r="R250" s="6">
        <v>3700</v>
      </c>
      <c r="S250" s="16">
        <v>132567</v>
      </c>
      <c r="T250" s="6">
        <v>0</v>
      </c>
      <c r="U250" s="6">
        <f t="shared" si="3"/>
        <v>2629435</v>
      </c>
    </row>
    <row r="251" spans="1:21" ht="12.75">
      <c r="A251" s="2">
        <v>244</v>
      </c>
      <c r="B251" s="4">
        <v>244</v>
      </c>
      <c r="C251" s="5" t="s">
        <v>265</v>
      </c>
      <c r="D251" s="6">
        <v>134448</v>
      </c>
      <c r="E251" s="6">
        <v>0</v>
      </c>
      <c r="F251" s="6">
        <v>2157959</v>
      </c>
      <c r="G251" s="6">
        <v>40302</v>
      </c>
      <c r="H251" s="11">
        <v>7312</v>
      </c>
      <c r="I251" s="15">
        <v>8641</v>
      </c>
      <c r="J251" s="6">
        <v>0</v>
      </c>
      <c r="K251" s="6">
        <v>69320</v>
      </c>
      <c r="L251" s="6">
        <v>596152</v>
      </c>
      <c r="M251" s="15">
        <v>0</v>
      </c>
      <c r="N251" s="6">
        <v>0</v>
      </c>
      <c r="O251" s="6">
        <v>0</v>
      </c>
      <c r="P251" s="17">
        <v>34580</v>
      </c>
      <c r="Q251" s="6">
        <v>0</v>
      </c>
      <c r="R251" s="6">
        <v>131433</v>
      </c>
      <c r="S251" s="16">
        <v>921288</v>
      </c>
      <c r="T251" s="6">
        <v>0</v>
      </c>
      <c r="U251" s="6">
        <f t="shared" si="3"/>
        <v>4101435</v>
      </c>
    </row>
    <row r="252" spans="1:21" ht="12.75">
      <c r="A252" s="2">
        <v>245</v>
      </c>
      <c r="B252" s="4">
        <v>245</v>
      </c>
      <c r="C252" s="5" t="s">
        <v>266</v>
      </c>
      <c r="D252" s="6">
        <v>158552</v>
      </c>
      <c r="E252" s="6">
        <v>0</v>
      </c>
      <c r="F252" s="6">
        <v>0</v>
      </c>
      <c r="G252" s="6">
        <v>37993</v>
      </c>
      <c r="H252" s="11">
        <v>3469</v>
      </c>
      <c r="I252" s="15">
        <v>0</v>
      </c>
      <c r="J252" s="6">
        <v>0</v>
      </c>
      <c r="K252" s="6">
        <v>7740</v>
      </c>
      <c r="L252" s="6">
        <v>74293</v>
      </c>
      <c r="M252" s="15">
        <v>0</v>
      </c>
      <c r="N252" s="6">
        <v>19000</v>
      </c>
      <c r="O252" s="6">
        <v>0</v>
      </c>
      <c r="P252" s="17">
        <v>0</v>
      </c>
      <c r="Q252" s="6">
        <v>0</v>
      </c>
      <c r="R252" s="6">
        <v>0</v>
      </c>
      <c r="S252" s="16">
        <v>0</v>
      </c>
      <c r="T252" s="6">
        <v>0</v>
      </c>
      <c r="U252" s="6">
        <f t="shared" si="3"/>
        <v>301047</v>
      </c>
    </row>
    <row r="253" spans="1:21" ht="12.75">
      <c r="A253" s="2">
        <v>246</v>
      </c>
      <c r="B253" s="4">
        <v>246</v>
      </c>
      <c r="C253" s="5" t="s">
        <v>267</v>
      </c>
      <c r="D253" s="6">
        <v>0</v>
      </c>
      <c r="E253" s="6">
        <v>0</v>
      </c>
      <c r="F253" s="6">
        <v>0</v>
      </c>
      <c r="G253" s="6">
        <v>0</v>
      </c>
      <c r="H253" s="11">
        <v>6847</v>
      </c>
      <c r="I253" s="15">
        <v>6565</v>
      </c>
      <c r="J253" s="6">
        <v>0</v>
      </c>
      <c r="K253" s="6">
        <v>17940</v>
      </c>
      <c r="L253" s="6">
        <v>452949</v>
      </c>
      <c r="M253" s="15">
        <v>0</v>
      </c>
      <c r="N253" s="6">
        <v>0</v>
      </c>
      <c r="O253" s="6">
        <v>0</v>
      </c>
      <c r="P253" s="17">
        <v>0</v>
      </c>
      <c r="Q253" s="6">
        <v>0</v>
      </c>
      <c r="R253" s="6">
        <v>17377</v>
      </c>
      <c r="S253" s="16">
        <v>54020</v>
      </c>
      <c r="T253" s="6">
        <v>0</v>
      </c>
      <c r="U253" s="6">
        <f t="shared" si="3"/>
        <v>555698</v>
      </c>
    </row>
    <row r="254" spans="1:21" ht="12.75">
      <c r="A254" s="2">
        <v>247</v>
      </c>
      <c r="B254" s="4">
        <v>247</v>
      </c>
      <c r="C254" s="5" t="s">
        <v>268</v>
      </c>
      <c r="D254" s="6">
        <v>139155</v>
      </c>
      <c r="E254" s="6">
        <v>0</v>
      </c>
      <c r="F254" s="6">
        <v>47662</v>
      </c>
      <c r="G254" s="6">
        <v>61241</v>
      </c>
      <c r="H254" s="11">
        <v>2962</v>
      </c>
      <c r="I254" s="15">
        <v>0</v>
      </c>
      <c r="J254" s="6">
        <v>0</v>
      </c>
      <c r="K254" s="6">
        <v>5620</v>
      </c>
      <c r="L254" s="6">
        <v>56932</v>
      </c>
      <c r="M254" s="15">
        <v>0</v>
      </c>
      <c r="N254" s="6">
        <v>13000</v>
      </c>
      <c r="O254" s="6">
        <v>0</v>
      </c>
      <c r="P254" s="17">
        <v>0</v>
      </c>
      <c r="Q254" s="6">
        <v>0</v>
      </c>
      <c r="R254" s="6">
        <v>0</v>
      </c>
      <c r="S254" s="16">
        <v>0</v>
      </c>
      <c r="T254" s="6">
        <v>0</v>
      </c>
      <c r="U254" s="6">
        <f t="shared" si="3"/>
        <v>326572</v>
      </c>
    </row>
    <row r="255" spans="1:21" ht="12.75">
      <c r="A255" s="2">
        <v>248</v>
      </c>
      <c r="B255" s="4">
        <v>248</v>
      </c>
      <c r="C255" s="5" t="s">
        <v>269</v>
      </c>
      <c r="D255" s="6">
        <v>0</v>
      </c>
      <c r="E255" s="6">
        <v>0</v>
      </c>
      <c r="F255" s="6">
        <v>2586424</v>
      </c>
      <c r="G255" s="6">
        <v>33828</v>
      </c>
      <c r="H255" s="11">
        <v>10686</v>
      </c>
      <c r="I255" s="15">
        <v>12974</v>
      </c>
      <c r="J255" s="6">
        <v>0</v>
      </c>
      <c r="K255" s="6">
        <v>153620</v>
      </c>
      <c r="L255" s="6">
        <v>2685416</v>
      </c>
      <c r="M255" s="15">
        <v>572</v>
      </c>
      <c r="N255" s="6">
        <v>0</v>
      </c>
      <c r="O255" s="6">
        <v>0</v>
      </c>
      <c r="P255" s="17">
        <v>16973</v>
      </c>
      <c r="Q255" s="6">
        <v>0</v>
      </c>
      <c r="R255" s="6">
        <v>163025</v>
      </c>
      <c r="S255" s="16">
        <v>545204</v>
      </c>
      <c r="T255" s="12">
        <v>26316</v>
      </c>
      <c r="U255" s="6">
        <f t="shared" si="3"/>
        <v>6235038</v>
      </c>
    </row>
    <row r="256" spans="1:21" ht="12.75">
      <c r="A256" s="2">
        <v>249</v>
      </c>
      <c r="B256" s="4">
        <v>249</v>
      </c>
      <c r="C256" s="5" t="s">
        <v>270</v>
      </c>
      <c r="D256" s="6">
        <v>0</v>
      </c>
      <c r="E256" s="6">
        <v>0</v>
      </c>
      <c r="F256" s="6">
        <v>0</v>
      </c>
      <c r="G256" s="6">
        <v>18258</v>
      </c>
      <c r="H256" s="11">
        <v>549</v>
      </c>
      <c r="I256" s="15">
        <v>0</v>
      </c>
      <c r="J256" s="6">
        <v>0</v>
      </c>
      <c r="K256" s="6">
        <v>360</v>
      </c>
      <c r="L256" s="6">
        <v>0</v>
      </c>
      <c r="M256" s="15">
        <v>0</v>
      </c>
      <c r="N256" s="6">
        <v>67</v>
      </c>
      <c r="O256" s="6">
        <v>0</v>
      </c>
      <c r="P256" s="17">
        <v>0</v>
      </c>
      <c r="Q256" s="6">
        <v>0</v>
      </c>
      <c r="R256" s="6">
        <v>44600</v>
      </c>
      <c r="S256" s="16">
        <v>0</v>
      </c>
      <c r="T256" s="6">
        <v>0</v>
      </c>
      <c r="U256" s="6">
        <f t="shared" si="3"/>
        <v>63834</v>
      </c>
    </row>
    <row r="257" spans="1:21" ht="12.75">
      <c r="A257" s="2">
        <v>250</v>
      </c>
      <c r="B257" s="4">
        <v>250</v>
      </c>
      <c r="C257" s="5" t="s">
        <v>271</v>
      </c>
      <c r="D257" s="6">
        <v>12758</v>
      </c>
      <c r="E257" s="6">
        <v>0</v>
      </c>
      <c r="F257" s="6">
        <v>0</v>
      </c>
      <c r="G257" s="6">
        <v>39408</v>
      </c>
      <c r="H257" s="11">
        <v>1398</v>
      </c>
      <c r="I257" s="15">
        <v>0</v>
      </c>
      <c r="J257" s="6">
        <v>0</v>
      </c>
      <c r="K257" s="6">
        <v>3760</v>
      </c>
      <c r="L257" s="6">
        <v>31900</v>
      </c>
      <c r="M257" s="15">
        <v>0</v>
      </c>
      <c r="N257" s="6">
        <v>0</v>
      </c>
      <c r="O257" s="6">
        <v>0</v>
      </c>
      <c r="P257" s="17">
        <v>0</v>
      </c>
      <c r="Q257" s="6">
        <v>0</v>
      </c>
      <c r="R257" s="6">
        <v>0</v>
      </c>
      <c r="S257" s="16">
        <v>0</v>
      </c>
      <c r="T257" s="6">
        <v>0</v>
      </c>
      <c r="U257" s="6">
        <f t="shared" si="3"/>
        <v>89224</v>
      </c>
    </row>
    <row r="258" spans="1:21" ht="12.75">
      <c r="A258" s="2">
        <v>251</v>
      </c>
      <c r="B258" s="4">
        <v>251</v>
      </c>
      <c r="C258" s="5" t="s">
        <v>272</v>
      </c>
      <c r="D258" s="6">
        <v>32622</v>
      </c>
      <c r="E258" s="6">
        <v>0</v>
      </c>
      <c r="F258" s="6">
        <v>1189414</v>
      </c>
      <c r="G258" s="6">
        <v>27023</v>
      </c>
      <c r="H258" s="11">
        <v>4207</v>
      </c>
      <c r="I258" s="15">
        <v>5019</v>
      </c>
      <c r="J258" s="6">
        <v>0</v>
      </c>
      <c r="K258" s="6">
        <v>21480</v>
      </c>
      <c r="L258" s="6">
        <v>109525</v>
      </c>
      <c r="M258" s="15">
        <v>0</v>
      </c>
      <c r="N258" s="6">
        <v>0</v>
      </c>
      <c r="O258" s="6">
        <v>0</v>
      </c>
      <c r="P258" s="17">
        <v>25645</v>
      </c>
      <c r="Q258" s="6">
        <v>0</v>
      </c>
      <c r="R258" s="6">
        <v>0</v>
      </c>
      <c r="S258" s="16">
        <v>357029</v>
      </c>
      <c r="T258" s="6">
        <v>0</v>
      </c>
      <c r="U258" s="6">
        <f t="shared" si="3"/>
        <v>1771964</v>
      </c>
    </row>
    <row r="259" spans="1:21" ht="12.75">
      <c r="A259" s="2">
        <v>252</v>
      </c>
      <c r="B259" s="4">
        <v>252</v>
      </c>
      <c r="C259" s="5" t="s">
        <v>273</v>
      </c>
      <c r="D259" s="6">
        <v>0</v>
      </c>
      <c r="E259" s="6">
        <v>0</v>
      </c>
      <c r="F259" s="6">
        <v>346359</v>
      </c>
      <c r="G259" s="6">
        <v>0</v>
      </c>
      <c r="H259" s="11">
        <v>2839</v>
      </c>
      <c r="I259" s="15">
        <v>2193</v>
      </c>
      <c r="J259" s="6">
        <v>0</v>
      </c>
      <c r="K259" s="6">
        <v>15960</v>
      </c>
      <c r="L259" s="6">
        <v>0</v>
      </c>
      <c r="M259" s="15">
        <v>0</v>
      </c>
      <c r="N259" s="6">
        <v>70709</v>
      </c>
      <c r="O259" s="6">
        <v>0</v>
      </c>
      <c r="P259" s="17">
        <v>0</v>
      </c>
      <c r="Q259" s="6">
        <v>0</v>
      </c>
      <c r="R259" s="6">
        <v>239653</v>
      </c>
      <c r="S259" s="16">
        <v>0</v>
      </c>
      <c r="T259" s="12">
        <v>26316</v>
      </c>
      <c r="U259" s="6">
        <f t="shared" si="3"/>
        <v>704029</v>
      </c>
    </row>
    <row r="260" spans="1:21" ht="12.75">
      <c r="A260" s="2">
        <v>253</v>
      </c>
      <c r="B260" s="4">
        <v>253</v>
      </c>
      <c r="C260" s="5" t="s">
        <v>274</v>
      </c>
      <c r="D260" s="6">
        <v>0</v>
      </c>
      <c r="E260" s="6">
        <v>0</v>
      </c>
      <c r="F260" s="6">
        <v>0</v>
      </c>
      <c r="G260" s="6">
        <v>0</v>
      </c>
      <c r="H260" s="11">
        <v>505</v>
      </c>
      <c r="I260" s="15">
        <v>0</v>
      </c>
      <c r="J260" s="6">
        <v>0</v>
      </c>
      <c r="K260" s="6">
        <v>140</v>
      </c>
      <c r="L260" s="6">
        <v>0</v>
      </c>
      <c r="M260" s="15">
        <v>0</v>
      </c>
      <c r="N260" s="6">
        <v>3709</v>
      </c>
      <c r="O260" s="6">
        <v>0</v>
      </c>
      <c r="P260" s="17">
        <v>0</v>
      </c>
      <c r="Q260" s="6">
        <v>0</v>
      </c>
      <c r="R260" s="6">
        <v>7300</v>
      </c>
      <c r="S260" s="16">
        <v>0</v>
      </c>
      <c r="T260" s="6">
        <v>0</v>
      </c>
      <c r="U260" s="6">
        <f t="shared" si="3"/>
        <v>11654</v>
      </c>
    </row>
    <row r="261" spans="1:21" ht="12.75">
      <c r="A261" s="2">
        <v>254</v>
      </c>
      <c r="B261" s="4">
        <v>254</v>
      </c>
      <c r="C261" s="5" t="s">
        <v>275</v>
      </c>
      <c r="D261" s="6">
        <v>0</v>
      </c>
      <c r="E261" s="6">
        <v>0</v>
      </c>
      <c r="F261" s="6">
        <v>0</v>
      </c>
      <c r="G261" s="6">
        <v>52254</v>
      </c>
      <c r="H261" s="11">
        <v>1634</v>
      </c>
      <c r="I261" s="15">
        <v>0</v>
      </c>
      <c r="J261" s="6">
        <v>0</v>
      </c>
      <c r="K261" s="6">
        <v>3240</v>
      </c>
      <c r="L261" s="6">
        <v>35076</v>
      </c>
      <c r="M261" s="15">
        <v>0</v>
      </c>
      <c r="N261" s="6">
        <v>0</v>
      </c>
      <c r="O261" s="6">
        <v>0</v>
      </c>
      <c r="P261" s="17">
        <v>0</v>
      </c>
      <c r="Q261" s="6">
        <v>0</v>
      </c>
      <c r="R261" s="6">
        <v>0</v>
      </c>
      <c r="S261" s="16">
        <v>0</v>
      </c>
      <c r="T261" s="12">
        <v>39475</v>
      </c>
      <c r="U261" s="6">
        <f t="shared" si="3"/>
        <v>131679</v>
      </c>
    </row>
    <row r="262" spans="1:21" ht="12.75">
      <c r="A262" s="2">
        <v>255</v>
      </c>
      <c r="B262" s="4">
        <v>255</v>
      </c>
      <c r="C262" s="5" t="s">
        <v>276</v>
      </c>
      <c r="D262" s="6">
        <v>1641</v>
      </c>
      <c r="E262" s="6">
        <v>0</v>
      </c>
      <c r="F262" s="6">
        <v>0</v>
      </c>
      <c r="G262" s="6">
        <v>0</v>
      </c>
      <c r="H262" s="11">
        <v>287</v>
      </c>
      <c r="I262" s="15">
        <v>0</v>
      </c>
      <c r="J262" s="6">
        <v>0</v>
      </c>
      <c r="K262" s="6">
        <v>1860</v>
      </c>
      <c r="L262" s="6">
        <v>0</v>
      </c>
      <c r="M262" s="15">
        <v>0</v>
      </c>
      <c r="N262" s="6">
        <v>0</v>
      </c>
      <c r="O262" s="6">
        <v>0</v>
      </c>
      <c r="P262" s="17">
        <v>0</v>
      </c>
      <c r="Q262" s="6">
        <v>0</v>
      </c>
      <c r="R262" s="6">
        <v>0</v>
      </c>
      <c r="S262" s="16">
        <v>0</v>
      </c>
      <c r="T262" s="6">
        <v>0</v>
      </c>
      <c r="U262" s="6">
        <f t="shared" si="3"/>
        <v>3788</v>
      </c>
    </row>
    <row r="263" spans="1:21" ht="12.75">
      <c r="A263" s="2">
        <v>256</v>
      </c>
      <c r="B263" s="4">
        <v>256</v>
      </c>
      <c r="C263" s="5" t="s">
        <v>277</v>
      </c>
      <c r="D263" s="6">
        <v>0</v>
      </c>
      <c r="E263" s="6">
        <v>0</v>
      </c>
      <c r="F263" s="6">
        <v>0</v>
      </c>
      <c r="G263" s="6">
        <v>0</v>
      </c>
      <c r="H263" s="11">
        <v>349</v>
      </c>
      <c r="I263" s="15">
        <v>0</v>
      </c>
      <c r="J263" s="6">
        <v>0</v>
      </c>
      <c r="K263" s="6">
        <v>4140</v>
      </c>
      <c r="L263" s="6">
        <v>0</v>
      </c>
      <c r="M263" s="15">
        <v>0</v>
      </c>
      <c r="N263" s="6">
        <v>1131</v>
      </c>
      <c r="O263" s="6">
        <v>0</v>
      </c>
      <c r="P263" s="17">
        <v>0</v>
      </c>
      <c r="Q263" s="6">
        <v>0</v>
      </c>
      <c r="R263" s="6">
        <v>0</v>
      </c>
      <c r="S263" s="16">
        <v>0</v>
      </c>
      <c r="T263" s="6">
        <v>0</v>
      </c>
      <c r="U263" s="6">
        <f t="shared" si="3"/>
        <v>5620</v>
      </c>
    </row>
    <row r="264" spans="1:21" ht="12.75">
      <c r="A264" s="2">
        <v>257</v>
      </c>
      <c r="B264" s="4">
        <v>257</v>
      </c>
      <c r="C264" s="5" t="s">
        <v>278</v>
      </c>
      <c r="D264" s="6">
        <v>6769</v>
      </c>
      <c r="E264" s="6">
        <v>0</v>
      </c>
      <c r="F264" s="6">
        <v>34549</v>
      </c>
      <c r="G264" s="6">
        <v>0</v>
      </c>
      <c r="H264" s="11">
        <v>1616</v>
      </c>
      <c r="I264" s="15">
        <v>0</v>
      </c>
      <c r="J264" s="6">
        <v>0</v>
      </c>
      <c r="K264" s="6">
        <v>5200</v>
      </c>
      <c r="L264" s="6">
        <v>0</v>
      </c>
      <c r="M264" s="15">
        <v>0</v>
      </c>
      <c r="N264" s="6">
        <v>2451</v>
      </c>
      <c r="O264" s="6">
        <v>0</v>
      </c>
      <c r="P264" s="17">
        <v>0</v>
      </c>
      <c r="Q264" s="6">
        <v>0</v>
      </c>
      <c r="R264" s="6">
        <v>0</v>
      </c>
      <c r="S264" s="16">
        <v>0</v>
      </c>
      <c r="T264" s="6">
        <v>0</v>
      </c>
      <c r="U264" s="6">
        <f aca="true" t="shared" si="4" ref="U264:U327">SUM(D264:T264)</f>
        <v>50585</v>
      </c>
    </row>
    <row r="265" spans="1:21" ht="12.75">
      <c r="A265" s="2">
        <v>258</v>
      </c>
      <c r="B265" s="4">
        <v>258</v>
      </c>
      <c r="C265" s="5" t="s">
        <v>279</v>
      </c>
      <c r="D265" s="6">
        <v>0</v>
      </c>
      <c r="E265" s="6">
        <v>0</v>
      </c>
      <c r="F265" s="6">
        <v>1897549</v>
      </c>
      <c r="G265" s="6">
        <v>40145</v>
      </c>
      <c r="H265" s="11">
        <v>10253</v>
      </c>
      <c r="I265" s="15">
        <v>11778</v>
      </c>
      <c r="J265" s="6">
        <v>0</v>
      </c>
      <c r="K265" s="6">
        <v>148660</v>
      </c>
      <c r="L265" s="6">
        <v>812602</v>
      </c>
      <c r="M265" s="15">
        <v>0</v>
      </c>
      <c r="N265" s="6">
        <v>0</v>
      </c>
      <c r="O265" s="6">
        <v>0</v>
      </c>
      <c r="P265" s="17">
        <v>22101</v>
      </c>
      <c r="Q265" s="6">
        <v>0</v>
      </c>
      <c r="R265" s="6">
        <v>341988</v>
      </c>
      <c r="S265" s="16">
        <v>2340310</v>
      </c>
      <c r="T265" s="12">
        <v>289480</v>
      </c>
      <c r="U265" s="6">
        <f t="shared" si="4"/>
        <v>5914866</v>
      </c>
    </row>
    <row r="266" spans="1:21" ht="12.75">
      <c r="A266" s="2">
        <v>259</v>
      </c>
      <c r="B266" s="4">
        <v>259</v>
      </c>
      <c r="C266" s="5" t="s">
        <v>280</v>
      </c>
      <c r="D266" s="6">
        <v>0</v>
      </c>
      <c r="E266" s="6">
        <v>0</v>
      </c>
      <c r="F266" s="6">
        <v>20327</v>
      </c>
      <c r="G266" s="6">
        <v>44940</v>
      </c>
      <c r="H266" s="11">
        <v>2261</v>
      </c>
      <c r="I266" s="15">
        <v>0</v>
      </c>
      <c r="J266" s="6">
        <v>0</v>
      </c>
      <c r="K266" s="6">
        <v>17920</v>
      </c>
      <c r="L266" s="6">
        <v>43298</v>
      </c>
      <c r="M266" s="15">
        <v>0</v>
      </c>
      <c r="N266" s="6">
        <v>9183</v>
      </c>
      <c r="O266" s="6">
        <v>0</v>
      </c>
      <c r="P266" s="17">
        <v>0</v>
      </c>
      <c r="Q266" s="6">
        <v>0</v>
      </c>
      <c r="R266" s="6">
        <v>0</v>
      </c>
      <c r="S266" s="16">
        <v>0</v>
      </c>
      <c r="T266" s="12">
        <v>65791</v>
      </c>
      <c r="U266" s="6">
        <f t="shared" si="4"/>
        <v>203720</v>
      </c>
    </row>
    <row r="267" spans="1:21" ht="12.75">
      <c r="A267" s="2">
        <v>260</v>
      </c>
      <c r="B267" s="4">
        <v>260</v>
      </c>
      <c r="C267" s="5" t="s">
        <v>281</v>
      </c>
      <c r="D267" s="6">
        <v>0</v>
      </c>
      <c r="E267" s="6">
        <v>0</v>
      </c>
      <c r="F267" s="6">
        <v>0</v>
      </c>
      <c r="G267" s="6">
        <v>0</v>
      </c>
      <c r="H267" s="11">
        <v>281</v>
      </c>
      <c r="I267" s="15">
        <v>0</v>
      </c>
      <c r="J267" s="6">
        <v>0</v>
      </c>
      <c r="K267" s="6">
        <v>320</v>
      </c>
      <c r="L267" s="6">
        <v>0</v>
      </c>
      <c r="M267" s="15">
        <v>0</v>
      </c>
      <c r="N267" s="6">
        <v>0</v>
      </c>
      <c r="O267" s="6">
        <v>0</v>
      </c>
      <c r="P267" s="17">
        <v>0</v>
      </c>
      <c r="Q267" s="6">
        <v>0</v>
      </c>
      <c r="R267" s="6">
        <v>0</v>
      </c>
      <c r="S267" s="16">
        <v>0</v>
      </c>
      <c r="T267" s="6">
        <v>0</v>
      </c>
      <c r="U267" s="6">
        <f t="shared" si="4"/>
        <v>601</v>
      </c>
    </row>
    <row r="268" spans="1:21" ht="12.75">
      <c r="A268" s="2">
        <v>261</v>
      </c>
      <c r="B268" s="4">
        <v>261</v>
      </c>
      <c r="C268" s="5" t="s">
        <v>282</v>
      </c>
      <c r="D268" s="6">
        <v>286355</v>
      </c>
      <c r="E268" s="6">
        <v>0</v>
      </c>
      <c r="F268" s="6">
        <v>0</v>
      </c>
      <c r="G268" s="6">
        <v>79601</v>
      </c>
      <c r="H268" s="11">
        <v>6637</v>
      </c>
      <c r="I268" s="15">
        <v>0</v>
      </c>
      <c r="J268" s="6">
        <v>0</v>
      </c>
      <c r="K268" s="6">
        <v>12780</v>
      </c>
      <c r="L268" s="6">
        <v>0</v>
      </c>
      <c r="M268" s="15">
        <v>0</v>
      </c>
      <c r="N268" s="6">
        <v>60858</v>
      </c>
      <c r="O268" s="6">
        <v>0</v>
      </c>
      <c r="P268" s="17">
        <v>692</v>
      </c>
      <c r="Q268" s="6">
        <v>0</v>
      </c>
      <c r="R268" s="6">
        <v>40677</v>
      </c>
      <c r="S268" s="16">
        <v>524651</v>
      </c>
      <c r="T268" s="6">
        <v>0</v>
      </c>
      <c r="U268" s="6">
        <f t="shared" si="4"/>
        <v>1012251</v>
      </c>
    </row>
    <row r="269" spans="1:21" ht="12.75">
      <c r="A269" s="2">
        <v>262</v>
      </c>
      <c r="B269" s="4">
        <v>262</v>
      </c>
      <c r="C269" s="5" t="s">
        <v>283</v>
      </c>
      <c r="D269" s="6">
        <v>0</v>
      </c>
      <c r="E269" s="6">
        <v>0</v>
      </c>
      <c r="F269" s="6">
        <v>1644507</v>
      </c>
      <c r="G269" s="6">
        <v>45361</v>
      </c>
      <c r="H269" s="11">
        <v>7641</v>
      </c>
      <c r="I269" s="15">
        <v>7520</v>
      </c>
      <c r="J269" s="6">
        <v>0</v>
      </c>
      <c r="K269" s="6">
        <v>21860</v>
      </c>
      <c r="L269" s="6">
        <v>518870</v>
      </c>
      <c r="M269" s="15">
        <v>0</v>
      </c>
      <c r="N269" s="6">
        <v>0</v>
      </c>
      <c r="O269" s="6">
        <v>0</v>
      </c>
      <c r="P269" s="17">
        <v>8360</v>
      </c>
      <c r="Q269" s="6">
        <v>0</v>
      </c>
      <c r="R269" s="6">
        <v>15511</v>
      </c>
      <c r="S269" s="16">
        <v>400780</v>
      </c>
      <c r="T269" s="12">
        <v>171057</v>
      </c>
      <c r="U269" s="6">
        <f t="shared" si="4"/>
        <v>2841467</v>
      </c>
    </row>
    <row r="270" spans="1:21" ht="12.75">
      <c r="A270" s="2">
        <v>263</v>
      </c>
      <c r="B270" s="4">
        <v>263</v>
      </c>
      <c r="C270" s="5" t="s">
        <v>284</v>
      </c>
      <c r="D270" s="6">
        <v>0</v>
      </c>
      <c r="E270" s="6">
        <v>0</v>
      </c>
      <c r="F270" s="6">
        <v>0</v>
      </c>
      <c r="G270" s="6">
        <v>0</v>
      </c>
      <c r="H270" s="11">
        <v>149</v>
      </c>
      <c r="I270" s="15">
        <v>0</v>
      </c>
      <c r="J270" s="6">
        <v>0</v>
      </c>
      <c r="K270" s="6">
        <v>460</v>
      </c>
      <c r="L270" s="6">
        <v>0</v>
      </c>
      <c r="M270" s="15">
        <v>0</v>
      </c>
      <c r="N270" s="6">
        <v>0</v>
      </c>
      <c r="O270" s="6">
        <v>0</v>
      </c>
      <c r="P270" s="17">
        <v>0</v>
      </c>
      <c r="Q270" s="6">
        <v>0</v>
      </c>
      <c r="R270" s="6">
        <v>55000</v>
      </c>
      <c r="S270" s="16">
        <v>53832</v>
      </c>
      <c r="T270" s="6">
        <v>0</v>
      </c>
      <c r="U270" s="6">
        <f t="shared" si="4"/>
        <v>109441</v>
      </c>
    </row>
    <row r="271" spans="1:21" ht="12.75">
      <c r="A271" s="2">
        <v>264</v>
      </c>
      <c r="B271" s="4">
        <v>264</v>
      </c>
      <c r="C271" s="5" t="s">
        <v>285</v>
      </c>
      <c r="D271" s="6">
        <v>67020</v>
      </c>
      <c r="E271" s="6">
        <v>0</v>
      </c>
      <c r="F271" s="6">
        <v>0</v>
      </c>
      <c r="G271" s="6">
        <v>52264</v>
      </c>
      <c r="H271" s="11">
        <v>6120</v>
      </c>
      <c r="I271" s="15">
        <v>5113</v>
      </c>
      <c r="J271" s="6">
        <v>0</v>
      </c>
      <c r="K271" s="6">
        <v>23500</v>
      </c>
      <c r="L271" s="6">
        <v>111573</v>
      </c>
      <c r="M271" s="15">
        <v>0</v>
      </c>
      <c r="N271" s="6">
        <v>0</v>
      </c>
      <c r="O271" s="6">
        <v>0</v>
      </c>
      <c r="P271" s="17">
        <v>0</v>
      </c>
      <c r="Q271" s="6">
        <v>0</v>
      </c>
      <c r="R271" s="6">
        <v>0</v>
      </c>
      <c r="S271" s="16">
        <v>214795</v>
      </c>
      <c r="T271" s="6">
        <v>0</v>
      </c>
      <c r="U271" s="6">
        <f t="shared" si="4"/>
        <v>480385</v>
      </c>
    </row>
    <row r="272" spans="1:21" ht="12.75">
      <c r="A272" s="2">
        <v>265</v>
      </c>
      <c r="B272" s="4">
        <v>265</v>
      </c>
      <c r="C272" s="5" t="s">
        <v>286</v>
      </c>
      <c r="D272" s="6">
        <v>166986</v>
      </c>
      <c r="E272" s="6">
        <v>0</v>
      </c>
      <c r="F272" s="6">
        <v>0</v>
      </c>
      <c r="G272" s="6">
        <v>36795</v>
      </c>
      <c r="H272" s="11">
        <v>3611</v>
      </c>
      <c r="I272" s="15">
        <v>0</v>
      </c>
      <c r="J272" s="6">
        <v>0</v>
      </c>
      <c r="K272" s="6">
        <v>7400</v>
      </c>
      <c r="L272" s="6">
        <v>36880</v>
      </c>
      <c r="M272" s="15">
        <v>0</v>
      </c>
      <c r="N272" s="6">
        <v>70000</v>
      </c>
      <c r="O272" s="6">
        <v>0</v>
      </c>
      <c r="P272" s="17">
        <v>0</v>
      </c>
      <c r="Q272" s="6">
        <v>0</v>
      </c>
      <c r="R272" s="6">
        <v>0</v>
      </c>
      <c r="S272" s="16">
        <v>0</v>
      </c>
      <c r="T272" s="6">
        <v>0</v>
      </c>
      <c r="U272" s="6">
        <f t="shared" si="4"/>
        <v>321672</v>
      </c>
    </row>
    <row r="273" spans="1:21" ht="12.75">
      <c r="A273" s="2">
        <v>266</v>
      </c>
      <c r="B273" s="4">
        <v>266</v>
      </c>
      <c r="C273" s="5" t="s">
        <v>287</v>
      </c>
      <c r="D273" s="6">
        <v>118208</v>
      </c>
      <c r="E273" s="6">
        <v>0</v>
      </c>
      <c r="F273" s="6">
        <v>0</v>
      </c>
      <c r="G273" s="6">
        <v>54701</v>
      </c>
      <c r="H273" s="11">
        <v>5108</v>
      </c>
      <c r="I273" s="15">
        <v>4875</v>
      </c>
      <c r="J273" s="6">
        <v>0</v>
      </c>
      <c r="K273" s="6">
        <v>9460</v>
      </c>
      <c r="L273" s="6">
        <v>336329</v>
      </c>
      <c r="M273" s="15">
        <v>0</v>
      </c>
      <c r="N273" s="6">
        <v>0</v>
      </c>
      <c r="O273" s="6">
        <v>0</v>
      </c>
      <c r="P273" s="17">
        <v>1441</v>
      </c>
      <c r="Q273" s="6">
        <v>0</v>
      </c>
      <c r="R273" s="6">
        <v>0</v>
      </c>
      <c r="S273" s="16">
        <v>178592</v>
      </c>
      <c r="T273" s="6">
        <v>0</v>
      </c>
      <c r="U273" s="6">
        <f t="shared" si="4"/>
        <v>708714</v>
      </c>
    </row>
    <row r="274" spans="1:21" ht="12.75">
      <c r="A274" s="2">
        <v>267</v>
      </c>
      <c r="B274" s="4">
        <v>267</v>
      </c>
      <c r="C274" s="5" t="s">
        <v>288</v>
      </c>
      <c r="D274" s="6">
        <v>0</v>
      </c>
      <c r="E274" s="6">
        <v>0</v>
      </c>
      <c r="F274" s="6">
        <v>0</v>
      </c>
      <c r="G274" s="6">
        <v>27301</v>
      </c>
      <c r="H274" s="11">
        <v>947</v>
      </c>
      <c r="I274" s="15">
        <v>0</v>
      </c>
      <c r="J274" s="6">
        <v>0</v>
      </c>
      <c r="K274" s="6">
        <v>2620</v>
      </c>
      <c r="L274" s="6">
        <v>0</v>
      </c>
      <c r="M274" s="15">
        <v>0</v>
      </c>
      <c r="N274" s="6">
        <v>0</v>
      </c>
      <c r="O274" s="6">
        <v>0</v>
      </c>
      <c r="P274" s="17">
        <v>0</v>
      </c>
      <c r="Q274" s="6">
        <v>0</v>
      </c>
      <c r="R274" s="6">
        <v>0</v>
      </c>
      <c r="S274" s="16">
        <v>0</v>
      </c>
      <c r="T274" s="6">
        <v>0</v>
      </c>
      <c r="U274" s="6">
        <f t="shared" si="4"/>
        <v>30868</v>
      </c>
    </row>
    <row r="275" spans="1:21" ht="12.75">
      <c r="A275" s="2">
        <v>268</v>
      </c>
      <c r="B275" s="4">
        <v>268</v>
      </c>
      <c r="C275" s="5" t="s">
        <v>289</v>
      </c>
      <c r="D275" s="6">
        <v>0</v>
      </c>
      <c r="E275" s="6">
        <v>0</v>
      </c>
      <c r="F275" s="6">
        <v>0</v>
      </c>
      <c r="G275" s="6">
        <v>0</v>
      </c>
      <c r="H275" s="11">
        <v>470</v>
      </c>
      <c r="I275" s="15">
        <v>0</v>
      </c>
      <c r="J275" s="6">
        <v>0</v>
      </c>
      <c r="K275" s="6">
        <v>120</v>
      </c>
      <c r="L275" s="6">
        <v>0</v>
      </c>
      <c r="M275" s="15">
        <v>0</v>
      </c>
      <c r="N275" s="6">
        <v>7329</v>
      </c>
      <c r="O275" s="6">
        <v>0</v>
      </c>
      <c r="P275" s="17">
        <v>0</v>
      </c>
      <c r="Q275" s="6">
        <v>0</v>
      </c>
      <c r="R275" s="6">
        <v>0</v>
      </c>
      <c r="S275" s="16">
        <v>0</v>
      </c>
      <c r="T275" s="6">
        <v>0</v>
      </c>
      <c r="U275" s="6">
        <f t="shared" si="4"/>
        <v>7919</v>
      </c>
    </row>
    <row r="276" spans="1:21" ht="12.75">
      <c r="A276" s="2">
        <v>269</v>
      </c>
      <c r="B276" s="4">
        <v>269</v>
      </c>
      <c r="C276" s="5" t="s">
        <v>290</v>
      </c>
      <c r="D276" s="6">
        <v>0</v>
      </c>
      <c r="E276" s="6">
        <v>0</v>
      </c>
      <c r="F276" s="6">
        <v>0</v>
      </c>
      <c r="G276" s="6">
        <v>33167</v>
      </c>
      <c r="H276" s="11">
        <v>1718</v>
      </c>
      <c r="I276" s="15">
        <v>1189</v>
      </c>
      <c r="J276" s="6">
        <v>0</v>
      </c>
      <c r="K276" s="6">
        <v>1160</v>
      </c>
      <c r="L276" s="6">
        <v>25939</v>
      </c>
      <c r="M276" s="15">
        <v>0</v>
      </c>
      <c r="N276" s="6">
        <v>0</v>
      </c>
      <c r="O276" s="6">
        <v>0</v>
      </c>
      <c r="P276" s="17">
        <v>0</v>
      </c>
      <c r="Q276" s="6">
        <v>0</v>
      </c>
      <c r="R276" s="6">
        <v>0</v>
      </c>
      <c r="S276" s="16">
        <v>0</v>
      </c>
      <c r="T276" s="6">
        <v>0</v>
      </c>
      <c r="U276" s="6">
        <f t="shared" si="4"/>
        <v>63173</v>
      </c>
    </row>
    <row r="277" spans="1:21" ht="12.75">
      <c r="A277" s="2">
        <v>270</v>
      </c>
      <c r="B277" s="4">
        <v>270</v>
      </c>
      <c r="C277" s="5" t="s">
        <v>291</v>
      </c>
      <c r="D277" s="6">
        <v>0</v>
      </c>
      <c r="E277" s="6">
        <v>0</v>
      </c>
      <c r="F277" s="6">
        <v>0</v>
      </c>
      <c r="G277" s="6">
        <v>0</v>
      </c>
      <c r="H277" s="11">
        <v>1593</v>
      </c>
      <c r="I277" s="15">
        <v>0</v>
      </c>
      <c r="J277" s="6">
        <v>0</v>
      </c>
      <c r="K277" s="6">
        <v>4840</v>
      </c>
      <c r="L277" s="6">
        <v>31521</v>
      </c>
      <c r="M277" s="15">
        <v>0</v>
      </c>
      <c r="N277" s="6">
        <v>14077</v>
      </c>
      <c r="O277" s="6">
        <v>0</v>
      </c>
      <c r="P277" s="17">
        <v>6383</v>
      </c>
      <c r="Q277" s="6">
        <v>0</v>
      </c>
      <c r="R277" s="6">
        <v>522773</v>
      </c>
      <c r="S277" s="16">
        <v>541368</v>
      </c>
      <c r="T277" s="6">
        <v>0</v>
      </c>
      <c r="U277" s="6">
        <f t="shared" si="4"/>
        <v>1122555</v>
      </c>
    </row>
    <row r="278" spans="1:21" ht="12.75">
      <c r="A278" s="2">
        <v>271</v>
      </c>
      <c r="B278" s="4">
        <v>271</v>
      </c>
      <c r="C278" s="5" t="s">
        <v>292</v>
      </c>
      <c r="D278" s="6">
        <v>49947</v>
      </c>
      <c r="E278" s="6">
        <v>0</v>
      </c>
      <c r="F278" s="6">
        <v>0</v>
      </c>
      <c r="G278" s="6">
        <v>56482</v>
      </c>
      <c r="H278" s="11">
        <v>9076</v>
      </c>
      <c r="I278" s="15">
        <v>0</v>
      </c>
      <c r="J278" s="6">
        <v>0</v>
      </c>
      <c r="K278" s="6">
        <v>20240</v>
      </c>
      <c r="L278" s="6">
        <v>132034</v>
      </c>
      <c r="M278" s="15">
        <v>0</v>
      </c>
      <c r="N278" s="6">
        <v>68366</v>
      </c>
      <c r="O278" s="6">
        <v>0</v>
      </c>
      <c r="P278" s="17">
        <v>157</v>
      </c>
      <c r="Q278" s="6">
        <v>0</v>
      </c>
      <c r="R278" s="6">
        <v>99364</v>
      </c>
      <c r="S278" s="16">
        <v>447240</v>
      </c>
      <c r="T278" s="6">
        <v>0</v>
      </c>
      <c r="U278" s="6">
        <f t="shared" si="4"/>
        <v>882906</v>
      </c>
    </row>
    <row r="279" spans="1:21" ht="12.75">
      <c r="A279" s="2">
        <v>272</v>
      </c>
      <c r="B279" s="4">
        <v>272</v>
      </c>
      <c r="C279" s="5" t="s">
        <v>293</v>
      </c>
      <c r="D279" s="6">
        <v>0</v>
      </c>
      <c r="E279" s="6">
        <v>0</v>
      </c>
      <c r="F279" s="6">
        <v>0</v>
      </c>
      <c r="G279" s="6">
        <v>0</v>
      </c>
      <c r="H279" s="11">
        <v>428</v>
      </c>
      <c r="I279" s="15">
        <v>0</v>
      </c>
      <c r="J279" s="6">
        <v>0</v>
      </c>
      <c r="K279" s="6">
        <v>1120</v>
      </c>
      <c r="L279" s="6">
        <v>0</v>
      </c>
      <c r="M279" s="15">
        <v>0</v>
      </c>
      <c r="N279" s="6">
        <v>50</v>
      </c>
      <c r="O279" s="6">
        <v>0</v>
      </c>
      <c r="P279" s="17">
        <v>0</v>
      </c>
      <c r="Q279" s="6">
        <v>0</v>
      </c>
      <c r="R279" s="6">
        <v>39450</v>
      </c>
      <c r="S279" s="16">
        <v>0</v>
      </c>
      <c r="T279" s="6">
        <v>0</v>
      </c>
      <c r="U279" s="6">
        <f t="shared" si="4"/>
        <v>41048</v>
      </c>
    </row>
    <row r="280" spans="1:21" ht="12.75">
      <c r="A280" s="2">
        <v>273</v>
      </c>
      <c r="B280" s="4">
        <v>273</v>
      </c>
      <c r="C280" s="5" t="s">
        <v>294</v>
      </c>
      <c r="D280" s="6">
        <v>219274</v>
      </c>
      <c r="E280" s="6">
        <v>0</v>
      </c>
      <c r="F280" s="6">
        <v>0</v>
      </c>
      <c r="G280" s="6">
        <v>32666</v>
      </c>
      <c r="H280" s="11">
        <v>4831</v>
      </c>
      <c r="I280" s="15">
        <v>0</v>
      </c>
      <c r="J280" s="6">
        <v>0</v>
      </c>
      <c r="K280" s="6">
        <v>12940</v>
      </c>
      <c r="L280" s="6">
        <v>0</v>
      </c>
      <c r="M280" s="15">
        <v>0</v>
      </c>
      <c r="N280" s="6">
        <v>46548</v>
      </c>
      <c r="O280" s="6">
        <v>0</v>
      </c>
      <c r="P280" s="17">
        <v>19127</v>
      </c>
      <c r="Q280" s="6">
        <v>0</v>
      </c>
      <c r="R280" s="6">
        <v>0</v>
      </c>
      <c r="S280" s="16">
        <v>92200</v>
      </c>
      <c r="T280" s="6">
        <v>0</v>
      </c>
      <c r="U280" s="6">
        <f t="shared" si="4"/>
        <v>427586</v>
      </c>
    </row>
    <row r="281" spans="1:21" ht="12.75">
      <c r="A281" s="2">
        <v>274</v>
      </c>
      <c r="B281" s="4">
        <v>274</v>
      </c>
      <c r="C281" s="5" t="s">
        <v>295</v>
      </c>
      <c r="D281" s="6">
        <v>0</v>
      </c>
      <c r="E281" s="6">
        <v>20798</v>
      </c>
      <c r="F281" s="6">
        <v>0</v>
      </c>
      <c r="G281" s="6">
        <v>0</v>
      </c>
      <c r="H281" s="11">
        <v>18173</v>
      </c>
      <c r="I281" s="15">
        <v>21251</v>
      </c>
      <c r="J281" s="6">
        <v>0</v>
      </c>
      <c r="K281" s="6">
        <v>350600</v>
      </c>
      <c r="L281" s="6">
        <v>4398489</v>
      </c>
      <c r="M281" s="15">
        <v>1024</v>
      </c>
      <c r="N281" s="6">
        <v>0</v>
      </c>
      <c r="O281" s="6">
        <v>0</v>
      </c>
      <c r="P281" s="17">
        <v>18995</v>
      </c>
      <c r="Q281" s="6">
        <v>0</v>
      </c>
      <c r="R281" s="6">
        <v>0</v>
      </c>
      <c r="S281" s="16">
        <v>4247591</v>
      </c>
      <c r="T281" s="6">
        <v>0</v>
      </c>
      <c r="U281" s="6">
        <f t="shared" si="4"/>
        <v>9076921</v>
      </c>
    </row>
    <row r="282" spans="1:21" ht="12.75">
      <c r="A282" s="2">
        <v>278</v>
      </c>
      <c r="B282" s="4">
        <v>275</v>
      </c>
      <c r="C282" s="5" t="s">
        <v>296</v>
      </c>
      <c r="D282" s="6">
        <v>0</v>
      </c>
      <c r="E282" s="6">
        <v>0</v>
      </c>
      <c r="F282" s="6">
        <v>0</v>
      </c>
      <c r="G282" s="6">
        <v>0</v>
      </c>
      <c r="H282" s="11">
        <v>3597</v>
      </c>
      <c r="I282" s="15">
        <v>0</v>
      </c>
      <c r="J282" s="6">
        <v>0</v>
      </c>
      <c r="K282" s="6">
        <v>10180</v>
      </c>
      <c r="L282" s="6">
        <v>0</v>
      </c>
      <c r="M282" s="15">
        <v>0</v>
      </c>
      <c r="N282" s="6">
        <v>112215</v>
      </c>
      <c r="O282" s="6">
        <v>0</v>
      </c>
      <c r="P282" s="17">
        <v>1759</v>
      </c>
      <c r="Q282" s="6">
        <v>0</v>
      </c>
      <c r="R282" s="6">
        <v>313458</v>
      </c>
      <c r="S282" s="16">
        <v>100128</v>
      </c>
      <c r="T282" s="6">
        <v>0</v>
      </c>
      <c r="U282" s="6">
        <f t="shared" si="4"/>
        <v>541337</v>
      </c>
    </row>
    <row r="283" spans="1:21" ht="12.75">
      <c r="A283" s="2">
        <v>275</v>
      </c>
      <c r="B283" s="4">
        <v>276</v>
      </c>
      <c r="C283" s="5" t="s">
        <v>297</v>
      </c>
      <c r="D283" s="6">
        <v>0</v>
      </c>
      <c r="E283" s="6">
        <v>0</v>
      </c>
      <c r="F283" s="6">
        <v>0</v>
      </c>
      <c r="G283" s="6">
        <v>0</v>
      </c>
      <c r="H283" s="11">
        <v>1270</v>
      </c>
      <c r="I283" s="15">
        <v>0</v>
      </c>
      <c r="J283" s="6">
        <v>0</v>
      </c>
      <c r="K283" s="6">
        <v>1000</v>
      </c>
      <c r="L283" s="6">
        <v>0</v>
      </c>
      <c r="M283" s="15">
        <v>0</v>
      </c>
      <c r="N283" s="6">
        <v>6167</v>
      </c>
      <c r="O283" s="6">
        <v>0</v>
      </c>
      <c r="P283" s="17">
        <v>0</v>
      </c>
      <c r="Q283" s="6">
        <v>0</v>
      </c>
      <c r="R283" s="6">
        <v>17716</v>
      </c>
      <c r="S283" s="16">
        <v>0</v>
      </c>
      <c r="T283" s="6">
        <v>0</v>
      </c>
      <c r="U283" s="6">
        <f t="shared" si="4"/>
        <v>26153</v>
      </c>
    </row>
    <row r="284" spans="1:21" ht="12.75">
      <c r="A284" s="2">
        <v>276</v>
      </c>
      <c r="B284" s="4">
        <v>277</v>
      </c>
      <c r="C284" s="5" t="s">
        <v>298</v>
      </c>
      <c r="D284" s="6">
        <v>22768</v>
      </c>
      <c r="E284" s="6">
        <v>0</v>
      </c>
      <c r="F284" s="6">
        <v>0</v>
      </c>
      <c r="G284" s="6">
        <v>34804</v>
      </c>
      <c r="H284" s="11">
        <v>3551</v>
      </c>
      <c r="I284" s="15">
        <v>2683</v>
      </c>
      <c r="J284" s="6">
        <v>0</v>
      </c>
      <c r="K284" s="6">
        <v>3860</v>
      </c>
      <c r="L284" s="6">
        <v>54516</v>
      </c>
      <c r="M284" s="15">
        <v>0</v>
      </c>
      <c r="N284" s="6">
        <v>3754</v>
      </c>
      <c r="O284" s="6">
        <v>0</v>
      </c>
      <c r="P284" s="17">
        <v>0</v>
      </c>
      <c r="Q284" s="6">
        <v>0</v>
      </c>
      <c r="R284" s="6">
        <v>3086</v>
      </c>
      <c r="S284" s="16">
        <v>95193</v>
      </c>
      <c r="T284" s="6">
        <v>0</v>
      </c>
      <c r="U284" s="6">
        <f t="shared" si="4"/>
        <v>224215</v>
      </c>
    </row>
    <row r="285" spans="1:21" ht="12.75">
      <c r="A285" s="2">
        <v>277</v>
      </c>
      <c r="B285" s="4">
        <v>278</v>
      </c>
      <c r="C285" s="5" t="s">
        <v>299</v>
      </c>
      <c r="D285" s="6">
        <v>14256</v>
      </c>
      <c r="E285" s="6">
        <v>0</v>
      </c>
      <c r="F285" s="6">
        <v>0</v>
      </c>
      <c r="G285" s="6">
        <v>0</v>
      </c>
      <c r="H285" s="11">
        <v>3330</v>
      </c>
      <c r="I285" s="15">
        <v>0</v>
      </c>
      <c r="J285" s="6">
        <v>0</v>
      </c>
      <c r="K285" s="6">
        <v>27520</v>
      </c>
      <c r="L285" s="6">
        <v>0</v>
      </c>
      <c r="M285" s="15">
        <v>0</v>
      </c>
      <c r="N285" s="6">
        <v>35337</v>
      </c>
      <c r="O285" s="6">
        <v>0</v>
      </c>
      <c r="P285" s="17">
        <v>5375</v>
      </c>
      <c r="Q285" s="6">
        <v>0</v>
      </c>
      <c r="R285" s="6">
        <v>390014</v>
      </c>
      <c r="S285" s="16">
        <v>74295</v>
      </c>
      <c r="T285" s="6">
        <v>0</v>
      </c>
      <c r="U285" s="6">
        <f t="shared" si="4"/>
        <v>550127</v>
      </c>
    </row>
    <row r="286" spans="1:21" ht="12.75">
      <c r="A286" s="2">
        <v>279</v>
      </c>
      <c r="B286" s="4">
        <v>279</v>
      </c>
      <c r="C286" s="5" t="s">
        <v>300</v>
      </c>
      <c r="D286" s="6">
        <v>0</v>
      </c>
      <c r="E286" s="6">
        <v>0</v>
      </c>
      <c r="F286" s="6">
        <v>0</v>
      </c>
      <c r="G286" s="6">
        <v>0</v>
      </c>
      <c r="H286" s="11">
        <v>2089</v>
      </c>
      <c r="I286" s="15">
        <v>0</v>
      </c>
      <c r="J286" s="6">
        <v>0</v>
      </c>
      <c r="K286" s="6">
        <v>9840</v>
      </c>
      <c r="L286" s="6">
        <v>0</v>
      </c>
      <c r="M286" s="15">
        <v>0</v>
      </c>
      <c r="N286" s="6">
        <v>11666</v>
      </c>
      <c r="O286" s="6">
        <v>0</v>
      </c>
      <c r="P286" s="17">
        <v>0</v>
      </c>
      <c r="Q286" s="6">
        <v>0</v>
      </c>
      <c r="R286" s="6">
        <v>0</v>
      </c>
      <c r="S286" s="16">
        <v>0</v>
      </c>
      <c r="T286" s="6">
        <v>0</v>
      </c>
      <c r="U286" s="6">
        <f t="shared" si="4"/>
        <v>23595</v>
      </c>
    </row>
    <row r="287" spans="1:21" ht="12.75">
      <c r="A287" s="2">
        <v>280</v>
      </c>
      <c r="B287" s="4">
        <v>280</v>
      </c>
      <c r="C287" s="5" t="s">
        <v>301</v>
      </c>
      <c r="D287" s="6">
        <v>13128</v>
      </c>
      <c r="E287" s="6">
        <v>0</v>
      </c>
      <c r="F287" s="6">
        <v>50520</v>
      </c>
      <c r="G287" s="6">
        <v>0</v>
      </c>
      <c r="H287" s="11">
        <v>2619</v>
      </c>
      <c r="I287" s="15">
        <v>0</v>
      </c>
      <c r="J287" s="6">
        <v>0</v>
      </c>
      <c r="K287" s="6">
        <v>16580</v>
      </c>
      <c r="L287" s="6">
        <v>0</v>
      </c>
      <c r="M287" s="15">
        <v>0</v>
      </c>
      <c r="N287" s="6">
        <v>35851</v>
      </c>
      <c r="O287" s="6">
        <v>0</v>
      </c>
      <c r="P287" s="17">
        <v>0</v>
      </c>
      <c r="Q287" s="6">
        <v>0</v>
      </c>
      <c r="R287" s="6">
        <v>0</v>
      </c>
      <c r="S287" s="16">
        <v>0</v>
      </c>
      <c r="T287" s="6">
        <v>0</v>
      </c>
      <c r="U287" s="6">
        <f t="shared" si="4"/>
        <v>118698</v>
      </c>
    </row>
    <row r="288" spans="1:21" ht="12.75">
      <c r="A288" s="2">
        <v>281</v>
      </c>
      <c r="B288" s="4">
        <v>281</v>
      </c>
      <c r="C288" s="5" t="s">
        <v>302</v>
      </c>
      <c r="D288" s="6">
        <v>0</v>
      </c>
      <c r="E288" s="6">
        <v>0</v>
      </c>
      <c r="F288" s="6">
        <v>0</v>
      </c>
      <c r="G288" s="6">
        <v>0</v>
      </c>
      <c r="H288" s="11">
        <v>26959</v>
      </c>
      <c r="I288" s="15">
        <v>0</v>
      </c>
      <c r="J288" s="6">
        <v>0</v>
      </c>
      <c r="K288" s="6">
        <v>587080</v>
      </c>
      <c r="L288" s="6">
        <v>0</v>
      </c>
      <c r="M288" s="15">
        <v>0</v>
      </c>
      <c r="N288" s="6">
        <v>2095427</v>
      </c>
      <c r="O288" s="6">
        <v>0</v>
      </c>
      <c r="P288" s="17">
        <v>166696</v>
      </c>
      <c r="Q288" s="6">
        <v>0</v>
      </c>
      <c r="R288" s="6">
        <v>2933881</v>
      </c>
      <c r="S288" s="16">
        <v>16476278</v>
      </c>
      <c r="T288" s="6">
        <v>0</v>
      </c>
      <c r="U288" s="6">
        <f t="shared" si="4"/>
        <v>22286321</v>
      </c>
    </row>
    <row r="289" spans="1:21" ht="12.75">
      <c r="A289" s="2">
        <v>282</v>
      </c>
      <c r="B289" s="4">
        <v>282</v>
      </c>
      <c r="C289" s="5" t="s">
        <v>303</v>
      </c>
      <c r="D289" s="6">
        <v>11692</v>
      </c>
      <c r="E289" s="6">
        <v>0</v>
      </c>
      <c r="F289" s="6">
        <v>0</v>
      </c>
      <c r="G289" s="6">
        <v>0</v>
      </c>
      <c r="H289" s="11">
        <v>2059</v>
      </c>
      <c r="I289" s="15">
        <v>0</v>
      </c>
      <c r="J289" s="6">
        <v>0</v>
      </c>
      <c r="K289" s="6">
        <v>5560</v>
      </c>
      <c r="L289" s="6">
        <v>34656</v>
      </c>
      <c r="M289" s="15">
        <v>0</v>
      </c>
      <c r="N289" s="6">
        <v>11403</v>
      </c>
      <c r="O289" s="6">
        <v>0</v>
      </c>
      <c r="P289" s="17">
        <v>0</v>
      </c>
      <c r="Q289" s="6">
        <v>0</v>
      </c>
      <c r="R289" s="6">
        <v>0</v>
      </c>
      <c r="S289" s="16">
        <v>0</v>
      </c>
      <c r="T289" s="6">
        <v>0</v>
      </c>
      <c r="U289" s="6">
        <f t="shared" si="4"/>
        <v>65370</v>
      </c>
    </row>
    <row r="290" spans="1:21" ht="12.75">
      <c r="A290" s="2">
        <v>283</v>
      </c>
      <c r="B290" s="4">
        <v>283</v>
      </c>
      <c r="C290" s="5" t="s">
        <v>304</v>
      </c>
      <c r="D290" s="6">
        <v>0</v>
      </c>
      <c r="E290" s="6">
        <v>0</v>
      </c>
      <c r="F290" s="6">
        <v>0</v>
      </c>
      <c r="G290" s="6">
        <v>40567</v>
      </c>
      <c r="H290" s="11">
        <v>1032</v>
      </c>
      <c r="I290" s="15">
        <v>0</v>
      </c>
      <c r="J290" s="6">
        <v>0</v>
      </c>
      <c r="K290" s="6">
        <v>900</v>
      </c>
      <c r="L290" s="6">
        <v>0</v>
      </c>
      <c r="M290" s="15">
        <v>0</v>
      </c>
      <c r="N290" s="6">
        <v>29412</v>
      </c>
      <c r="O290" s="6">
        <v>0</v>
      </c>
      <c r="P290" s="17">
        <v>0</v>
      </c>
      <c r="Q290" s="6">
        <v>14765</v>
      </c>
      <c r="R290" s="6">
        <v>0</v>
      </c>
      <c r="S290" s="16">
        <v>0</v>
      </c>
      <c r="T290" s="6">
        <v>0</v>
      </c>
      <c r="U290" s="6">
        <f t="shared" si="4"/>
        <v>86676</v>
      </c>
    </row>
    <row r="291" spans="1:21" ht="12.75">
      <c r="A291" s="2">
        <v>284</v>
      </c>
      <c r="B291" s="4">
        <v>284</v>
      </c>
      <c r="C291" s="5" t="s">
        <v>305</v>
      </c>
      <c r="D291" s="6">
        <v>0</v>
      </c>
      <c r="E291" s="6">
        <v>0</v>
      </c>
      <c r="F291" s="6">
        <v>1099419</v>
      </c>
      <c r="G291" s="6">
        <v>0</v>
      </c>
      <c r="H291" s="11">
        <v>6049</v>
      </c>
      <c r="I291" s="15">
        <v>6121</v>
      </c>
      <c r="J291" s="6">
        <v>0</v>
      </c>
      <c r="K291" s="6">
        <v>12360</v>
      </c>
      <c r="L291" s="6">
        <v>422297</v>
      </c>
      <c r="M291" s="15">
        <v>0</v>
      </c>
      <c r="N291" s="6">
        <v>0</v>
      </c>
      <c r="O291" s="6">
        <v>0</v>
      </c>
      <c r="P291" s="17">
        <v>0</v>
      </c>
      <c r="Q291" s="6">
        <v>0</v>
      </c>
      <c r="R291" s="6">
        <v>5000</v>
      </c>
      <c r="S291" s="16">
        <v>438331</v>
      </c>
      <c r="T291" s="12">
        <v>92107</v>
      </c>
      <c r="U291" s="6">
        <f t="shared" si="4"/>
        <v>2081684</v>
      </c>
    </row>
    <row r="292" spans="1:21" ht="12.75">
      <c r="A292" s="2">
        <v>285</v>
      </c>
      <c r="B292" s="4">
        <v>285</v>
      </c>
      <c r="C292" s="5" t="s">
        <v>306</v>
      </c>
      <c r="D292" s="6">
        <v>139357</v>
      </c>
      <c r="E292" s="6">
        <v>0</v>
      </c>
      <c r="F292" s="6">
        <v>1641208</v>
      </c>
      <c r="G292" s="6">
        <v>53986</v>
      </c>
      <c r="H292" s="11">
        <v>6900</v>
      </c>
      <c r="I292" s="15">
        <v>7560</v>
      </c>
      <c r="J292" s="6">
        <v>7716</v>
      </c>
      <c r="K292" s="6">
        <v>38440</v>
      </c>
      <c r="L292" s="6">
        <v>72498</v>
      </c>
      <c r="M292" s="15">
        <v>0</v>
      </c>
      <c r="N292" s="6">
        <v>97620</v>
      </c>
      <c r="O292" s="6">
        <v>0</v>
      </c>
      <c r="P292" s="17">
        <v>12771</v>
      </c>
      <c r="Q292" s="6">
        <v>0</v>
      </c>
      <c r="R292" s="6">
        <v>5000</v>
      </c>
      <c r="S292" s="16">
        <v>308206</v>
      </c>
      <c r="T292" s="6">
        <v>0</v>
      </c>
      <c r="U292" s="6">
        <f t="shared" si="4"/>
        <v>2391262</v>
      </c>
    </row>
    <row r="293" spans="1:21" ht="12.75">
      <c r="A293" s="2">
        <v>286</v>
      </c>
      <c r="B293" s="4">
        <v>286</v>
      </c>
      <c r="C293" s="5" t="s">
        <v>307</v>
      </c>
      <c r="D293" s="6">
        <v>0</v>
      </c>
      <c r="E293" s="6">
        <v>0</v>
      </c>
      <c r="F293" s="6">
        <v>0</v>
      </c>
      <c r="G293" s="6">
        <v>35947</v>
      </c>
      <c r="H293" s="11">
        <v>1941</v>
      </c>
      <c r="I293" s="15">
        <v>1720</v>
      </c>
      <c r="J293" s="6">
        <v>0</v>
      </c>
      <c r="K293" s="6">
        <v>2640</v>
      </c>
      <c r="L293" s="6">
        <v>37522</v>
      </c>
      <c r="M293" s="15">
        <v>0</v>
      </c>
      <c r="N293" s="6">
        <v>0</v>
      </c>
      <c r="O293" s="6">
        <v>0</v>
      </c>
      <c r="P293" s="17">
        <v>0</v>
      </c>
      <c r="Q293" s="6">
        <v>0</v>
      </c>
      <c r="R293" s="6">
        <v>0</v>
      </c>
      <c r="S293" s="16">
        <v>0</v>
      </c>
      <c r="T293" s="6">
        <v>0</v>
      </c>
      <c r="U293" s="6">
        <f t="shared" si="4"/>
        <v>79770</v>
      </c>
    </row>
    <row r="294" spans="1:21" ht="12.75">
      <c r="A294" s="2">
        <v>287</v>
      </c>
      <c r="B294" s="4">
        <v>287</v>
      </c>
      <c r="C294" s="5" t="s">
        <v>308</v>
      </c>
      <c r="D294" s="6">
        <v>13025</v>
      </c>
      <c r="E294" s="6">
        <v>0</v>
      </c>
      <c r="F294" s="6">
        <v>0</v>
      </c>
      <c r="G294" s="6">
        <v>70577</v>
      </c>
      <c r="H294" s="11">
        <v>2218</v>
      </c>
      <c r="I294" s="15">
        <v>0</v>
      </c>
      <c r="J294" s="6">
        <v>0</v>
      </c>
      <c r="K294" s="6">
        <v>5720</v>
      </c>
      <c r="L294" s="6">
        <v>0</v>
      </c>
      <c r="M294" s="15">
        <v>0</v>
      </c>
      <c r="N294" s="6">
        <v>12604</v>
      </c>
      <c r="O294" s="6">
        <v>0</v>
      </c>
      <c r="P294" s="17">
        <v>0</v>
      </c>
      <c r="Q294" s="6">
        <v>0</v>
      </c>
      <c r="R294" s="6">
        <v>9575</v>
      </c>
      <c r="S294" s="16">
        <v>0</v>
      </c>
      <c r="T294" s="6">
        <v>0</v>
      </c>
      <c r="U294" s="6">
        <f t="shared" si="4"/>
        <v>113719</v>
      </c>
    </row>
    <row r="295" spans="1:21" ht="12.75">
      <c r="A295" s="2">
        <v>288</v>
      </c>
      <c r="B295" s="4">
        <v>288</v>
      </c>
      <c r="C295" s="5" t="s">
        <v>309</v>
      </c>
      <c r="D295" s="6">
        <v>0</v>
      </c>
      <c r="E295" s="6">
        <v>0</v>
      </c>
      <c r="F295" s="6">
        <v>0</v>
      </c>
      <c r="G295" s="6">
        <v>0</v>
      </c>
      <c r="H295" s="11">
        <v>6371</v>
      </c>
      <c r="I295" s="15">
        <v>4823</v>
      </c>
      <c r="J295" s="6">
        <v>0</v>
      </c>
      <c r="K295" s="6">
        <v>4900</v>
      </c>
      <c r="L295" s="6">
        <v>105251</v>
      </c>
      <c r="M295" s="15">
        <v>0</v>
      </c>
      <c r="N295" s="6">
        <v>0</v>
      </c>
      <c r="O295" s="6">
        <v>0</v>
      </c>
      <c r="P295" s="17">
        <v>0</v>
      </c>
      <c r="Q295" s="6">
        <v>0</v>
      </c>
      <c r="R295" s="6">
        <v>0</v>
      </c>
      <c r="S295" s="16">
        <v>71629</v>
      </c>
      <c r="T295" s="6">
        <v>0</v>
      </c>
      <c r="U295" s="6">
        <f t="shared" si="4"/>
        <v>192974</v>
      </c>
    </row>
    <row r="296" spans="1:21" ht="12.75">
      <c r="A296" s="2">
        <v>289</v>
      </c>
      <c r="B296" s="4">
        <v>289</v>
      </c>
      <c r="C296" s="5" t="s">
        <v>310</v>
      </c>
      <c r="D296" s="6">
        <v>0</v>
      </c>
      <c r="E296" s="6">
        <v>0</v>
      </c>
      <c r="F296" s="6">
        <v>0</v>
      </c>
      <c r="G296" s="6">
        <v>0</v>
      </c>
      <c r="H296" s="11">
        <v>798</v>
      </c>
      <c r="I296" s="15">
        <v>0</v>
      </c>
      <c r="J296" s="6">
        <v>0</v>
      </c>
      <c r="K296" s="6">
        <v>3180</v>
      </c>
      <c r="L296" s="6">
        <v>0</v>
      </c>
      <c r="M296" s="15">
        <v>0</v>
      </c>
      <c r="N296" s="6">
        <v>97726</v>
      </c>
      <c r="O296" s="6">
        <v>0</v>
      </c>
      <c r="P296" s="17">
        <v>0</v>
      </c>
      <c r="Q296" s="6">
        <v>0</v>
      </c>
      <c r="R296" s="6">
        <v>34673</v>
      </c>
      <c r="S296" s="16">
        <v>0</v>
      </c>
      <c r="T296" s="6">
        <v>0</v>
      </c>
      <c r="U296" s="6">
        <f t="shared" si="4"/>
        <v>136377</v>
      </c>
    </row>
    <row r="297" spans="1:21" ht="12.75">
      <c r="A297" s="2">
        <v>290</v>
      </c>
      <c r="B297" s="4">
        <v>290</v>
      </c>
      <c r="C297" s="5" t="s">
        <v>311</v>
      </c>
      <c r="D297" s="6">
        <v>12820</v>
      </c>
      <c r="E297" s="6">
        <v>0</v>
      </c>
      <c r="F297" s="6">
        <v>0</v>
      </c>
      <c r="G297" s="6">
        <v>0</v>
      </c>
      <c r="H297" s="11">
        <v>2323</v>
      </c>
      <c r="I297" s="15">
        <v>0</v>
      </c>
      <c r="J297" s="6">
        <v>0</v>
      </c>
      <c r="K297" s="6">
        <v>4360</v>
      </c>
      <c r="L297" s="6">
        <v>39565</v>
      </c>
      <c r="M297" s="15">
        <v>0</v>
      </c>
      <c r="N297" s="6">
        <v>15838</v>
      </c>
      <c r="O297" s="6">
        <v>0</v>
      </c>
      <c r="P297" s="17">
        <v>3438</v>
      </c>
      <c r="Q297" s="6">
        <v>0</v>
      </c>
      <c r="R297" s="6">
        <v>139757</v>
      </c>
      <c r="S297" s="16">
        <v>50239</v>
      </c>
      <c r="T297" s="6">
        <v>0</v>
      </c>
      <c r="U297" s="6">
        <f t="shared" si="4"/>
        <v>268340</v>
      </c>
    </row>
    <row r="298" spans="1:21" ht="12.75">
      <c r="A298" s="2">
        <v>291</v>
      </c>
      <c r="B298" s="4">
        <v>291</v>
      </c>
      <c r="C298" s="5" t="s">
        <v>312</v>
      </c>
      <c r="D298" s="6">
        <v>0</v>
      </c>
      <c r="E298" s="6">
        <v>0</v>
      </c>
      <c r="F298" s="6">
        <v>0</v>
      </c>
      <c r="G298" s="6">
        <v>18413</v>
      </c>
      <c r="H298" s="11">
        <v>4459</v>
      </c>
      <c r="I298" s="15">
        <v>4056</v>
      </c>
      <c r="J298" s="6">
        <v>0</v>
      </c>
      <c r="K298" s="6">
        <v>16600</v>
      </c>
      <c r="L298" s="6">
        <v>279832</v>
      </c>
      <c r="M298" s="15">
        <v>0</v>
      </c>
      <c r="N298" s="6">
        <v>0</v>
      </c>
      <c r="O298" s="6">
        <v>0</v>
      </c>
      <c r="P298" s="17">
        <v>0</v>
      </c>
      <c r="Q298" s="6">
        <v>0</v>
      </c>
      <c r="R298" s="6">
        <v>4450</v>
      </c>
      <c r="S298" s="16">
        <v>161700</v>
      </c>
      <c r="T298" s="12">
        <v>52633</v>
      </c>
      <c r="U298" s="6">
        <f t="shared" si="4"/>
        <v>542143</v>
      </c>
    </row>
    <row r="299" spans="1:21" ht="12.75">
      <c r="A299" s="2">
        <v>292</v>
      </c>
      <c r="B299" s="4">
        <v>292</v>
      </c>
      <c r="C299" s="5" t="s">
        <v>313</v>
      </c>
      <c r="D299" s="6">
        <v>161926</v>
      </c>
      <c r="E299" s="6">
        <v>0</v>
      </c>
      <c r="F299" s="6">
        <v>0</v>
      </c>
      <c r="G299" s="6">
        <v>40818</v>
      </c>
      <c r="H299" s="11">
        <v>3906</v>
      </c>
      <c r="I299" s="15">
        <v>0</v>
      </c>
      <c r="J299" s="6">
        <v>0</v>
      </c>
      <c r="K299" s="6">
        <v>14620</v>
      </c>
      <c r="L299" s="6">
        <v>0</v>
      </c>
      <c r="M299" s="15">
        <v>0</v>
      </c>
      <c r="N299" s="6">
        <v>42230</v>
      </c>
      <c r="O299" s="6">
        <v>0</v>
      </c>
      <c r="P299" s="17">
        <v>4698</v>
      </c>
      <c r="Q299" s="6">
        <v>0</v>
      </c>
      <c r="R299" s="6">
        <v>26907</v>
      </c>
      <c r="S299" s="16">
        <v>42770</v>
      </c>
      <c r="T299" s="6">
        <v>0</v>
      </c>
      <c r="U299" s="6">
        <f t="shared" si="4"/>
        <v>337875</v>
      </c>
    </row>
    <row r="300" spans="1:21" ht="12.75">
      <c r="A300" s="2">
        <v>293</v>
      </c>
      <c r="B300" s="4">
        <v>293</v>
      </c>
      <c r="C300" s="5" t="s">
        <v>314</v>
      </c>
      <c r="D300" s="6">
        <v>469753</v>
      </c>
      <c r="E300" s="6">
        <v>29220</v>
      </c>
      <c r="F300" s="6">
        <v>0</v>
      </c>
      <c r="G300" s="6">
        <v>98536</v>
      </c>
      <c r="H300" s="11">
        <v>12604</v>
      </c>
      <c r="I300" s="15">
        <v>0</v>
      </c>
      <c r="J300" s="6">
        <v>0</v>
      </c>
      <c r="K300" s="6">
        <v>73020</v>
      </c>
      <c r="L300" s="6">
        <v>109141</v>
      </c>
      <c r="M300" s="15">
        <v>0</v>
      </c>
      <c r="N300" s="6">
        <v>265000</v>
      </c>
      <c r="O300" s="6">
        <v>0</v>
      </c>
      <c r="P300" s="17">
        <v>46392</v>
      </c>
      <c r="Q300" s="6">
        <v>0</v>
      </c>
      <c r="R300" s="6">
        <v>88684</v>
      </c>
      <c r="S300" s="16">
        <v>75402</v>
      </c>
      <c r="T300" s="6">
        <v>0</v>
      </c>
      <c r="U300" s="6">
        <f t="shared" si="4"/>
        <v>1267752</v>
      </c>
    </row>
    <row r="301" spans="1:21" ht="12.75">
      <c r="A301" s="2">
        <v>294</v>
      </c>
      <c r="B301" s="4">
        <v>294</v>
      </c>
      <c r="C301" s="5" t="s">
        <v>315</v>
      </c>
      <c r="D301" s="6">
        <v>6974</v>
      </c>
      <c r="E301" s="6">
        <v>0</v>
      </c>
      <c r="F301" s="6">
        <v>0</v>
      </c>
      <c r="G301" s="6">
        <v>0</v>
      </c>
      <c r="H301" s="11">
        <v>1509</v>
      </c>
      <c r="I301" s="15">
        <v>0</v>
      </c>
      <c r="J301" s="6">
        <v>0</v>
      </c>
      <c r="K301" s="6">
        <v>8380</v>
      </c>
      <c r="L301" s="6">
        <v>0</v>
      </c>
      <c r="M301" s="15">
        <v>0</v>
      </c>
      <c r="N301" s="6">
        <v>24992</v>
      </c>
      <c r="O301" s="6">
        <v>0</v>
      </c>
      <c r="P301" s="17">
        <v>0</v>
      </c>
      <c r="Q301" s="6">
        <v>0</v>
      </c>
      <c r="R301" s="6">
        <v>0</v>
      </c>
      <c r="S301" s="16">
        <v>0</v>
      </c>
      <c r="T301" s="6">
        <v>0</v>
      </c>
      <c r="U301" s="6">
        <f t="shared" si="4"/>
        <v>41855</v>
      </c>
    </row>
    <row r="302" spans="1:21" ht="12.75">
      <c r="A302" s="2">
        <v>295</v>
      </c>
      <c r="B302" s="4">
        <v>295</v>
      </c>
      <c r="C302" s="5" t="s">
        <v>316</v>
      </c>
      <c r="D302" s="6">
        <v>0</v>
      </c>
      <c r="E302" s="6">
        <v>0</v>
      </c>
      <c r="F302" s="6">
        <v>0</v>
      </c>
      <c r="G302" s="6">
        <v>54272</v>
      </c>
      <c r="H302" s="11">
        <v>8024</v>
      </c>
      <c r="I302" s="15">
        <v>0</v>
      </c>
      <c r="J302" s="6">
        <v>0</v>
      </c>
      <c r="K302" s="6">
        <v>22920</v>
      </c>
      <c r="L302" s="6">
        <v>0</v>
      </c>
      <c r="M302" s="15">
        <v>0</v>
      </c>
      <c r="N302" s="6">
        <v>206800</v>
      </c>
      <c r="O302" s="6">
        <v>0</v>
      </c>
      <c r="P302" s="17">
        <v>6518</v>
      </c>
      <c r="Q302" s="6">
        <v>0</v>
      </c>
      <c r="R302" s="6">
        <v>5000</v>
      </c>
      <c r="S302" s="16">
        <v>116186</v>
      </c>
      <c r="T302" s="12">
        <v>26316</v>
      </c>
      <c r="U302" s="6">
        <f t="shared" si="4"/>
        <v>446036</v>
      </c>
    </row>
    <row r="303" spans="1:21" ht="12.75">
      <c r="A303" s="2">
        <v>296</v>
      </c>
      <c r="B303" s="4">
        <v>296</v>
      </c>
      <c r="C303" s="5" t="s">
        <v>317</v>
      </c>
      <c r="D303" s="6">
        <v>106372</v>
      </c>
      <c r="E303" s="6">
        <v>0</v>
      </c>
      <c r="F303" s="6">
        <v>0</v>
      </c>
      <c r="G303" s="6">
        <v>0</v>
      </c>
      <c r="H303" s="11">
        <v>2619</v>
      </c>
      <c r="I303" s="15">
        <v>0</v>
      </c>
      <c r="J303" s="6">
        <v>0</v>
      </c>
      <c r="K303" s="6">
        <v>32660</v>
      </c>
      <c r="L303" s="6">
        <v>0</v>
      </c>
      <c r="M303" s="15">
        <v>0</v>
      </c>
      <c r="N303" s="6">
        <v>221709</v>
      </c>
      <c r="O303" s="6">
        <v>0</v>
      </c>
      <c r="P303" s="17">
        <v>0</v>
      </c>
      <c r="Q303" s="6">
        <v>0</v>
      </c>
      <c r="R303" s="6">
        <v>209465</v>
      </c>
      <c r="S303" s="16">
        <v>499873</v>
      </c>
      <c r="T303" s="6">
        <v>0</v>
      </c>
      <c r="U303" s="6">
        <f t="shared" si="4"/>
        <v>1072698</v>
      </c>
    </row>
    <row r="304" spans="1:21" ht="12.75">
      <c r="A304" s="2">
        <v>297</v>
      </c>
      <c r="B304" s="4">
        <v>297</v>
      </c>
      <c r="C304" s="5" t="s">
        <v>318</v>
      </c>
      <c r="D304" s="6">
        <v>0</v>
      </c>
      <c r="E304" s="6">
        <v>0</v>
      </c>
      <c r="F304" s="6">
        <v>0</v>
      </c>
      <c r="G304" s="6">
        <v>0</v>
      </c>
      <c r="H304" s="11">
        <v>197</v>
      </c>
      <c r="I304" s="15">
        <v>0</v>
      </c>
      <c r="J304" s="6">
        <v>0</v>
      </c>
      <c r="K304" s="6">
        <v>120</v>
      </c>
      <c r="L304" s="6">
        <v>0</v>
      </c>
      <c r="M304" s="15">
        <v>0</v>
      </c>
      <c r="N304" s="6">
        <v>0</v>
      </c>
      <c r="O304" s="6">
        <v>0</v>
      </c>
      <c r="P304" s="17">
        <v>0</v>
      </c>
      <c r="Q304" s="6">
        <v>0</v>
      </c>
      <c r="R304" s="6">
        <v>0</v>
      </c>
      <c r="S304" s="16">
        <v>0</v>
      </c>
      <c r="T304" s="6">
        <v>0</v>
      </c>
      <c r="U304" s="6">
        <f t="shared" si="4"/>
        <v>317</v>
      </c>
    </row>
    <row r="305" spans="1:21" ht="12.75">
      <c r="A305" s="2">
        <v>298</v>
      </c>
      <c r="B305" s="4">
        <v>298</v>
      </c>
      <c r="C305" s="5" t="s">
        <v>319</v>
      </c>
      <c r="D305" s="6">
        <v>0</v>
      </c>
      <c r="E305" s="6">
        <v>0</v>
      </c>
      <c r="F305" s="6">
        <v>0</v>
      </c>
      <c r="G305" s="6">
        <v>0</v>
      </c>
      <c r="H305" s="11">
        <v>2065</v>
      </c>
      <c r="I305" s="15">
        <v>1750</v>
      </c>
      <c r="J305" s="6">
        <v>0</v>
      </c>
      <c r="K305" s="6">
        <v>2660</v>
      </c>
      <c r="L305" s="6">
        <v>120751</v>
      </c>
      <c r="M305" s="15">
        <v>0</v>
      </c>
      <c r="N305" s="6">
        <v>0</v>
      </c>
      <c r="O305" s="6">
        <v>0</v>
      </c>
      <c r="P305" s="17">
        <v>0</v>
      </c>
      <c r="Q305" s="6">
        <v>0</v>
      </c>
      <c r="R305" s="6">
        <v>0</v>
      </c>
      <c r="S305" s="16">
        <v>0</v>
      </c>
      <c r="T305" s="12">
        <v>26316</v>
      </c>
      <c r="U305" s="6">
        <f t="shared" si="4"/>
        <v>153542</v>
      </c>
    </row>
    <row r="306" spans="1:21" ht="12.75">
      <c r="A306" s="2">
        <v>299</v>
      </c>
      <c r="B306" s="4">
        <v>299</v>
      </c>
      <c r="C306" s="5" t="s">
        <v>320</v>
      </c>
      <c r="D306" s="6">
        <v>0</v>
      </c>
      <c r="E306" s="6">
        <v>0</v>
      </c>
      <c r="F306" s="6">
        <v>0</v>
      </c>
      <c r="G306" s="6">
        <v>0</v>
      </c>
      <c r="H306" s="11">
        <v>2128</v>
      </c>
      <c r="I306" s="15">
        <v>0</v>
      </c>
      <c r="J306" s="6">
        <v>0</v>
      </c>
      <c r="K306" s="6">
        <v>7220</v>
      </c>
      <c r="L306" s="6">
        <v>46055</v>
      </c>
      <c r="M306" s="15">
        <v>0</v>
      </c>
      <c r="N306" s="6">
        <v>11410</v>
      </c>
      <c r="O306" s="6">
        <v>0</v>
      </c>
      <c r="P306" s="17">
        <v>0</v>
      </c>
      <c r="Q306" s="6">
        <v>0</v>
      </c>
      <c r="R306" s="6">
        <v>0</v>
      </c>
      <c r="S306" s="16">
        <v>0</v>
      </c>
      <c r="T306" s="6">
        <v>0</v>
      </c>
      <c r="U306" s="6">
        <f t="shared" si="4"/>
        <v>66813</v>
      </c>
    </row>
    <row r="307" spans="1:21" ht="12.75">
      <c r="A307" s="2">
        <v>300</v>
      </c>
      <c r="B307" s="4">
        <v>300</v>
      </c>
      <c r="C307" s="5" t="s">
        <v>321</v>
      </c>
      <c r="D307" s="6">
        <v>138879</v>
      </c>
      <c r="E307" s="6">
        <v>0</v>
      </c>
      <c r="F307" s="6">
        <v>0</v>
      </c>
      <c r="G307" s="6">
        <v>38602</v>
      </c>
      <c r="H307" s="11">
        <v>2138</v>
      </c>
      <c r="I307" s="15">
        <v>0</v>
      </c>
      <c r="J307" s="6">
        <v>0</v>
      </c>
      <c r="K307" s="6">
        <v>2100</v>
      </c>
      <c r="L307" s="6">
        <v>0</v>
      </c>
      <c r="M307" s="15">
        <v>0</v>
      </c>
      <c r="N307" s="6">
        <v>24993</v>
      </c>
      <c r="O307" s="6">
        <v>0</v>
      </c>
      <c r="P307" s="17">
        <v>0</v>
      </c>
      <c r="Q307" s="6">
        <v>0</v>
      </c>
      <c r="R307" s="6">
        <v>119431</v>
      </c>
      <c r="S307" s="16">
        <v>86945</v>
      </c>
      <c r="T307" s="6">
        <v>0</v>
      </c>
      <c r="U307" s="6">
        <f t="shared" si="4"/>
        <v>413088</v>
      </c>
    </row>
    <row r="308" spans="1:21" ht="12.75">
      <c r="A308" s="2">
        <v>301</v>
      </c>
      <c r="B308" s="4">
        <v>301</v>
      </c>
      <c r="C308" s="5" t="s">
        <v>322</v>
      </c>
      <c r="D308" s="6">
        <v>0</v>
      </c>
      <c r="E308" s="6">
        <v>0</v>
      </c>
      <c r="F308" s="6">
        <v>0</v>
      </c>
      <c r="G308" s="6">
        <v>0</v>
      </c>
      <c r="H308" s="11">
        <v>2936</v>
      </c>
      <c r="I308" s="15">
        <v>0</v>
      </c>
      <c r="J308" s="6">
        <v>0</v>
      </c>
      <c r="K308" s="6">
        <v>5860</v>
      </c>
      <c r="L308" s="6">
        <v>59650</v>
      </c>
      <c r="M308" s="15">
        <v>0</v>
      </c>
      <c r="N308" s="6">
        <v>23262</v>
      </c>
      <c r="O308" s="6">
        <v>0</v>
      </c>
      <c r="P308" s="17">
        <v>237</v>
      </c>
      <c r="Q308" s="6">
        <v>0</v>
      </c>
      <c r="R308" s="6">
        <v>39719</v>
      </c>
      <c r="S308" s="16">
        <v>45295</v>
      </c>
      <c r="T308" s="12">
        <v>13158</v>
      </c>
      <c r="U308" s="6">
        <f t="shared" si="4"/>
        <v>190117</v>
      </c>
    </row>
    <row r="309" spans="1:21" ht="12.75">
      <c r="A309" s="2">
        <v>302</v>
      </c>
      <c r="B309" s="4">
        <v>302</v>
      </c>
      <c r="C309" s="5" t="s">
        <v>323</v>
      </c>
      <c r="D309" s="6">
        <v>0</v>
      </c>
      <c r="E309" s="6">
        <v>0</v>
      </c>
      <c r="F309" s="6">
        <v>0</v>
      </c>
      <c r="G309" s="6">
        <v>7062</v>
      </c>
      <c r="H309" s="11">
        <v>175</v>
      </c>
      <c r="I309" s="15">
        <v>0</v>
      </c>
      <c r="J309" s="6">
        <v>0</v>
      </c>
      <c r="K309" s="6">
        <v>120</v>
      </c>
      <c r="L309" s="6">
        <v>0</v>
      </c>
      <c r="M309" s="15">
        <v>0</v>
      </c>
      <c r="N309" s="6">
        <v>0</v>
      </c>
      <c r="O309" s="6">
        <v>0</v>
      </c>
      <c r="P309" s="17">
        <v>0</v>
      </c>
      <c r="Q309" s="6">
        <v>0</v>
      </c>
      <c r="R309" s="6">
        <v>31518</v>
      </c>
      <c r="S309" s="16">
        <v>0</v>
      </c>
      <c r="T309" s="6">
        <v>0</v>
      </c>
      <c r="U309" s="6">
        <f t="shared" si="4"/>
        <v>38875</v>
      </c>
    </row>
    <row r="310" spans="1:21" ht="12.75">
      <c r="A310" s="2">
        <v>303</v>
      </c>
      <c r="B310" s="4">
        <v>303</v>
      </c>
      <c r="C310" s="5" t="s">
        <v>324</v>
      </c>
      <c r="D310" s="6">
        <v>10974</v>
      </c>
      <c r="E310" s="6">
        <v>0</v>
      </c>
      <c r="F310" s="6">
        <v>0</v>
      </c>
      <c r="G310" s="6">
        <v>0</v>
      </c>
      <c r="H310" s="11">
        <v>1793</v>
      </c>
      <c r="I310" s="15">
        <v>0</v>
      </c>
      <c r="J310" s="6">
        <v>0</v>
      </c>
      <c r="K310" s="6">
        <v>3220</v>
      </c>
      <c r="L310" s="6">
        <v>38399</v>
      </c>
      <c r="M310" s="15">
        <v>0</v>
      </c>
      <c r="N310" s="6">
        <v>0</v>
      </c>
      <c r="O310" s="6">
        <v>0</v>
      </c>
      <c r="P310" s="17">
        <v>0</v>
      </c>
      <c r="Q310" s="6">
        <v>0</v>
      </c>
      <c r="R310" s="6">
        <v>0</v>
      </c>
      <c r="S310" s="16">
        <v>0</v>
      </c>
      <c r="T310" s="6">
        <v>0</v>
      </c>
      <c r="U310" s="6">
        <f t="shared" si="4"/>
        <v>54386</v>
      </c>
    </row>
    <row r="311" spans="1:21" ht="12.75">
      <c r="A311" s="2">
        <v>304</v>
      </c>
      <c r="B311" s="4">
        <v>304</v>
      </c>
      <c r="C311" s="5" t="s">
        <v>325</v>
      </c>
      <c r="D311" s="6">
        <v>14871</v>
      </c>
      <c r="E311" s="6">
        <v>0</v>
      </c>
      <c r="F311" s="6">
        <v>0</v>
      </c>
      <c r="G311" s="6">
        <v>0</v>
      </c>
      <c r="H311" s="11">
        <v>3040</v>
      </c>
      <c r="I311" s="15">
        <v>0</v>
      </c>
      <c r="J311" s="6">
        <v>0</v>
      </c>
      <c r="K311" s="6">
        <v>10160</v>
      </c>
      <c r="L311" s="6">
        <v>0</v>
      </c>
      <c r="M311" s="15">
        <v>0</v>
      </c>
      <c r="N311" s="6">
        <v>0</v>
      </c>
      <c r="O311" s="6">
        <v>0</v>
      </c>
      <c r="P311" s="17">
        <v>1465</v>
      </c>
      <c r="Q311" s="6">
        <v>0</v>
      </c>
      <c r="R311" s="6">
        <v>1311611</v>
      </c>
      <c r="S311" s="16">
        <v>49939</v>
      </c>
      <c r="T311" s="6">
        <v>0</v>
      </c>
      <c r="U311" s="6">
        <f t="shared" si="4"/>
        <v>1391086</v>
      </c>
    </row>
    <row r="312" spans="1:21" ht="12.75">
      <c r="A312" s="2">
        <v>305</v>
      </c>
      <c r="B312" s="4">
        <v>305</v>
      </c>
      <c r="C312" s="5" t="s">
        <v>326</v>
      </c>
      <c r="D312" s="6">
        <v>0</v>
      </c>
      <c r="E312" s="6">
        <v>0</v>
      </c>
      <c r="F312" s="6">
        <v>0</v>
      </c>
      <c r="G312" s="6">
        <v>0</v>
      </c>
      <c r="H312" s="11">
        <v>7249</v>
      </c>
      <c r="I312" s="15">
        <v>6902</v>
      </c>
      <c r="J312" s="6">
        <v>0</v>
      </c>
      <c r="K312" s="6">
        <v>29220</v>
      </c>
      <c r="L312" s="6">
        <v>477961</v>
      </c>
      <c r="M312" s="15">
        <v>0</v>
      </c>
      <c r="N312" s="6">
        <v>0</v>
      </c>
      <c r="O312" s="6">
        <v>0</v>
      </c>
      <c r="P312" s="17">
        <v>0</v>
      </c>
      <c r="Q312" s="6">
        <v>0</v>
      </c>
      <c r="R312" s="6">
        <v>0</v>
      </c>
      <c r="S312" s="16">
        <v>430757</v>
      </c>
      <c r="T312" s="12">
        <v>39475</v>
      </c>
      <c r="U312" s="6">
        <f t="shared" si="4"/>
        <v>991564</v>
      </c>
    </row>
    <row r="313" spans="1:21" ht="12.75">
      <c r="A313" s="2">
        <v>306</v>
      </c>
      <c r="B313" s="4">
        <v>306</v>
      </c>
      <c r="C313" s="5" t="s">
        <v>327</v>
      </c>
      <c r="D313" s="6">
        <v>0</v>
      </c>
      <c r="E313" s="6">
        <v>0</v>
      </c>
      <c r="F313" s="6">
        <v>0</v>
      </c>
      <c r="G313" s="6">
        <v>0</v>
      </c>
      <c r="H313" s="11">
        <v>384</v>
      </c>
      <c r="I313" s="15">
        <v>0</v>
      </c>
      <c r="J313" s="6">
        <v>0</v>
      </c>
      <c r="K313" s="6">
        <v>2720</v>
      </c>
      <c r="L313" s="6">
        <v>0</v>
      </c>
      <c r="M313" s="15">
        <v>0</v>
      </c>
      <c r="N313" s="6">
        <v>1593</v>
      </c>
      <c r="O313" s="6">
        <v>0</v>
      </c>
      <c r="P313" s="17">
        <v>0</v>
      </c>
      <c r="Q313" s="6">
        <v>13543</v>
      </c>
      <c r="R313" s="6">
        <v>10226</v>
      </c>
      <c r="S313" s="16">
        <v>0</v>
      </c>
      <c r="T313" s="6">
        <v>0</v>
      </c>
      <c r="U313" s="6">
        <f t="shared" si="4"/>
        <v>28466</v>
      </c>
    </row>
    <row r="314" spans="1:21" ht="12.75">
      <c r="A314" s="2">
        <v>307</v>
      </c>
      <c r="B314" s="4">
        <v>307</v>
      </c>
      <c r="C314" s="5" t="s">
        <v>328</v>
      </c>
      <c r="D314" s="6">
        <v>152953</v>
      </c>
      <c r="E314" s="6">
        <v>0</v>
      </c>
      <c r="F314" s="6">
        <v>0</v>
      </c>
      <c r="G314" s="6">
        <v>61993</v>
      </c>
      <c r="H314" s="11">
        <v>6621</v>
      </c>
      <c r="I314" s="15">
        <v>6095</v>
      </c>
      <c r="J314" s="6">
        <v>0</v>
      </c>
      <c r="K314" s="6">
        <v>10080</v>
      </c>
      <c r="L314" s="6">
        <v>436586</v>
      </c>
      <c r="M314" s="15">
        <v>0</v>
      </c>
      <c r="N314" s="6">
        <v>0</v>
      </c>
      <c r="O314" s="6">
        <v>0</v>
      </c>
      <c r="P314" s="17">
        <v>2013</v>
      </c>
      <c r="Q314" s="6">
        <v>0</v>
      </c>
      <c r="R314" s="6">
        <v>24324</v>
      </c>
      <c r="S314" s="16">
        <v>337779</v>
      </c>
      <c r="T314" s="6">
        <v>0</v>
      </c>
      <c r="U314" s="6">
        <f t="shared" si="4"/>
        <v>1038444</v>
      </c>
    </row>
    <row r="315" spans="1:21" ht="12.75">
      <c r="A315" s="2">
        <v>308</v>
      </c>
      <c r="B315" s="4">
        <v>308</v>
      </c>
      <c r="C315" s="5" t="s">
        <v>329</v>
      </c>
      <c r="D315" s="6">
        <v>0</v>
      </c>
      <c r="E315" s="6">
        <v>11499</v>
      </c>
      <c r="F315" s="6">
        <v>0</v>
      </c>
      <c r="G315" s="6">
        <v>0</v>
      </c>
      <c r="H315" s="11">
        <v>16981</v>
      </c>
      <c r="I315" s="15">
        <v>16645</v>
      </c>
      <c r="J315" s="6">
        <v>0</v>
      </c>
      <c r="K315" s="6">
        <v>75440</v>
      </c>
      <c r="L315" s="6">
        <v>1148409</v>
      </c>
      <c r="M315" s="15">
        <v>0</v>
      </c>
      <c r="N315" s="6">
        <v>0</v>
      </c>
      <c r="O315" s="6">
        <v>0</v>
      </c>
      <c r="P315" s="17">
        <v>19931</v>
      </c>
      <c r="Q315" s="6">
        <v>0</v>
      </c>
      <c r="R315" s="6">
        <v>30000</v>
      </c>
      <c r="S315" s="16">
        <v>56649</v>
      </c>
      <c r="T315" s="6">
        <v>0</v>
      </c>
      <c r="U315" s="6">
        <f t="shared" si="4"/>
        <v>1375554</v>
      </c>
    </row>
    <row r="316" spans="1:21" ht="12.75">
      <c r="A316" s="2">
        <v>309</v>
      </c>
      <c r="B316" s="4">
        <v>309</v>
      </c>
      <c r="C316" s="5" t="s">
        <v>330</v>
      </c>
      <c r="D316" s="6">
        <v>0</v>
      </c>
      <c r="E316" s="6">
        <v>0</v>
      </c>
      <c r="F316" s="6">
        <v>516512</v>
      </c>
      <c r="G316" s="6">
        <v>0</v>
      </c>
      <c r="H316" s="11">
        <v>1991</v>
      </c>
      <c r="I316" s="15">
        <v>0</v>
      </c>
      <c r="J316" s="6">
        <v>0</v>
      </c>
      <c r="K316" s="6">
        <v>13620</v>
      </c>
      <c r="L316" s="6">
        <v>0</v>
      </c>
      <c r="M316" s="15">
        <v>0</v>
      </c>
      <c r="N316" s="6">
        <v>69016</v>
      </c>
      <c r="O316" s="6">
        <v>0</v>
      </c>
      <c r="P316" s="17">
        <v>10179</v>
      </c>
      <c r="Q316" s="6">
        <v>0</v>
      </c>
      <c r="R316" s="6">
        <v>903422</v>
      </c>
      <c r="S316" s="16">
        <v>0</v>
      </c>
      <c r="T316" s="6">
        <v>0</v>
      </c>
      <c r="U316" s="6">
        <f t="shared" si="4"/>
        <v>1514740</v>
      </c>
    </row>
    <row r="317" spans="1:21" ht="12.75">
      <c r="A317" s="2">
        <v>310</v>
      </c>
      <c r="B317" s="4">
        <v>310</v>
      </c>
      <c r="C317" s="5" t="s">
        <v>331</v>
      </c>
      <c r="D317" s="6">
        <v>56361</v>
      </c>
      <c r="E317" s="6">
        <v>0</v>
      </c>
      <c r="F317" s="6">
        <v>978083</v>
      </c>
      <c r="G317" s="6">
        <v>64476</v>
      </c>
      <c r="H317" s="11">
        <v>5953</v>
      </c>
      <c r="I317" s="15">
        <v>0</v>
      </c>
      <c r="J317" s="6">
        <v>0</v>
      </c>
      <c r="K317" s="6">
        <v>46920</v>
      </c>
      <c r="L317" s="6">
        <v>64202</v>
      </c>
      <c r="M317" s="15">
        <v>0</v>
      </c>
      <c r="N317" s="6">
        <v>90000</v>
      </c>
      <c r="O317" s="6">
        <v>0</v>
      </c>
      <c r="P317" s="17">
        <v>33684</v>
      </c>
      <c r="Q317" s="6">
        <v>0</v>
      </c>
      <c r="R317" s="6">
        <v>40388</v>
      </c>
      <c r="S317" s="16">
        <v>109934</v>
      </c>
      <c r="T317" s="6">
        <v>0</v>
      </c>
      <c r="U317" s="6">
        <f t="shared" si="4"/>
        <v>1490001</v>
      </c>
    </row>
    <row r="318" spans="1:21" ht="12.75">
      <c r="A318" s="2">
        <v>311</v>
      </c>
      <c r="B318" s="4">
        <v>311</v>
      </c>
      <c r="C318" s="5" t="s">
        <v>332</v>
      </c>
      <c r="D318" s="6">
        <v>5025</v>
      </c>
      <c r="E318" s="6">
        <v>0</v>
      </c>
      <c r="F318" s="6">
        <v>0</v>
      </c>
      <c r="G318" s="6">
        <v>0</v>
      </c>
      <c r="H318" s="11">
        <v>975</v>
      </c>
      <c r="I318" s="15">
        <v>0</v>
      </c>
      <c r="J318" s="6">
        <v>0</v>
      </c>
      <c r="K318" s="6">
        <v>2340</v>
      </c>
      <c r="L318" s="6">
        <v>0</v>
      </c>
      <c r="M318" s="15">
        <v>0</v>
      </c>
      <c r="N318" s="6">
        <v>5919</v>
      </c>
      <c r="O318" s="6">
        <v>0</v>
      </c>
      <c r="P318" s="17">
        <v>0</v>
      </c>
      <c r="Q318" s="6">
        <v>0</v>
      </c>
      <c r="R318" s="6">
        <v>5000</v>
      </c>
      <c r="S318" s="16">
        <v>0</v>
      </c>
      <c r="T318" s="6">
        <v>0</v>
      </c>
      <c r="U318" s="6">
        <f t="shared" si="4"/>
        <v>19259</v>
      </c>
    </row>
    <row r="319" spans="1:21" ht="12.75">
      <c r="A319" s="2">
        <v>312</v>
      </c>
      <c r="B319" s="4">
        <v>312</v>
      </c>
      <c r="C319" s="5" t="s">
        <v>333</v>
      </c>
      <c r="D319" s="6">
        <v>0</v>
      </c>
      <c r="E319" s="6">
        <v>0</v>
      </c>
      <c r="F319" s="6">
        <v>0</v>
      </c>
      <c r="G319" s="6">
        <v>0</v>
      </c>
      <c r="H319" s="11">
        <v>162</v>
      </c>
      <c r="I319" s="15">
        <v>0</v>
      </c>
      <c r="J319" s="6">
        <v>0</v>
      </c>
      <c r="K319" s="6">
        <v>780</v>
      </c>
      <c r="L319" s="6">
        <v>0</v>
      </c>
      <c r="M319" s="15">
        <v>0</v>
      </c>
      <c r="N319" s="6">
        <v>153</v>
      </c>
      <c r="O319" s="6">
        <v>0</v>
      </c>
      <c r="P319" s="17">
        <v>0</v>
      </c>
      <c r="Q319" s="6">
        <v>0</v>
      </c>
      <c r="R319" s="6">
        <v>0</v>
      </c>
      <c r="S319" s="16">
        <v>0</v>
      </c>
      <c r="T319" s="6">
        <v>0</v>
      </c>
      <c r="U319" s="6">
        <f t="shared" si="4"/>
        <v>1095</v>
      </c>
    </row>
    <row r="320" spans="1:21" ht="12.75">
      <c r="A320" s="2">
        <v>313</v>
      </c>
      <c r="B320" s="4">
        <v>313</v>
      </c>
      <c r="C320" s="5" t="s">
        <v>334</v>
      </c>
      <c r="D320" s="6">
        <v>0</v>
      </c>
      <c r="E320" s="6">
        <v>0</v>
      </c>
      <c r="F320" s="6">
        <v>0</v>
      </c>
      <c r="G320" s="6">
        <v>0</v>
      </c>
      <c r="H320" s="11">
        <v>128</v>
      </c>
      <c r="I320" s="15">
        <v>0</v>
      </c>
      <c r="J320" s="6">
        <v>0</v>
      </c>
      <c r="K320" s="6">
        <v>0</v>
      </c>
      <c r="L320" s="6">
        <v>0</v>
      </c>
      <c r="M320" s="15">
        <v>0</v>
      </c>
      <c r="N320" s="6">
        <v>49</v>
      </c>
      <c r="O320" s="6">
        <v>0</v>
      </c>
      <c r="P320" s="17">
        <v>0</v>
      </c>
      <c r="Q320" s="6">
        <v>0</v>
      </c>
      <c r="R320" s="6">
        <v>0</v>
      </c>
      <c r="S320" s="16">
        <v>0</v>
      </c>
      <c r="T320" s="6">
        <v>0</v>
      </c>
      <c r="U320" s="6">
        <f t="shared" si="4"/>
        <v>177</v>
      </c>
    </row>
    <row r="321" spans="1:21" ht="12.75">
      <c r="A321" s="2">
        <v>314</v>
      </c>
      <c r="B321" s="4">
        <v>314</v>
      </c>
      <c r="C321" s="5" t="s">
        <v>335</v>
      </c>
      <c r="D321" s="6">
        <v>0</v>
      </c>
      <c r="E321" s="6">
        <v>0</v>
      </c>
      <c r="F321" s="6">
        <v>1578276</v>
      </c>
      <c r="G321" s="6">
        <v>0</v>
      </c>
      <c r="H321" s="11">
        <v>10014</v>
      </c>
      <c r="I321" s="15">
        <v>9162</v>
      </c>
      <c r="J321" s="6">
        <v>0</v>
      </c>
      <c r="K321" s="6">
        <v>102460</v>
      </c>
      <c r="L321" s="6">
        <v>1896352</v>
      </c>
      <c r="M321" s="15">
        <v>725</v>
      </c>
      <c r="N321" s="6">
        <v>0</v>
      </c>
      <c r="O321" s="6">
        <v>0</v>
      </c>
      <c r="P321" s="17">
        <v>0</v>
      </c>
      <c r="Q321" s="6">
        <v>0</v>
      </c>
      <c r="R321" s="6">
        <v>10000</v>
      </c>
      <c r="S321" s="16">
        <v>39459</v>
      </c>
      <c r="T321" s="6">
        <v>0</v>
      </c>
      <c r="U321" s="6">
        <f t="shared" si="4"/>
        <v>3646448</v>
      </c>
    </row>
    <row r="322" spans="1:21" ht="12.75">
      <c r="A322" s="2">
        <v>315</v>
      </c>
      <c r="B322" s="4">
        <v>315</v>
      </c>
      <c r="C322" s="5" t="s">
        <v>336</v>
      </c>
      <c r="D322" s="6">
        <v>0</v>
      </c>
      <c r="E322" s="6">
        <v>0</v>
      </c>
      <c r="F322" s="6">
        <v>0</v>
      </c>
      <c r="G322" s="6">
        <v>0</v>
      </c>
      <c r="H322" s="11">
        <v>5027</v>
      </c>
      <c r="I322" s="15">
        <v>3671</v>
      </c>
      <c r="J322" s="6">
        <v>0</v>
      </c>
      <c r="K322" s="6">
        <v>4580</v>
      </c>
      <c r="L322" s="6">
        <v>80103</v>
      </c>
      <c r="M322" s="15">
        <v>0</v>
      </c>
      <c r="N322" s="6">
        <v>0</v>
      </c>
      <c r="O322" s="6">
        <v>0</v>
      </c>
      <c r="P322" s="17">
        <v>0</v>
      </c>
      <c r="Q322" s="6">
        <v>0</v>
      </c>
      <c r="R322" s="6">
        <v>5000</v>
      </c>
      <c r="S322" s="16">
        <v>117380</v>
      </c>
      <c r="T322" s="6">
        <v>0</v>
      </c>
      <c r="U322" s="6">
        <f t="shared" si="4"/>
        <v>215761</v>
      </c>
    </row>
    <row r="323" spans="1:21" ht="12.75">
      <c r="A323" s="2">
        <v>316</v>
      </c>
      <c r="B323" s="4">
        <v>316</v>
      </c>
      <c r="C323" s="5" t="s">
        <v>337</v>
      </c>
      <c r="D323" s="6">
        <v>19179</v>
      </c>
      <c r="E323" s="6">
        <v>0</v>
      </c>
      <c r="F323" s="6">
        <v>0</v>
      </c>
      <c r="G323" s="6">
        <v>27822</v>
      </c>
      <c r="H323" s="11">
        <v>3624</v>
      </c>
      <c r="I323" s="15">
        <v>0</v>
      </c>
      <c r="J323" s="6">
        <v>0</v>
      </c>
      <c r="K323" s="6">
        <v>20160</v>
      </c>
      <c r="L323" s="6">
        <v>0</v>
      </c>
      <c r="M323" s="15">
        <v>0</v>
      </c>
      <c r="N323" s="6">
        <v>40908</v>
      </c>
      <c r="O323" s="6">
        <v>0</v>
      </c>
      <c r="P323" s="17">
        <v>4730</v>
      </c>
      <c r="Q323" s="6">
        <v>0</v>
      </c>
      <c r="R323" s="6">
        <v>222997</v>
      </c>
      <c r="S323" s="16">
        <v>225170</v>
      </c>
      <c r="T323" s="6">
        <v>0</v>
      </c>
      <c r="U323" s="6">
        <f t="shared" si="4"/>
        <v>564590</v>
      </c>
    </row>
    <row r="324" spans="1:21" ht="12.75">
      <c r="A324" s="2">
        <v>317</v>
      </c>
      <c r="B324" s="4">
        <v>317</v>
      </c>
      <c r="C324" s="5" t="s">
        <v>338</v>
      </c>
      <c r="D324" s="6">
        <v>379928</v>
      </c>
      <c r="E324" s="6">
        <v>10791</v>
      </c>
      <c r="F324" s="6">
        <v>0</v>
      </c>
      <c r="G324" s="6">
        <v>0</v>
      </c>
      <c r="H324" s="11">
        <v>12432</v>
      </c>
      <c r="I324" s="15">
        <v>7451</v>
      </c>
      <c r="J324" s="6">
        <v>0</v>
      </c>
      <c r="K324" s="6">
        <v>27880</v>
      </c>
      <c r="L324" s="6">
        <v>514081</v>
      </c>
      <c r="M324" s="15">
        <v>0</v>
      </c>
      <c r="N324" s="6">
        <v>0</v>
      </c>
      <c r="O324" s="6">
        <v>0</v>
      </c>
      <c r="P324" s="17">
        <v>3272</v>
      </c>
      <c r="Q324" s="6">
        <v>0</v>
      </c>
      <c r="R324" s="6">
        <v>0</v>
      </c>
      <c r="S324" s="16">
        <v>34410</v>
      </c>
      <c r="T324" s="6">
        <v>0</v>
      </c>
      <c r="U324" s="6">
        <f t="shared" si="4"/>
        <v>990245</v>
      </c>
    </row>
    <row r="325" spans="1:21" ht="12.75">
      <c r="A325" s="2">
        <v>318</v>
      </c>
      <c r="B325" s="4">
        <v>318</v>
      </c>
      <c r="C325" s="5" t="s">
        <v>339</v>
      </c>
      <c r="D325" s="6">
        <v>148799</v>
      </c>
      <c r="E325" s="6">
        <v>0</v>
      </c>
      <c r="F325" s="6">
        <v>0</v>
      </c>
      <c r="G325" s="6">
        <v>41246</v>
      </c>
      <c r="H325" s="11">
        <v>2354</v>
      </c>
      <c r="I325" s="15">
        <v>0</v>
      </c>
      <c r="J325" s="6">
        <v>0</v>
      </c>
      <c r="K325" s="6">
        <v>4040</v>
      </c>
      <c r="L325" s="6">
        <v>0</v>
      </c>
      <c r="M325" s="15">
        <v>0</v>
      </c>
      <c r="N325" s="6">
        <v>17372</v>
      </c>
      <c r="O325" s="6">
        <v>0</v>
      </c>
      <c r="P325" s="17">
        <v>0</v>
      </c>
      <c r="Q325" s="6">
        <v>0</v>
      </c>
      <c r="R325" s="6">
        <v>41288</v>
      </c>
      <c r="S325" s="16">
        <v>0</v>
      </c>
      <c r="T325" s="6">
        <v>0</v>
      </c>
      <c r="U325" s="6">
        <f t="shared" si="4"/>
        <v>255099</v>
      </c>
    </row>
    <row r="326" spans="1:21" ht="12.75">
      <c r="A326" s="2">
        <v>319</v>
      </c>
      <c r="B326" s="4">
        <v>319</v>
      </c>
      <c r="C326" s="5" t="s">
        <v>340</v>
      </c>
      <c r="D326" s="6">
        <v>0</v>
      </c>
      <c r="E326" s="6">
        <v>0</v>
      </c>
      <c r="F326" s="6">
        <v>0</v>
      </c>
      <c r="G326" s="6">
        <v>0</v>
      </c>
      <c r="H326" s="11">
        <v>203</v>
      </c>
      <c r="I326" s="15">
        <v>0</v>
      </c>
      <c r="J326" s="6">
        <v>0</v>
      </c>
      <c r="K326" s="6">
        <v>1300</v>
      </c>
      <c r="L326" s="6">
        <v>0</v>
      </c>
      <c r="M326" s="15">
        <v>0</v>
      </c>
      <c r="N326" s="6">
        <v>27</v>
      </c>
      <c r="O326" s="6">
        <v>0</v>
      </c>
      <c r="P326" s="17">
        <v>0</v>
      </c>
      <c r="Q326" s="6">
        <v>0</v>
      </c>
      <c r="R326" s="6">
        <v>0</v>
      </c>
      <c r="S326" s="16">
        <v>0</v>
      </c>
      <c r="T326" s="6">
        <v>0</v>
      </c>
      <c r="U326" s="6">
        <f t="shared" si="4"/>
        <v>1530</v>
      </c>
    </row>
    <row r="327" spans="1:21" ht="12.75">
      <c r="A327" s="2">
        <v>320</v>
      </c>
      <c r="B327" s="4">
        <v>320</v>
      </c>
      <c r="C327" s="5" t="s">
        <v>341</v>
      </c>
      <c r="D327" s="6">
        <v>0</v>
      </c>
      <c r="E327" s="6">
        <v>0</v>
      </c>
      <c r="F327" s="6">
        <v>0</v>
      </c>
      <c r="G327" s="6">
        <v>23502</v>
      </c>
      <c r="H327" s="11">
        <v>1423</v>
      </c>
      <c r="I327" s="15">
        <v>1251</v>
      </c>
      <c r="J327" s="6">
        <v>0</v>
      </c>
      <c r="K327" s="6">
        <v>1500</v>
      </c>
      <c r="L327" s="6">
        <v>86336</v>
      </c>
      <c r="M327" s="15">
        <v>0</v>
      </c>
      <c r="N327" s="6">
        <v>0</v>
      </c>
      <c r="O327" s="6">
        <v>0</v>
      </c>
      <c r="P327" s="17">
        <v>0</v>
      </c>
      <c r="Q327" s="6">
        <v>0</v>
      </c>
      <c r="R327" s="6">
        <v>0</v>
      </c>
      <c r="S327" s="16">
        <v>0</v>
      </c>
      <c r="T327" s="6">
        <v>0</v>
      </c>
      <c r="U327" s="6">
        <f t="shared" si="4"/>
        <v>114012</v>
      </c>
    </row>
    <row r="328" spans="1:21" ht="12.75">
      <c r="A328" s="2">
        <v>322</v>
      </c>
      <c r="B328" s="4">
        <v>321</v>
      </c>
      <c r="C328" s="5" t="s">
        <v>342</v>
      </c>
      <c r="D328" s="6">
        <v>11076</v>
      </c>
      <c r="E328" s="6">
        <v>0</v>
      </c>
      <c r="F328" s="6">
        <v>0</v>
      </c>
      <c r="G328" s="6">
        <v>0</v>
      </c>
      <c r="H328" s="11">
        <v>1814</v>
      </c>
      <c r="I328" s="15">
        <v>0</v>
      </c>
      <c r="J328" s="6">
        <v>0</v>
      </c>
      <c r="K328" s="6">
        <v>4120</v>
      </c>
      <c r="L328" s="6">
        <v>11043</v>
      </c>
      <c r="M328" s="15">
        <v>0</v>
      </c>
      <c r="N328" s="6">
        <v>39032</v>
      </c>
      <c r="O328" s="6">
        <v>0</v>
      </c>
      <c r="P328" s="17">
        <v>8658</v>
      </c>
      <c r="Q328" s="6">
        <v>0</v>
      </c>
      <c r="R328" s="6">
        <v>28023</v>
      </c>
      <c r="S328" s="16">
        <v>74619</v>
      </c>
      <c r="T328" s="6">
        <v>0</v>
      </c>
      <c r="U328" s="6">
        <f aca="true" t="shared" si="5" ref="U328:U359">SUM(D328:T328)</f>
        <v>178385</v>
      </c>
    </row>
    <row r="329" spans="1:21" ht="12.75">
      <c r="A329" s="2">
        <v>323</v>
      </c>
      <c r="B329" s="4">
        <v>322</v>
      </c>
      <c r="C329" s="5" t="s">
        <v>343</v>
      </c>
      <c r="D329" s="6">
        <v>17603</v>
      </c>
      <c r="E329" s="6">
        <v>0</v>
      </c>
      <c r="F329" s="6">
        <v>480121</v>
      </c>
      <c r="G329" s="6">
        <v>24532</v>
      </c>
      <c r="H329" s="11">
        <v>1889</v>
      </c>
      <c r="I329" s="15">
        <v>0</v>
      </c>
      <c r="J329" s="6">
        <v>1963</v>
      </c>
      <c r="K329" s="6">
        <v>6060</v>
      </c>
      <c r="L329" s="6">
        <v>33328</v>
      </c>
      <c r="M329" s="15">
        <v>0</v>
      </c>
      <c r="N329" s="6">
        <v>10746</v>
      </c>
      <c r="O329" s="6">
        <v>0</v>
      </c>
      <c r="P329" s="17">
        <v>8916</v>
      </c>
      <c r="Q329" s="6">
        <v>0</v>
      </c>
      <c r="R329" s="6">
        <v>5000</v>
      </c>
      <c r="S329" s="16">
        <v>31544</v>
      </c>
      <c r="T329" s="6">
        <v>0</v>
      </c>
      <c r="U329" s="6">
        <f t="shared" si="5"/>
        <v>621702</v>
      </c>
    </row>
    <row r="330" spans="1:21" ht="12.75">
      <c r="A330" s="2">
        <v>324</v>
      </c>
      <c r="B330" s="4">
        <v>323</v>
      </c>
      <c r="C330" s="5" t="s">
        <v>344</v>
      </c>
      <c r="D330" s="6">
        <v>5025</v>
      </c>
      <c r="E330" s="6">
        <v>0</v>
      </c>
      <c r="F330" s="6">
        <v>0</v>
      </c>
      <c r="G330" s="6">
        <v>0</v>
      </c>
      <c r="H330" s="11">
        <v>865</v>
      </c>
      <c r="I330" s="15">
        <v>0</v>
      </c>
      <c r="J330" s="6">
        <v>0</v>
      </c>
      <c r="K330" s="6">
        <v>2560</v>
      </c>
      <c r="L330" s="6">
        <v>0</v>
      </c>
      <c r="M330" s="15">
        <v>0</v>
      </c>
      <c r="N330" s="6">
        <v>4399</v>
      </c>
      <c r="O330" s="6">
        <v>0</v>
      </c>
      <c r="P330" s="17">
        <v>0</v>
      </c>
      <c r="Q330" s="6">
        <v>0</v>
      </c>
      <c r="R330" s="6">
        <v>24182</v>
      </c>
      <c r="S330" s="16">
        <v>0</v>
      </c>
      <c r="T330" s="6">
        <v>0</v>
      </c>
      <c r="U330" s="6">
        <f t="shared" si="5"/>
        <v>37031</v>
      </c>
    </row>
    <row r="331" spans="1:21" ht="12.75">
      <c r="A331" s="2">
        <v>329</v>
      </c>
      <c r="B331" s="4">
        <v>324</v>
      </c>
      <c r="C331" s="5" t="s">
        <v>345</v>
      </c>
      <c r="D331" s="6">
        <v>0</v>
      </c>
      <c r="E331" s="6">
        <v>0</v>
      </c>
      <c r="F331" s="6">
        <v>0</v>
      </c>
      <c r="G331" s="6">
        <v>38576</v>
      </c>
      <c r="H331" s="11">
        <v>1402</v>
      </c>
      <c r="I331" s="15">
        <v>0</v>
      </c>
      <c r="J331" s="6">
        <v>0</v>
      </c>
      <c r="K331" s="6">
        <v>1100</v>
      </c>
      <c r="L331" s="6">
        <v>25488</v>
      </c>
      <c r="M331" s="15">
        <v>0</v>
      </c>
      <c r="N331" s="6">
        <v>1776</v>
      </c>
      <c r="O331" s="6">
        <v>0</v>
      </c>
      <c r="P331" s="17">
        <v>0</v>
      </c>
      <c r="Q331" s="6">
        <v>0</v>
      </c>
      <c r="R331" s="6">
        <v>0</v>
      </c>
      <c r="S331" s="16">
        <v>0</v>
      </c>
      <c r="T331" s="6">
        <v>52633</v>
      </c>
      <c r="U331" s="6">
        <f t="shared" si="5"/>
        <v>120975</v>
      </c>
    </row>
    <row r="332" spans="1:21" ht="12.75">
      <c r="A332" s="2">
        <v>332</v>
      </c>
      <c r="B332" s="4">
        <v>325</v>
      </c>
      <c r="C332" s="5" t="s">
        <v>346</v>
      </c>
      <c r="D332" s="6">
        <v>0</v>
      </c>
      <c r="E332" s="6">
        <v>0</v>
      </c>
      <c r="F332" s="6">
        <v>1445393</v>
      </c>
      <c r="G332" s="6">
        <v>0</v>
      </c>
      <c r="H332" s="11">
        <v>5964</v>
      </c>
      <c r="I332" s="15">
        <v>0</v>
      </c>
      <c r="J332" s="6">
        <v>0</v>
      </c>
      <c r="K332" s="6">
        <v>32680</v>
      </c>
      <c r="L332" s="6">
        <v>0</v>
      </c>
      <c r="M332" s="15">
        <v>0</v>
      </c>
      <c r="N332" s="6">
        <v>312184</v>
      </c>
      <c r="O332" s="6">
        <v>0</v>
      </c>
      <c r="P332" s="17">
        <v>13045</v>
      </c>
      <c r="Q332" s="6">
        <v>0</v>
      </c>
      <c r="R332" s="6">
        <v>130837</v>
      </c>
      <c r="S332" s="16">
        <v>112332</v>
      </c>
      <c r="T332" s="6">
        <v>0</v>
      </c>
      <c r="U332" s="6">
        <f t="shared" si="5"/>
        <v>2052435</v>
      </c>
    </row>
    <row r="333" spans="1:21" ht="12.75">
      <c r="A333" s="2">
        <v>333</v>
      </c>
      <c r="B333" s="4">
        <v>326</v>
      </c>
      <c r="C333" s="5" t="s">
        <v>347</v>
      </c>
      <c r="D333" s="6">
        <v>0</v>
      </c>
      <c r="E333" s="6">
        <v>0</v>
      </c>
      <c r="F333" s="6">
        <v>0</v>
      </c>
      <c r="G333" s="6">
        <v>0</v>
      </c>
      <c r="H333" s="11">
        <v>512</v>
      </c>
      <c r="I333" s="15">
        <v>0</v>
      </c>
      <c r="J333" s="6">
        <v>0</v>
      </c>
      <c r="K333" s="6">
        <v>420</v>
      </c>
      <c r="L333" s="6">
        <v>0</v>
      </c>
      <c r="M333" s="15">
        <v>0</v>
      </c>
      <c r="N333" s="6">
        <v>0</v>
      </c>
      <c r="O333" s="6">
        <v>0</v>
      </c>
      <c r="P333" s="17">
        <v>0</v>
      </c>
      <c r="Q333" s="6">
        <v>0</v>
      </c>
      <c r="R333" s="6">
        <v>0</v>
      </c>
      <c r="S333" s="16">
        <v>0</v>
      </c>
      <c r="T333" s="6">
        <v>0</v>
      </c>
      <c r="U333" s="6">
        <f t="shared" si="5"/>
        <v>932</v>
      </c>
    </row>
    <row r="334" spans="1:21" ht="12.75">
      <c r="A334" s="2">
        <v>334</v>
      </c>
      <c r="B334" s="4">
        <v>327</v>
      </c>
      <c r="C334" s="5" t="s">
        <v>348</v>
      </c>
      <c r="D334" s="6">
        <v>108153</v>
      </c>
      <c r="E334" s="6">
        <v>0</v>
      </c>
      <c r="F334" s="6">
        <v>0</v>
      </c>
      <c r="G334" s="6">
        <v>0</v>
      </c>
      <c r="H334" s="11">
        <v>2489</v>
      </c>
      <c r="I334" s="15">
        <v>0</v>
      </c>
      <c r="J334" s="6">
        <v>0</v>
      </c>
      <c r="K334" s="6">
        <v>260</v>
      </c>
      <c r="L334" s="6">
        <v>0</v>
      </c>
      <c r="M334" s="15">
        <v>0</v>
      </c>
      <c r="N334" s="6">
        <v>122611</v>
      </c>
      <c r="O334" s="6">
        <v>0</v>
      </c>
      <c r="P334" s="17">
        <v>0</v>
      </c>
      <c r="Q334" s="6">
        <v>0</v>
      </c>
      <c r="R334" s="6">
        <v>0</v>
      </c>
      <c r="S334" s="16">
        <v>0</v>
      </c>
      <c r="T334" s="6">
        <v>0</v>
      </c>
      <c r="U334" s="6">
        <f t="shared" si="5"/>
        <v>233513</v>
      </c>
    </row>
    <row r="335" spans="1:21" ht="12.75">
      <c r="A335" s="2">
        <v>321</v>
      </c>
      <c r="B335" s="4">
        <v>328</v>
      </c>
      <c r="C335" s="5" t="s">
        <v>349</v>
      </c>
      <c r="D335" s="6">
        <v>38562</v>
      </c>
      <c r="E335" s="6">
        <v>0</v>
      </c>
      <c r="F335" s="6">
        <v>0</v>
      </c>
      <c r="G335" s="6">
        <v>51689</v>
      </c>
      <c r="H335" s="11">
        <v>6095</v>
      </c>
      <c r="I335" s="15">
        <v>0</v>
      </c>
      <c r="J335" s="6">
        <v>0</v>
      </c>
      <c r="K335" s="6">
        <v>13580</v>
      </c>
      <c r="L335" s="6">
        <v>105339</v>
      </c>
      <c r="M335" s="15">
        <v>0</v>
      </c>
      <c r="N335" s="6">
        <v>21148</v>
      </c>
      <c r="O335" s="6">
        <v>0</v>
      </c>
      <c r="P335" s="17">
        <v>0</v>
      </c>
      <c r="Q335" s="6">
        <v>0</v>
      </c>
      <c r="R335" s="6">
        <v>26818</v>
      </c>
      <c r="S335" s="16">
        <v>11589</v>
      </c>
      <c r="T335" s="6">
        <v>0</v>
      </c>
      <c r="U335" s="6">
        <f t="shared" si="5"/>
        <v>274820</v>
      </c>
    </row>
    <row r="336" spans="1:21" ht="12.75">
      <c r="A336" s="2">
        <v>325</v>
      </c>
      <c r="B336" s="4">
        <v>329</v>
      </c>
      <c r="C336" s="5" t="s">
        <v>350</v>
      </c>
      <c r="D336" s="6">
        <v>0</v>
      </c>
      <c r="E336" s="6">
        <v>13888</v>
      </c>
      <c r="F336" s="6">
        <v>2372152</v>
      </c>
      <c r="G336" s="6">
        <v>0</v>
      </c>
      <c r="H336" s="11">
        <v>8151</v>
      </c>
      <c r="I336" s="15">
        <v>0</v>
      </c>
      <c r="J336" s="6">
        <v>0</v>
      </c>
      <c r="K336" s="6">
        <v>42540</v>
      </c>
      <c r="L336" s="6">
        <v>0</v>
      </c>
      <c r="M336" s="15">
        <v>0</v>
      </c>
      <c r="N336" s="6">
        <v>257827</v>
      </c>
      <c r="O336" s="6">
        <v>0</v>
      </c>
      <c r="P336" s="17">
        <v>11265</v>
      </c>
      <c r="Q336" s="6">
        <v>0</v>
      </c>
      <c r="R336" s="6">
        <v>412019</v>
      </c>
      <c r="S336" s="16">
        <v>169450</v>
      </c>
      <c r="T336" s="6">
        <v>0</v>
      </c>
      <c r="U336" s="6">
        <f t="shared" si="5"/>
        <v>3287292</v>
      </c>
    </row>
    <row r="337" spans="1:21" ht="12.75">
      <c r="A337" s="2">
        <v>326</v>
      </c>
      <c r="B337" s="4">
        <v>330</v>
      </c>
      <c r="C337" s="5" t="s">
        <v>351</v>
      </c>
      <c r="D337" s="6">
        <v>0</v>
      </c>
      <c r="E337" s="6">
        <v>0</v>
      </c>
      <c r="F337" s="6">
        <v>0</v>
      </c>
      <c r="G337" s="6">
        <v>69960</v>
      </c>
      <c r="H337" s="11">
        <v>6572</v>
      </c>
      <c r="I337" s="15">
        <v>0</v>
      </c>
      <c r="J337" s="6">
        <v>0</v>
      </c>
      <c r="K337" s="6">
        <v>8600</v>
      </c>
      <c r="L337" s="6">
        <v>117569</v>
      </c>
      <c r="M337" s="15">
        <v>0</v>
      </c>
      <c r="N337" s="6">
        <v>30928</v>
      </c>
      <c r="O337" s="6">
        <v>0</v>
      </c>
      <c r="P337" s="17">
        <v>0</v>
      </c>
      <c r="Q337" s="6">
        <v>0</v>
      </c>
      <c r="R337" s="6">
        <v>10000</v>
      </c>
      <c r="S337" s="16">
        <v>85042</v>
      </c>
      <c r="T337" s="6">
        <v>0</v>
      </c>
      <c r="U337" s="6">
        <f t="shared" si="5"/>
        <v>328671</v>
      </c>
    </row>
    <row r="338" spans="1:21" ht="12.75">
      <c r="A338" s="2">
        <v>327</v>
      </c>
      <c r="B338" s="4">
        <v>331</v>
      </c>
      <c r="C338" s="5" t="s">
        <v>352</v>
      </c>
      <c r="D338" s="6">
        <v>0</v>
      </c>
      <c r="E338" s="6">
        <v>0</v>
      </c>
      <c r="F338" s="6">
        <v>0</v>
      </c>
      <c r="G338" s="6">
        <v>0</v>
      </c>
      <c r="H338" s="11">
        <v>385</v>
      </c>
      <c r="I338" s="15">
        <v>0</v>
      </c>
      <c r="J338" s="6">
        <v>0</v>
      </c>
      <c r="K338" s="6">
        <v>620</v>
      </c>
      <c r="L338" s="6">
        <v>0</v>
      </c>
      <c r="M338" s="15">
        <v>0</v>
      </c>
      <c r="N338" s="6">
        <v>138</v>
      </c>
      <c r="O338" s="6">
        <v>0</v>
      </c>
      <c r="P338" s="17">
        <v>0</v>
      </c>
      <c r="Q338" s="6">
        <v>0</v>
      </c>
      <c r="R338" s="6">
        <v>15974</v>
      </c>
      <c r="S338" s="16">
        <v>25044</v>
      </c>
      <c r="T338" s="6">
        <v>0</v>
      </c>
      <c r="U338" s="6">
        <f t="shared" si="5"/>
        <v>42161</v>
      </c>
    </row>
    <row r="339" spans="1:21" ht="12.75">
      <c r="A339" s="2">
        <v>328</v>
      </c>
      <c r="B339" s="4">
        <v>332</v>
      </c>
      <c r="C339" s="5" t="s">
        <v>353</v>
      </c>
      <c r="D339" s="6">
        <v>10666</v>
      </c>
      <c r="E339" s="6">
        <v>0</v>
      </c>
      <c r="F339" s="6">
        <v>0</v>
      </c>
      <c r="G339" s="6">
        <v>0</v>
      </c>
      <c r="H339" s="11">
        <v>1877</v>
      </c>
      <c r="I339" s="15">
        <v>0</v>
      </c>
      <c r="J339" s="6">
        <v>0</v>
      </c>
      <c r="K339" s="6">
        <v>4760</v>
      </c>
      <c r="L339" s="6">
        <v>22307</v>
      </c>
      <c r="M339" s="15">
        <v>0</v>
      </c>
      <c r="N339" s="6">
        <v>23096</v>
      </c>
      <c r="O339" s="6">
        <v>0</v>
      </c>
      <c r="P339" s="17">
        <v>0</v>
      </c>
      <c r="Q339" s="6">
        <v>0</v>
      </c>
      <c r="R339" s="6">
        <v>0</v>
      </c>
      <c r="S339" s="16">
        <v>0</v>
      </c>
      <c r="T339" s="6">
        <v>0</v>
      </c>
      <c r="U339" s="6">
        <f t="shared" si="5"/>
        <v>62706</v>
      </c>
    </row>
    <row r="340" spans="1:21" ht="12.75">
      <c r="A340" s="2">
        <v>330</v>
      </c>
      <c r="B340" s="4">
        <v>333</v>
      </c>
      <c r="C340" s="5" t="s">
        <v>354</v>
      </c>
      <c r="D340" s="6">
        <v>0</v>
      </c>
      <c r="E340" s="6">
        <v>3016</v>
      </c>
      <c r="F340" s="6">
        <v>0</v>
      </c>
      <c r="G340" s="6">
        <v>0</v>
      </c>
      <c r="H340" s="11">
        <v>6580</v>
      </c>
      <c r="I340" s="15">
        <v>3258</v>
      </c>
      <c r="J340" s="6">
        <v>0</v>
      </c>
      <c r="K340" s="6">
        <v>3940</v>
      </c>
      <c r="L340" s="6">
        <v>224807</v>
      </c>
      <c r="M340" s="15">
        <v>0</v>
      </c>
      <c r="N340" s="6">
        <v>0</v>
      </c>
      <c r="O340" s="6">
        <v>0</v>
      </c>
      <c r="P340" s="17">
        <v>0</v>
      </c>
      <c r="Q340" s="6">
        <v>0</v>
      </c>
      <c r="R340" s="6">
        <v>0</v>
      </c>
      <c r="S340" s="16">
        <v>0</v>
      </c>
      <c r="T340" s="6">
        <v>0</v>
      </c>
      <c r="U340" s="6">
        <f t="shared" si="5"/>
        <v>241601</v>
      </c>
    </row>
    <row r="341" spans="1:21" ht="12.75">
      <c r="A341" s="2">
        <v>331</v>
      </c>
      <c r="B341" s="4">
        <v>334</v>
      </c>
      <c r="C341" s="5" t="s">
        <v>355</v>
      </c>
      <c r="D341" s="6">
        <v>232768</v>
      </c>
      <c r="E341" s="6">
        <v>0</v>
      </c>
      <c r="F341" s="6">
        <v>0</v>
      </c>
      <c r="G341" s="6">
        <v>75251</v>
      </c>
      <c r="H341" s="11">
        <v>4425</v>
      </c>
      <c r="I341" s="15">
        <v>0</v>
      </c>
      <c r="J341" s="6">
        <v>0</v>
      </c>
      <c r="K341" s="6">
        <v>13880</v>
      </c>
      <c r="L341" s="6">
        <v>0</v>
      </c>
      <c r="M341" s="15">
        <v>0</v>
      </c>
      <c r="N341" s="6">
        <v>17368</v>
      </c>
      <c r="O341" s="6">
        <v>0</v>
      </c>
      <c r="P341" s="17">
        <v>15953</v>
      </c>
      <c r="Q341" s="6">
        <v>0</v>
      </c>
      <c r="R341" s="6">
        <v>5353</v>
      </c>
      <c r="S341" s="16">
        <v>160272</v>
      </c>
      <c r="T341" s="6">
        <v>0</v>
      </c>
      <c r="U341" s="6">
        <f t="shared" si="5"/>
        <v>525270</v>
      </c>
    </row>
    <row r="342" spans="1:21" ht="12.75">
      <c r="A342" s="2">
        <v>335</v>
      </c>
      <c r="B342" s="4">
        <v>335</v>
      </c>
      <c r="C342" s="5" t="s">
        <v>356</v>
      </c>
      <c r="D342" s="6">
        <v>158240</v>
      </c>
      <c r="E342" s="6">
        <v>0</v>
      </c>
      <c r="F342" s="6">
        <v>0</v>
      </c>
      <c r="G342" s="6">
        <v>45006</v>
      </c>
      <c r="H342" s="11">
        <v>5579</v>
      </c>
      <c r="I342" s="15">
        <v>3940</v>
      </c>
      <c r="J342" s="6">
        <v>0</v>
      </c>
      <c r="K342" s="6">
        <v>6240</v>
      </c>
      <c r="L342" s="6">
        <v>271824</v>
      </c>
      <c r="M342" s="15">
        <v>0</v>
      </c>
      <c r="N342" s="6">
        <v>0</v>
      </c>
      <c r="O342" s="6">
        <v>0</v>
      </c>
      <c r="P342" s="17">
        <v>19594</v>
      </c>
      <c r="Q342" s="6">
        <v>0</v>
      </c>
      <c r="R342" s="6">
        <v>0</v>
      </c>
      <c r="S342" s="16">
        <v>0</v>
      </c>
      <c r="T342" s="6">
        <v>0</v>
      </c>
      <c r="U342" s="6">
        <f t="shared" si="5"/>
        <v>510423</v>
      </c>
    </row>
    <row r="343" spans="1:21" ht="12.75">
      <c r="A343" s="2">
        <v>336</v>
      </c>
      <c r="B343" s="4">
        <v>336</v>
      </c>
      <c r="C343" s="5" t="s">
        <v>357</v>
      </c>
      <c r="D343" s="6">
        <v>277959</v>
      </c>
      <c r="E343" s="6">
        <v>0</v>
      </c>
      <c r="F343" s="6">
        <v>3231109</v>
      </c>
      <c r="G343" s="6">
        <v>72882</v>
      </c>
      <c r="H343" s="11">
        <v>13844</v>
      </c>
      <c r="I343" s="15">
        <v>15231</v>
      </c>
      <c r="J343" s="6">
        <v>0</v>
      </c>
      <c r="K343" s="6">
        <v>57060</v>
      </c>
      <c r="L343" s="6">
        <v>1050885</v>
      </c>
      <c r="M343" s="15">
        <v>0</v>
      </c>
      <c r="N343" s="6">
        <v>0</v>
      </c>
      <c r="O343" s="6">
        <v>0</v>
      </c>
      <c r="P343" s="17">
        <v>31154</v>
      </c>
      <c r="Q343" s="6">
        <v>0</v>
      </c>
      <c r="R343" s="6">
        <v>5000</v>
      </c>
      <c r="S343" s="16">
        <v>628557</v>
      </c>
      <c r="T343" s="6">
        <v>0</v>
      </c>
      <c r="U343" s="6">
        <f t="shared" si="5"/>
        <v>5383681</v>
      </c>
    </row>
    <row r="344" spans="1:21" ht="12.75">
      <c r="A344" s="2">
        <v>337</v>
      </c>
      <c r="B344" s="4">
        <v>337</v>
      </c>
      <c r="C344" s="5" t="s">
        <v>358</v>
      </c>
      <c r="D344" s="6">
        <v>0</v>
      </c>
      <c r="E344" s="6">
        <v>0</v>
      </c>
      <c r="F344" s="6">
        <v>0</v>
      </c>
      <c r="G344" s="6">
        <v>0</v>
      </c>
      <c r="H344" s="11">
        <v>398</v>
      </c>
      <c r="I344" s="15">
        <v>0</v>
      </c>
      <c r="J344" s="6">
        <v>0</v>
      </c>
      <c r="K344" s="6">
        <v>660</v>
      </c>
      <c r="L344" s="6">
        <v>0</v>
      </c>
      <c r="M344" s="15">
        <v>0</v>
      </c>
      <c r="N344" s="6">
        <v>888</v>
      </c>
      <c r="O344" s="6">
        <v>0</v>
      </c>
      <c r="P344" s="17">
        <v>0</v>
      </c>
      <c r="Q344" s="6">
        <v>15000</v>
      </c>
      <c r="R344" s="6">
        <v>58137</v>
      </c>
      <c r="S344" s="16">
        <v>0</v>
      </c>
      <c r="T344" s="6">
        <v>0</v>
      </c>
      <c r="U344" s="6">
        <f t="shared" si="5"/>
        <v>75083</v>
      </c>
    </row>
    <row r="345" spans="1:21" ht="12.75">
      <c r="A345" s="2">
        <v>338</v>
      </c>
      <c r="B345" s="4">
        <v>338</v>
      </c>
      <c r="C345" s="5" t="s">
        <v>359</v>
      </c>
      <c r="D345" s="6">
        <v>24385</v>
      </c>
      <c r="E345" s="6">
        <v>0</v>
      </c>
      <c r="F345" s="6">
        <v>0</v>
      </c>
      <c r="G345" s="6">
        <v>19719</v>
      </c>
      <c r="H345" s="11">
        <v>3284</v>
      </c>
      <c r="I345" s="15">
        <v>0</v>
      </c>
      <c r="J345" s="6">
        <v>4116</v>
      </c>
      <c r="K345" s="6">
        <v>13280</v>
      </c>
      <c r="L345" s="6">
        <v>79672</v>
      </c>
      <c r="M345" s="15">
        <v>0</v>
      </c>
      <c r="N345" s="6">
        <v>9852</v>
      </c>
      <c r="O345" s="6">
        <v>0</v>
      </c>
      <c r="P345" s="17">
        <v>0</v>
      </c>
      <c r="Q345" s="6">
        <v>0</v>
      </c>
      <c r="R345" s="6">
        <v>0</v>
      </c>
      <c r="S345" s="16">
        <v>0</v>
      </c>
      <c r="T345" s="6">
        <v>0</v>
      </c>
      <c r="U345" s="6">
        <f t="shared" si="5"/>
        <v>154308</v>
      </c>
    </row>
    <row r="346" spans="1:21" ht="12.75">
      <c r="A346" s="2">
        <v>339</v>
      </c>
      <c r="B346" s="4">
        <v>339</v>
      </c>
      <c r="C346" s="5" t="s">
        <v>360</v>
      </c>
      <c r="D346" s="6">
        <v>0</v>
      </c>
      <c r="E346" s="6">
        <v>0</v>
      </c>
      <c r="F346" s="6">
        <v>238732</v>
      </c>
      <c r="G346" s="6">
        <v>0</v>
      </c>
      <c r="H346" s="11">
        <v>3330</v>
      </c>
      <c r="I346" s="15">
        <v>0</v>
      </c>
      <c r="J346" s="6">
        <v>0</v>
      </c>
      <c r="K346" s="6">
        <v>7580</v>
      </c>
      <c r="L346" s="6">
        <v>0</v>
      </c>
      <c r="M346" s="15">
        <v>0</v>
      </c>
      <c r="N346" s="6">
        <v>54596</v>
      </c>
      <c r="O346" s="6">
        <v>0</v>
      </c>
      <c r="P346" s="17">
        <v>0</v>
      </c>
      <c r="Q346" s="6">
        <v>0</v>
      </c>
      <c r="R346" s="6">
        <v>0</v>
      </c>
      <c r="S346" s="16">
        <v>0</v>
      </c>
      <c r="T346" s="6">
        <v>0</v>
      </c>
      <c r="U346" s="6">
        <f t="shared" si="5"/>
        <v>304238</v>
      </c>
    </row>
    <row r="347" spans="1:21" ht="12.75">
      <c r="A347" s="2">
        <v>340</v>
      </c>
      <c r="B347" s="4">
        <v>340</v>
      </c>
      <c r="C347" s="5" t="s">
        <v>361</v>
      </c>
      <c r="D347" s="6">
        <v>0</v>
      </c>
      <c r="E347" s="6">
        <v>0</v>
      </c>
      <c r="F347" s="6">
        <v>0</v>
      </c>
      <c r="G347" s="6">
        <v>0</v>
      </c>
      <c r="H347" s="11">
        <v>582</v>
      </c>
      <c r="I347" s="15">
        <v>0</v>
      </c>
      <c r="J347" s="6">
        <v>0</v>
      </c>
      <c r="K347" s="6">
        <v>560</v>
      </c>
      <c r="L347" s="6">
        <v>0</v>
      </c>
      <c r="M347" s="15">
        <v>0</v>
      </c>
      <c r="N347" s="6">
        <v>25387</v>
      </c>
      <c r="O347" s="6">
        <v>0</v>
      </c>
      <c r="P347" s="17">
        <v>0</v>
      </c>
      <c r="Q347" s="6">
        <v>0</v>
      </c>
      <c r="R347" s="6">
        <v>60268</v>
      </c>
      <c r="S347" s="16">
        <v>116370</v>
      </c>
      <c r="T347" s="6">
        <v>0</v>
      </c>
      <c r="U347" s="6">
        <f t="shared" si="5"/>
        <v>203167</v>
      </c>
    </row>
    <row r="348" spans="1:21" ht="12.75">
      <c r="A348" s="2">
        <v>341</v>
      </c>
      <c r="B348" s="4">
        <v>341</v>
      </c>
      <c r="C348" s="5" t="s">
        <v>362</v>
      </c>
      <c r="D348" s="6">
        <v>0</v>
      </c>
      <c r="E348" s="6">
        <v>0</v>
      </c>
      <c r="F348" s="6">
        <v>0</v>
      </c>
      <c r="G348" s="6">
        <v>0</v>
      </c>
      <c r="H348" s="11">
        <v>1979</v>
      </c>
      <c r="I348" s="15">
        <v>0</v>
      </c>
      <c r="J348" s="6">
        <v>0</v>
      </c>
      <c r="K348" s="6">
        <v>2600</v>
      </c>
      <c r="L348" s="6">
        <v>0</v>
      </c>
      <c r="M348" s="15">
        <v>0</v>
      </c>
      <c r="N348" s="6">
        <v>20177</v>
      </c>
      <c r="O348" s="6">
        <v>0</v>
      </c>
      <c r="P348" s="17">
        <v>0</v>
      </c>
      <c r="Q348" s="6">
        <v>0</v>
      </c>
      <c r="R348" s="6">
        <v>5000</v>
      </c>
      <c r="S348" s="16">
        <v>14112</v>
      </c>
      <c r="T348" s="6">
        <v>0</v>
      </c>
      <c r="U348" s="6">
        <f t="shared" si="5"/>
        <v>43868</v>
      </c>
    </row>
    <row r="349" spans="1:21" ht="12.75">
      <c r="A349" s="2">
        <v>342</v>
      </c>
      <c r="B349" s="4">
        <v>342</v>
      </c>
      <c r="C349" s="5" t="s">
        <v>363</v>
      </c>
      <c r="D349" s="6">
        <v>0</v>
      </c>
      <c r="E349" s="6">
        <v>0</v>
      </c>
      <c r="F349" s="6">
        <v>0</v>
      </c>
      <c r="G349" s="6">
        <v>45250</v>
      </c>
      <c r="H349" s="11">
        <v>6378</v>
      </c>
      <c r="I349" s="15">
        <v>6061</v>
      </c>
      <c r="J349" s="6">
        <v>0</v>
      </c>
      <c r="K349" s="6">
        <v>15500</v>
      </c>
      <c r="L349" s="6">
        <v>418167</v>
      </c>
      <c r="M349" s="15">
        <v>0</v>
      </c>
      <c r="N349" s="6">
        <v>0</v>
      </c>
      <c r="O349" s="6">
        <v>0</v>
      </c>
      <c r="P349" s="17">
        <v>0</v>
      </c>
      <c r="Q349" s="6">
        <v>0</v>
      </c>
      <c r="R349" s="6">
        <v>0</v>
      </c>
      <c r="S349" s="16">
        <v>41260</v>
      </c>
      <c r="T349" s="12">
        <v>26316</v>
      </c>
      <c r="U349" s="6">
        <f t="shared" si="5"/>
        <v>558932</v>
      </c>
    </row>
    <row r="350" spans="1:21" ht="12.75">
      <c r="A350" s="2">
        <v>343</v>
      </c>
      <c r="B350" s="4">
        <v>343</v>
      </c>
      <c r="C350" s="5" t="s">
        <v>364</v>
      </c>
      <c r="D350" s="6">
        <v>8718</v>
      </c>
      <c r="E350" s="6">
        <v>0</v>
      </c>
      <c r="F350" s="6">
        <v>0</v>
      </c>
      <c r="G350" s="6">
        <v>0</v>
      </c>
      <c r="H350" s="11">
        <v>1994</v>
      </c>
      <c r="I350" s="15">
        <v>0</v>
      </c>
      <c r="J350" s="6">
        <v>0</v>
      </c>
      <c r="K350" s="6">
        <v>9160</v>
      </c>
      <c r="L350" s="6">
        <v>0</v>
      </c>
      <c r="M350" s="15">
        <v>0</v>
      </c>
      <c r="N350" s="6">
        <v>0</v>
      </c>
      <c r="O350" s="6">
        <v>0</v>
      </c>
      <c r="P350" s="17">
        <v>5061</v>
      </c>
      <c r="Q350" s="6">
        <v>0</v>
      </c>
      <c r="R350" s="6">
        <v>578491</v>
      </c>
      <c r="S350" s="16">
        <v>154003</v>
      </c>
      <c r="T350" s="6">
        <v>0</v>
      </c>
      <c r="U350" s="6">
        <f t="shared" si="5"/>
        <v>757427</v>
      </c>
    </row>
    <row r="351" spans="1:21" ht="12.75">
      <c r="A351" s="2">
        <v>344</v>
      </c>
      <c r="B351" s="4">
        <v>344</v>
      </c>
      <c r="C351" s="5" t="s">
        <v>365</v>
      </c>
      <c r="D351" s="6">
        <v>0</v>
      </c>
      <c r="E351" s="6">
        <v>3016</v>
      </c>
      <c r="F351" s="6">
        <v>0</v>
      </c>
      <c r="G351" s="6">
        <v>0</v>
      </c>
      <c r="H351" s="11">
        <v>8180</v>
      </c>
      <c r="I351" s="15">
        <v>5948</v>
      </c>
      <c r="J351" s="6">
        <v>0</v>
      </c>
      <c r="K351" s="6">
        <v>13560</v>
      </c>
      <c r="L351" s="6">
        <v>410393</v>
      </c>
      <c r="M351" s="15">
        <v>0</v>
      </c>
      <c r="N351" s="6">
        <v>0</v>
      </c>
      <c r="O351" s="6">
        <v>0</v>
      </c>
      <c r="P351" s="17">
        <v>0</v>
      </c>
      <c r="Q351" s="6">
        <v>0</v>
      </c>
      <c r="R351" s="6">
        <v>5000</v>
      </c>
      <c r="S351" s="16">
        <v>0</v>
      </c>
      <c r="T351" s="6">
        <v>0</v>
      </c>
      <c r="U351" s="6">
        <f t="shared" si="5"/>
        <v>446097</v>
      </c>
    </row>
    <row r="352" spans="1:21" ht="12.75">
      <c r="A352" s="2">
        <v>345</v>
      </c>
      <c r="B352" s="4">
        <v>345</v>
      </c>
      <c r="C352" s="5" t="s">
        <v>366</v>
      </c>
      <c r="D352" s="6">
        <v>0</v>
      </c>
      <c r="E352" s="6">
        <v>0</v>
      </c>
      <c r="F352" s="6">
        <v>0</v>
      </c>
      <c r="G352" s="6">
        <v>0</v>
      </c>
      <c r="H352" s="11">
        <v>195</v>
      </c>
      <c r="I352" s="15">
        <v>0</v>
      </c>
      <c r="J352" s="6">
        <v>0</v>
      </c>
      <c r="K352" s="6">
        <v>320</v>
      </c>
      <c r="L352" s="6">
        <v>0</v>
      </c>
      <c r="M352" s="15">
        <v>0</v>
      </c>
      <c r="N352" s="6">
        <v>0</v>
      </c>
      <c r="O352" s="6">
        <v>0</v>
      </c>
      <c r="P352" s="17">
        <v>0</v>
      </c>
      <c r="Q352" s="6">
        <v>14907</v>
      </c>
      <c r="R352" s="6">
        <v>0</v>
      </c>
      <c r="S352" s="16">
        <v>0</v>
      </c>
      <c r="T352" s="6">
        <v>0</v>
      </c>
      <c r="U352" s="6">
        <f t="shared" si="5"/>
        <v>15422</v>
      </c>
    </row>
    <row r="353" spans="1:21" ht="12.75">
      <c r="A353" s="2">
        <v>346</v>
      </c>
      <c r="B353" s="4">
        <v>346</v>
      </c>
      <c r="C353" s="5" t="s">
        <v>367</v>
      </c>
      <c r="D353" s="6">
        <v>0</v>
      </c>
      <c r="E353" s="6">
        <v>0</v>
      </c>
      <c r="F353" s="6">
        <v>773596</v>
      </c>
      <c r="G353" s="6">
        <v>13241</v>
      </c>
      <c r="H353" s="11">
        <v>4299</v>
      </c>
      <c r="I353" s="15">
        <v>4907</v>
      </c>
      <c r="J353" s="6">
        <v>0</v>
      </c>
      <c r="K353" s="6">
        <v>20660</v>
      </c>
      <c r="L353" s="6">
        <v>338539</v>
      </c>
      <c r="M353" s="15">
        <v>0</v>
      </c>
      <c r="N353" s="6">
        <v>0</v>
      </c>
      <c r="O353" s="6">
        <v>0</v>
      </c>
      <c r="P353" s="17">
        <v>685</v>
      </c>
      <c r="Q353" s="6">
        <v>0</v>
      </c>
      <c r="R353" s="6">
        <v>0</v>
      </c>
      <c r="S353" s="16">
        <v>46081</v>
      </c>
      <c r="T353" s="12">
        <v>39475</v>
      </c>
      <c r="U353" s="6">
        <f t="shared" si="5"/>
        <v>1241483</v>
      </c>
    </row>
    <row r="354" spans="1:21" ht="12.75">
      <c r="A354" s="2">
        <v>347</v>
      </c>
      <c r="B354" s="4">
        <v>347</v>
      </c>
      <c r="C354" s="5" t="s">
        <v>368</v>
      </c>
      <c r="D354" s="6">
        <v>0</v>
      </c>
      <c r="E354" s="6">
        <v>0</v>
      </c>
      <c r="F354" s="6">
        <v>2734080</v>
      </c>
      <c r="G354" s="6">
        <v>0</v>
      </c>
      <c r="H354" s="11">
        <v>10991</v>
      </c>
      <c r="I354" s="15">
        <v>10523</v>
      </c>
      <c r="J354" s="6">
        <v>0</v>
      </c>
      <c r="K354" s="6">
        <v>61320</v>
      </c>
      <c r="L354" s="6">
        <v>726053</v>
      </c>
      <c r="M354" s="15">
        <v>0</v>
      </c>
      <c r="N354" s="6">
        <v>0</v>
      </c>
      <c r="O354" s="6">
        <v>0</v>
      </c>
      <c r="P354" s="17">
        <v>24359</v>
      </c>
      <c r="Q354" s="6">
        <v>0</v>
      </c>
      <c r="R354" s="6">
        <v>0</v>
      </c>
      <c r="S354" s="16">
        <v>118269</v>
      </c>
      <c r="T354" s="6">
        <v>0</v>
      </c>
      <c r="U354" s="6">
        <f t="shared" si="5"/>
        <v>3685595</v>
      </c>
    </row>
    <row r="355" spans="1:21" ht="12.75">
      <c r="A355" s="2">
        <v>348</v>
      </c>
      <c r="B355" s="4">
        <v>348</v>
      </c>
      <c r="C355" s="5" t="s">
        <v>369</v>
      </c>
      <c r="D355" s="6">
        <v>147071</v>
      </c>
      <c r="E355" s="6">
        <v>17041</v>
      </c>
      <c r="F355" s="6">
        <v>0</v>
      </c>
      <c r="G355" s="6">
        <v>0</v>
      </c>
      <c r="H355" s="11">
        <v>34421</v>
      </c>
      <c r="I355" s="15">
        <v>0</v>
      </c>
      <c r="J355" s="6">
        <v>0</v>
      </c>
      <c r="K355" s="6">
        <v>474100</v>
      </c>
      <c r="L355" s="6">
        <v>0</v>
      </c>
      <c r="M355" s="15">
        <v>0</v>
      </c>
      <c r="N355" s="6">
        <v>2045091</v>
      </c>
      <c r="O355" s="6">
        <v>0</v>
      </c>
      <c r="P355" s="17">
        <v>140408</v>
      </c>
      <c r="Q355" s="6">
        <v>0</v>
      </c>
      <c r="R355" s="6">
        <v>1337560</v>
      </c>
      <c r="S355" s="16">
        <v>16048061</v>
      </c>
      <c r="T355" s="6">
        <v>0</v>
      </c>
      <c r="U355" s="6">
        <f t="shared" si="5"/>
        <v>20243753</v>
      </c>
    </row>
    <row r="356" spans="1:21" ht="12.75">
      <c r="A356" s="2">
        <v>349</v>
      </c>
      <c r="B356" s="4">
        <v>349</v>
      </c>
      <c r="C356" s="5" t="s">
        <v>370</v>
      </c>
      <c r="D356" s="6">
        <v>0</v>
      </c>
      <c r="E356" s="6">
        <v>0</v>
      </c>
      <c r="F356" s="6">
        <v>0</v>
      </c>
      <c r="G356" s="6">
        <v>0</v>
      </c>
      <c r="H356" s="11">
        <v>299</v>
      </c>
      <c r="I356" s="15">
        <v>0</v>
      </c>
      <c r="J356" s="6">
        <v>0</v>
      </c>
      <c r="K356" s="6">
        <v>500</v>
      </c>
      <c r="L356" s="6">
        <v>0</v>
      </c>
      <c r="M356" s="15">
        <v>0</v>
      </c>
      <c r="N356" s="6">
        <v>570</v>
      </c>
      <c r="O356" s="6">
        <v>0</v>
      </c>
      <c r="P356" s="17">
        <v>0</v>
      </c>
      <c r="Q356" s="6">
        <v>0</v>
      </c>
      <c r="R356" s="6">
        <v>0</v>
      </c>
      <c r="S356" s="16">
        <v>0</v>
      </c>
      <c r="T356" s="6">
        <v>0</v>
      </c>
      <c r="U356" s="6">
        <f t="shared" si="5"/>
        <v>1369</v>
      </c>
    </row>
    <row r="357" spans="1:21" ht="12.75">
      <c r="A357" s="2">
        <v>350</v>
      </c>
      <c r="B357" s="4">
        <v>350</v>
      </c>
      <c r="C357" s="5" t="s">
        <v>371</v>
      </c>
      <c r="D357" s="6">
        <v>73644</v>
      </c>
      <c r="E357" s="6">
        <v>0</v>
      </c>
      <c r="F357" s="6">
        <v>0</v>
      </c>
      <c r="G357" s="6">
        <v>41103</v>
      </c>
      <c r="H357" s="11">
        <v>3220</v>
      </c>
      <c r="I357" s="15">
        <v>3115</v>
      </c>
      <c r="J357" s="6">
        <v>0</v>
      </c>
      <c r="K357" s="6">
        <v>9100</v>
      </c>
      <c r="L357" s="6">
        <v>67980</v>
      </c>
      <c r="M357" s="15">
        <v>0</v>
      </c>
      <c r="N357" s="6">
        <v>0</v>
      </c>
      <c r="O357" s="6">
        <v>0</v>
      </c>
      <c r="P357" s="17">
        <v>0</v>
      </c>
      <c r="Q357" s="6">
        <v>0</v>
      </c>
      <c r="R357" s="6">
        <v>22544</v>
      </c>
      <c r="S357" s="16">
        <v>153734</v>
      </c>
      <c r="T357" s="6">
        <v>0</v>
      </c>
      <c r="U357" s="6">
        <f t="shared" si="5"/>
        <v>374440</v>
      </c>
    </row>
    <row r="358" spans="1:21" ht="12.75">
      <c r="A358" s="2">
        <v>351</v>
      </c>
      <c r="B358" s="4">
        <v>351</v>
      </c>
      <c r="C358" s="5" t="s">
        <v>372</v>
      </c>
      <c r="D358" s="6">
        <v>416636</v>
      </c>
      <c r="E358" s="6">
        <v>0</v>
      </c>
      <c r="F358" s="6">
        <v>0</v>
      </c>
      <c r="G358" s="6">
        <v>115750</v>
      </c>
      <c r="H358" s="11">
        <v>8926</v>
      </c>
      <c r="I358" s="15">
        <v>0</v>
      </c>
      <c r="J358" s="6">
        <v>0</v>
      </c>
      <c r="K358" s="6">
        <v>27840</v>
      </c>
      <c r="L358" s="6">
        <v>0</v>
      </c>
      <c r="M358" s="15">
        <v>0</v>
      </c>
      <c r="N358" s="6">
        <v>114354</v>
      </c>
      <c r="O358" s="6">
        <v>0</v>
      </c>
      <c r="P358" s="17">
        <v>0</v>
      </c>
      <c r="Q358" s="6">
        <v>0</v>
      </c>
      <c r="R358" s="6">
        <v>0</v>
      </c>
      <c r="S358" s="16">
        <v>0</v>
      </c>
      <c r="T358" s="6">
        <v>0</v>
      </c>
      <c r="U358" s="6">
        <f t="shared" si="5"/>
        <v>683506</v>
      </c>
    </row>
    <row r="359" spans="2:21" ht="12.75">
      <c r="B359" s="4">
        <v>352</v>
      </c>
      <c r="C359" s="5" t="s">
        <v>573</v>
      </c>
      <c r="D359" s="6">
        <v>0</v>
      </c>
      <c r="E359" s="6">
        <v>0</v>
      </c>
      <c r="F359" s="6">
        <v>0</v>
      </c>
      <c r="G359" s="6">
        <v>0</v>
      </c>
      <c r="H359" s="6">
        <v>0</v>
      </c>
      <c r="I359" s="6">
        <v>0</v>
      </c>
      <c r="J359" s="6">
        <v>0</v>
      </c>
      <c r="K359" s="6">
        <v>280</v>
      </c>
      <c r="L359" s="6">
        <v>0</v>
      </c>
      <c r="M359" s="6">
        <v>0</v>
      </c>
      <c r="N359" s="6">
        <v>0</v>
      </c>
      <c r="O359" s="6">
        <v>0</v>
      </c>
      <c r="P359" s="17">
        <v>0</v>
      </c>
      <c r="Q359" s="6">
        <v>0</v>
      </c>
      <c r="R359" s="6">
        <v>58122</v>
      </c>
      <c r="S359" s="16">
        <v>0</v>
      </c>
      <c r="T359" s="6">
        <v>0</v>
      </c>
      <c r="U359" s="6">
        <f t="shared" si="5"/>
        <v>58402</v>
      </c>
    </row>
    <row r="360" spans="2:21" ht="12.75">
      <c r="B360" s="4"/>
      <c r="C360" s="5"/>
      <c r="D360" s="6"/>
      <c r="E360" s="6"/>
      <c r="F360" s="6"/>
      <c r="G360" s="6"/>
      <c r="H360" s="6"/>
      <c r="I360" s="11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</row>
    <row r="361" spans="2:21" ht="12.75">
      <c r="B361" s="4">
        <v>0</v>
      </c>
      <c r="C361" s="2" t="s">
        <v>373</v>
      </c>
      <c r="D361" s="6">
        <f>SUM(D8:D359)</f>
        <v>17617480</v>
      </c>
      <c r="E361" s="6">
        <f aca="true" t="shared" si="6" ref="E361:U361">SUM(E8:E359)</f>
        <v>570528</v>
      </c>
      <c r="F361" s="6">
        <f t="shared" si="6"/>
        <v>70191031</v>
      </c>
      <c r="G361" s="6">
        <f t="shared" si="6"/>
        <v>8400803</v>
      </c>
      <c r="H361" s="6">
        <f t="shared" si="6"/>
        <v>1751489</v>
      </c>
      <c r="I361" s="6">
        <f t="shared" si="6"/>
        <v>856405</v>
      </c>
      <c r="J361" s="6">
        <f t="shared" si="6"/>
        <v>95027</v>
      </c>
      <c r="K361" s="6">
        <f t="shared" si="6"/>
        <v>12556700</v>
      </c>
      <c r="L361" s="6">
        <f t="shared" si="6"/>
        <v>139427540</v>
      </c>
      <c r="M361" s="6">
        <f t="shared" si="6"/>
        <v>25000</v>
      </c>
      <c r="N361" s="6">
        <f t="shared" si="6"/>
        <v>21494071</v>
      </c>
      <c r="O361" s="6">
        <f t="shared" si="6"/>
        <v>406563</v>
      </c>
      <c r="P361" s="6">
        <f>SUM(P8:P359)</f>
        <v>3044971</v>
      </c>
      <c r="Q361" s="6">
        <f>SUM(Q8:Q359)</f>
        <v>164947</v>
      </c>
      <c r="R361" s="6">
        <f t="shared" si="6"/>
        <v>39039727</v>
      </c>
      <c r="S361" s="6">
        <f t="shared" si="6"/>
        <v>208734924</v>
      </c>
      <c r="T361" s="6">
        <f t="shared" si="6"/>
        <v>5539595</v>
      </c>
      <c r="U361" s="6">
        <f t="shared" si="6"/>
        <v>529916801</v>
      </c>
    </row>
    <row r="362" spans="3:21" ht="12.75">
      <c r="C362" s="2" t="s">
        <v>568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6">
        <f>'Regional Schools'!K93</f>
        <v>0</v>
      </c>
      <c r="P362" s="6">
        <f>'Regional Schools'!L93</f>
        <v>243285</v>
      </c>
      <c r="Q362" s="2">
        <v>0</v>
      </c>
      <c r="R362" s="6">
        <f>'Regional Schools'!M93</f>
        <v>16890388</v>
      </c>
      <c r="S362" s="6">
        <f>'Regional Schools'!N93</f>
        <v>12666239</v>
      </c>
      <c r="T362" s="6">
        <v>0</v>
      </c>
      <c r="U362" s="6">
        <f>'Regional Schools'!O93</f>
        <v>29799912</v>
      </c>
    </row>
    <row r="363" spans="3:21" ht="12.75">
      <c r="C363" s="2" t="s">
        <v>21</v>
      </c>
      <c r="D363" s="6">
        <f aca="true" t="shared" si="7" ref="D363:U363">D361+D362</f>
        <v>17617480</v>
      </c>
      <c r="E363" s="6">
        <f t="shared" si="7"/>
        <v>570528</v>
      </c>
      <c r="F363" s="6">
        <f t="shared" si="7"/>
        <v>70191031</v>
      </c>
      <c r="G363" s="6">
        <f t="shared" si="7"/>
        <v>8400803</v>
      </c>
      <c r="H363" s="6">
        <f t="shared" si="7"/>
        <v>1751489</v>
      </c>
      <c r="I363" s="6">
        <f t="shared" si="7"/>
        <v>856405</v>
      </c>
      <c r="J363" s="6">
        <f t="shared" si="7"/>
        <v>95027</v>
      </c>
      <c r="K363" s="6">
        <f t="shared" si="7"/>
        <v>12556700</v>
      </c>
      <c r="L363" s="6">
        <f t="shared" si="7"/>
        <v>139427540</v>
      </c>
      <c r="M363" s="6">
        <f t="shared" si="7"/>
        <v>25000</v>
      </c>
      <c r="N363" s="6">
        <f t="shared" si="7"/>
        <v>21494071</v>
      </c>
      <c r="O363" s="6">
        <f t="shared" si="7"/>
        <v>406563</v>
      </c>
      <c r="P363" s="6">
        <f>P361+P362</f>
        <v>3288256</v>
      </c>
      <c r="Q363" s="6">
        <f>Q361+Q362</f>
        <v>164947</v>
      </c>
      <c r="R363" s="6">
        <f t="shared" si="7"/>
        <v>55930115</v>
      </c>
      <c r="S363" s="6">
        <f t="shared" si="7"/>
        <v>221401163</v>
      </c>
      <c r="T363" s="6">
        <f t="shared" si="7"/>
        <v>5539595</v>
      </c>
      <c r="U363" s="6">
        <f t="shared" si="7"/>
        <v>559716713</v>
      </c>
    </row>
  </sheetData>
  <printOptions gridLines="1"/>
  <pageMargins left="0.05" right="0.05" top="0.75" bottom="0.75" header="0.5" footer="0.5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3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8.88671875" defaultRowHeight="15"/>
  <cols>
    <col min="1" max="1" width="3.3359375" style="2" customWidth="1"/>
    <col min="2" max="2" width="5.21484375" style="2" customWidth="1"/>
    <col min="3" max="3" width="29.77734375" style="2" customWidth="1"/>
    <col min="4" max="4" width="9.88671875" style="2" bestFit="1" customWidth="1"/>
    <col min="5" max="5" width="11.3359375" style="2" customWidth="1"/>
    <col min="6" max="6" width="12.77734375" style="2" customWidth="1"/>
    <col min="7" max="7" width="8.3359375" style="2" bestFit="1" customWidth="1"/>
    <col min="8" max="8" width="7.88671875" style="2" bestFit="1" customWidth="1"/>
    <col min="9" max="9" width="9.3359375" style="2" customWidth="1"/>
    <col min="10" max="10" width="9.88671875" style="2" bestFit="1" customWidth="1"/>
    <col min="11" max="11" width="8.88671875" style="9" customWidth="1"/>
    <col min="12" max="12" width="6.77734375" style="9" bestFit="1" customWidth="1"/>
    <col min="13" max="14" width="7.88671875" style="9" bestFit="1" customWidth="1"/>
    <col min="15" max="15" width="8.77734375" style="2" bestFit="1" customWidth="1"/>
    <col min="16" max="16384" width="8.8867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2.75">
      <c r="A5" s="1" t="s">
        <v>575</v>
      </c>
    </row>
    <row r="7" spans="1:16" ht="64.5">
      <c r="A7" s="22" t="s">
        <v>3</v>
      </c>
      <c r="B7" s="22" t="s">
        <v>4</v>
      </c>
      <c r="C7" s="25" t="s">
        <v>374</v>
      </c>
      <c r="D7" s="22" t="s">
        <v>6</v>
      </c>
      <c r="E7" s="22" t="s">
        <v>7</v>
      </c>
      <c r="F7" s="22" t="s">
        <v>577</v>
      </c>
      <c r="G7" s="22" t="s">
        <v>9</v>
      </c>
      <c r="H7" s="22" t="s">
        <v>569</v>
      </c>
      <c r="I7" s="22" t="s">
        <v>572</v>
      </c>
      <c r="J7" s="22" t="s">
        <v>375</v>
      </c>
      <c r="K7" s="22" t="s">
        <v>376</v>
      </c>
      <c r="L7" s="22" t="s">
        <v>377</v>
      </c>
      <c r="M7" s="22" t="s">
        <v>570</v>
      </c>
      <c r="N7" s="22" t="s">
        <v>571</v>
      </c>
      <c r="O7" s="24" t="s">
        <v>378</v>
      </c>
      <c r="P7" s="24" t="s">
        <v>379</v>
      </c>
    </row>
    <row r="8" spans="1:16" ht="12.75">
      <c r="A8" s="2">
        <v>600</v>
      </c>
      <c r="B8" s="5" t="s">
        <v>380</v>
      </c>
      <c r="C8" s="5" t="s">
        <v>381</v>
      </c>
      <c r="D8" s="15">
        <v>4715036</v>
      </c>
      <c r="E8" s="20">
        <v>645382</v>
      </c>
      <c r="F8" s="6">
        <v>37332</v>
      </c>
      <c r="G8" s="6">
        <v>10221</v>
      </c>
      <c r="H8" s="6">
        <v>267500</v>
      </c>
      <c r="I8" s="6">
        <v>0</v>
      </c>
      <c r="J8" s="6">
        <f>SUM(D8:I8)</f>
        <v>5675471</v>
      </c>
      <c r="K8" s="6">
        <v>0</v>
      </c>
      <c r="L8" s="17">
        <v>0</v>
      </c>
      <c r="M8" s="6">
        <v>46842</v>
      </c>
      <c r="N8" s="6">
        <v>287971</v>
      </c>
      <c r="O8" s="9">
        <f>SUM(K8:N8)</f>
        <v>334813</v>
      </c>
      <c r="P8" s="6">
        <f>J8-O8</f>
        <v>5340658</v>
      </c>
    </row>
    <row r="9" spans="1:16" ht="12.75">
      <c r="A9" s="2">
        <v>603</v>
      </c>
      <c r="B9" s="5" t="s">
        <v>382</v>
      </c>
      <c r="C9" s="5" t="s">
        <v>383</v>
      </c>
      <c r="D9" s="15">
        <v>9810525</v>
      </c>
      <c r="E9" s="20">
        <v>432488</v>
      </c>
      <c r="F9" s="6">
        <v>532532</v>
      </c>
      <c r="G9" s="6">
        <v>10776</v>
      </c>
      <c r="H9" s="6">
        <v>307389</v>
      </c>
      <c r="I9" s="6">
        <v>0</v>
      </c>
      <c r="J9" s="6">
        <f aca="true" t="shared" si="0" ref="J9:J72">SUM(D9:I9)</f>
        <v>11093710</v>
      </c>
      <c r="K9" s="6">
        <v>0</v>
      </c>
      <c r="L9" s="17">
        <v>3521</v>
      </c>
      <c r="M9" s="6">
        <v>228698</v>
      </c>
      <c r="N9" s="6">
        <v>674152</v>
      </c>
      <c r="O9" s="9">
        <f aca="true" t="shared" si="1" ref="O9:O72">SUM(K9:N9)</f>
        <v>906371</v>
      </c>
      <c r="P9" s="6">
        <f aca="true" t="shared" si="2" ref="P9:P72">J9-O9</f>
        <v>10187339</v>
      </c>
    </row>
    <row r="10" spans="1:16" ht="12.75">
      <c r="A10" s="2">
        <v>605</v>
      </c>
      <c r="B10" s="5" t="s">
        <v>384</v>
      </c>
      <c r="C10" s="5" t="s">
        <v>385</v>
      </c>
      <c r="D10" s="15">
        <v>9689857</v>
      </c>
      <c r="E10" s="20">
        <v>768697</v>
      </c>
      <c r="F10" s="6">
        <v>321206</v>
      </c>
      <c r="G10" s="6">
        <v>7100</v>
      </c>
      <c r="H10" s="6">
        <v>658393</v>
      </c>
      <c r="I10" s="6">
        <v>0</v>
      </c>
      <c r="J10" s="6">
        <f t="shared" si="0"/>
        <v>11445253</v>
      </c>
      <c r="K10" s="6">
        <v>0</v>
      </c>
      <c r="L10" s="17">
        <v>17727</v>
      </c>
      <c r="M10" s="6">
        <v>112279</v>
      </c>
      <c r="N10" s="6">
        <v>757974</v>
      </c>
      <c r="O10" s="9">
        <f t="shared" si="1"/>
        <v>887980</v>
      </c>
      <c r="P10" s="6">
        <f t="shared" si="2"/>
        <v>10557273</v>
      </c>
    </row>
    <row r="11" spans="1:16" ht="12.75">
      <c r="A11" s="2">
        <v>610</v>
      </c>
      <c r="B11" s="5" t="s">
        <v>386</v>
      </c>
      <c r="C11" s="5" t="s">
        <v>387</v>
      </c>
      <c r="D11" s="15">
        <v>9391438</v>
      </c>
      <c r="E11" s="20">
        <v>886533</v>
      </c>
      <c r="F11" s="6">
        <v>46709</v>
      </c>
      <c r="G11" s="6">
        <v>7802</v>
      </c>
      <c r="H11" s="6">
        <v>320724</v>
      </c>
      <c r="I11" s="6">
        <v>0</v>
      </c>
      <c r="J11" s="6">
        <f t="shared" si="0"/>
        <v>10653206</v>
      </c>
      <c r="K11" s="6">
        <v>0</v>
      </c>
      <c r="L11" s="17">
        <v>9582</v>
      </c>
      <c r="M11" s="6">
        <v>192965</v>
      </c>
      <c r="N11" s="6">
        <v>208737</v>
      </c>
      <c r="O11" s="9">
        <f t="shared" si="1"/>
        <v>411284</v>
      </c>
      <c r="P11" s="6">
        <f t="shared" si="2"/>
        <v>10241922</v>
      </c>
    </row>
    <row r="12" spans="1:16" ht="12.75">
      <c r="A12" s="2">
        <v>801</v>
      </c>
      <c r="B12" s="5" t="s">
        <v>388</v>
      </c>
      <c r="C12" s="5" t="s">
        <v>389</v>
      </c>
      <c r="D12" s="15">
        <v>2733990</v>
      </c>
      <c r="E12" s="20">
        <v>781601</v>
      </c>
      <c r="F12" s="6">
        <v>0</v>
      </c>
      <c r="G12" s="6">
        <v>3345</v>
      </c>
      <c r="H12" s="6">
        <v>0</v>
      </c>
      <c r="I12" s="6">
        <v>0</v>
      </c>
      <c r="J12" s="6">
        <f t="shared" si="0"/>
        <v>3518936</v>
      </c>
      <c r="K12" s="6">
        <v>0</v>
      </c>
      <c r="L12" s="17">
        <v>0</v>
      </c>
      <c r="M12" s="6">
        <v>0</v>
      </c>
      <c r="N12" s="6">
        <v>0</v>
      </c>
      <c r="O12" s="9">
        <f t="shared" si="1"/>
        <v>0</v>
      </c>
      <c r="P12" s="6">
        <f t="shared" si="2"/>
        <v>3518936</v>
      </c>
    </row>
    <row r="13" spans="1:16" ht="12.75">
      <c r="A13" s="2">
        <v>615</v>
      </c>
      <c r="B13" s="5" t="s">
        <v>390</v>
      </c>
      <c r="C13" s="5" t="s">
        <v>391</v>
      </c>
      <c r="D13" s="15">
        <v>17084514</v>
      </c>
      <c r="E13" s="20">
        <v>459548</v>
      </c>
      <c r="F13" s="6">
        <v>27445</v>
      </c>
      <c r="G13" s="6">
        <v>12429</v>
      </c>
      <c r="H13" s="6">
        <v>150951</v>
      </c>
      <c r="I13" s="6">
        <v>0</v>
      </c>
      <c r="J13" s="6">
        <f t="shared" si="0"/>
        <v>17734887</v>
      </c>
      <c r="K13" s="6">
        <v>0</v>
      </c>
      <c r="L13" s="17">
        <v>12249</v>
      </c>
      <c r="M13" s="6">
        <v>1022112</v>
      </c>
      <c r="N13" s="6">
        <v>62276</v>
      </c>
      <c r="O13" s="9">
        <f t="shared" si="1"/>
        <v>1096637</v>
      </c>
      <c r="P13" s="6">
        <f t="shared" si="2"/>
        <v>16638250</v>
      </c>
    </row>
    <row r="14" spans="1:16" ht="12.75">
      <c r="A14" s="2">
        <v>618</v>
      </c>
      <c r="B14" s="5" t="s">
        <v>392</v>
      </c>
      <c r="C14" s="5" t="s">
        <v>393</v>
      </c>
      <c r="D14" s="15">
        <v>2737903</v>
      </c>
      <c r="E14" s="20">
        <v>667852</v>
      </c>
      <c r="F14" s="6">
        <v>0</v>
      </c>
      <c r="G14" s="6">
        <v>4910</v>
      </c>
      <c r="H14" s="6">
        <v>1364013</v>
      </c>
      <c r="I14" s="6">
        <v>0</v>
      </c>
      <c r="J14" s="6">
        <f t="shared" si="0"/>
        <v>4774678</v>
      </c>
      <c r="K14" s="6">
        <v>0</v>
      </c>
      <c r="L14" s="17">
        <v>3968</v>
      </c>
      <c r="M14" s="6">
        <v>601621</v>
      </c>
      <c r="N14" s="6">
        <v>0</v>
      </c>
      <c r="O14" s="9">
        <f t="shared" si="1"/>
        <v>605589</v>
      </c>
      <c r="P14" s="6">
        <f t="shared" si="2"/>
        <v>4169089</v>
      </c>
    </row>
    <row r="15" spans="1:16" ht="12.75">
      <c r="A15" s="2">
        <v>620</v>
      </c>
      <c r="B15" s="5" t="s">
        <v>394</v>
      </c>
      <c r="C15" s="5" t="s">
        <v>395</v>
      </c>
      <c r="D15" s="15">
        <v>851501</v>
      </c>
      <c r="E15" s="20">
        <v>142722</v>
      </c>
      <c r="F15" s="6">
        <v>111733</v>
      </c>
      <c r="G15" s="6">
        <v>2284</v>
      </c>
      <c r="H15" s="6">
        <v>565462</v>
      </c>
      <c r="I15" s="6">
        <v>0</v>
      </c>
      <c r="J15" s="6">
        <f t="shared" si="0"/>
        <v>1673702</v>
      </c>
      <c r="K15" s="6">
        <v>0</v>
      </c>
      <c r="L15" s="17">
        <v>0</v>
      </c>
      <c r="M15" s="6">
        <v>95727</v>
      </c>
      <c r="N15" s="6">
        <v>157023</v>
      </c>
      <c r="O15" s="9">
        <f t="shared" si="1"/>
        <v>252750</v>
      </c>
      <c r="P15" s="6">
        <f t="shared" si="2"/>
        <v>1420952</v>
      </c>
    </row>
    <row r="16" spans="1:16" ht="12.75">
      <c r="A16" s="2">
        <v>622</v>
      </c>
      <c r="B16" s="5" t="s">
        <v>396</v>
      </c>
      <c r="C16" s="5" t="s">
        <v>397</v>
      </c>
      <c r="D16" s="15">
        <v>10509983</v>
      </c>
      <c r="E16" s="20">
        <v>676653</v>
      </c>
      <c r="F16" s="6">
        <v>0</v>
      </c>
      <c r="G16" s="6">
        <v>10116</v>
      </c>
      <c r="H16" s="6">
        <v>191450</v>
      </c>
      <c r="I16" s="6">
        <v>0</v>
      </c>
      <c r="J16" s="6">
        <f t="shared" si="0"/>
        <v>11388202</v>
      </c>
      <c r="K16" s="6">
        <v>0</v>
      </c>
      <c r="L16" s="17">
        <v>3700</v>
      </c>
      <c r="M16" s="6">
        <v>182931</v>
      </c>
      <c r="N16" s="6">
        <v>0</v>
      </c>
      <c r="O16" s="9">
        <f t="shared" si="1"/>
        <v>186631</v>
      </c>
      <c r="P16" s="6">
        <f t="shared" si="2"/>
        <v>11201571</v>
      </c>
    </row>
    <row r="17" spans="1:16" ht="12.75">
      <c r="A17" s="2">
        <v>805</v>
      </c>
      <c r="B17" s="5" t="s">
        <v>398</v>
      </c>
      <c r="C17" s="5" t="s">
        <v>399</v>
      </c>
      <c r="D17" s="15">
        <v>5972403</v>
      </c>
      <c r="E17" s="20">
        <v>645614</v>
      </c>
      <c r="F17" s="6">
        <v>0</v>
      </c>
      <c r="G17" s="6">
        <v>3460</v>
      </c>
      <c r="H17" s="6">
        <v>0</v>
      </c>
      <c r="I17" s="6">
        <v>0</v>
      </c>
      <c r="J17" s="6">
        <f t="shared" si="0"/>
        <v>6621477</v>
      </c>
      <c r="K17" s="6">
        <v>0</v>
      </c>
      <c r="L17" s="17">
        <v>0</v>
      </c>
      <c r="M17" s="6">
        <v>10000</v>
      </c>
      <c r="N17" s="6">
        <v>0</v>
      </c>
      <c r="O17" s="9">
        <f t="shared" si="1"/>
        <v>10000</v>
      </c>
      <c r="P17" s="6">
        <f t="shared" si="2"/>
        <v>6611477</v>
      </c>
    </row>
    <row r="18" spans="1:16" ht="12.75">
      <c r="A18" s="2">
        <v>806</v>
      </c>
      <c r="B18" s="5" t="s">
        <v>400</v>
      </c>
      <c r="C18" s="5" t="s">
        <v>401</v>
      </c>
      <c r="D18" s="15">
        <v>3600320</v>
      </c>
      <c r="E18" s="20">
        <v>587734</v>
      </c>
      <c r="F18" s="6">
        <v>0</v>
      </c>
      <c r="G18" s="6">
        <v>2266</v>
      </c>
      <c r="H18" s="6">
        <v>0</v>
      </c>
      <c r="I18" s="6">
        <v>0</v>
      </c>
      <c r="J18" s="6">
        <f t="shared" si="0"/>
        <v>4190320</v>
      </c>
      <c r="K18" s="6">
        <v>0</v>
      </c>
      <c r="L18" s="17">
        <v>0</v>
      </c>
      <c r="M18" s="6">
        <v>0</v>
      </c>
      <c r="N18" s="6">
        <v>0</v>
      </c>
      <c r="O18" s="9">
        <f t="shared" si="1"/>
        <v>0</v>
      </c>
      <c r="P18" s="6">
        <f t="shared" si="2"/>
        <v>4190320</v>
      </c>
    </row>
    <row r="19" spans="1:16" ht="12.75">
      <c r="A19" s="2">
        <v>625</v>
      </c>
      <c r="B19" s="5" t="s">
        <v>402</v>
      </c>
      <c r="C19" s="5" t="s">
        <v>403</v>
      </c>
      <c r="D19" s="15">
        <v>19665067</v>
      </c>
      <c r="E19" s="20">
        <v>1057101</v>
      </c>
      <c r="F19" s="6">
        <v>69664</v>
      </c>
      <c r="G19" s="6">
        <v>24918</v>
      </c>
      <c r="H19" s="6">
        <v>0</v>
      </c>
      <c r="I19" s="6">
        <v>0</v>
      </c>
      <c r="J19" s="6">
        <f t="shared" si="0"/>
        <v>20816750</v>
      </c>
      <c r="K19" s="6">
        <v>0</v>
      </c>
      <c r="L19" s="17">
        <v>16108</v>
      </c>
      <c r="M19" s="6">
        <v>478571</v>
      </c>
      <c r="N19" s="6">
        <v>146682</v>
      </c>
      <c r="O19" s="9">
        <f t="shared" si="1"/>
        <v>641361</v>
      </c>
      <c r="P19" s="6">
        <f t="shared" si="2"/>
        <v>20175389</v>
      </c>
    </row>
    <row r="20" spans="1:16" ht="12.75">
      <c r="A20" s="2">
        <v>910</v>
      </c>
      <c r="B20" s="5" t="s">
        <v>404</v>
      </c>
      <c r="C20" s="5" t="s">
        <v>405</v>
      </c>
      <c r="D20" s="15">
        <v>2513280</v>
      </c>
      <c r="E20" s="20">
        <v>312859</v>
      </c>
      <c r="F20" s="6">
        <v>0</v>
      </c>
      <c r="G20" s="6">
        <v>1972</v>
      </c>
      <c r="H20" s="6">
        <v>0</v>
      </c>
      <c r="I20" s="6">
        <v>0</v>
      </c>
      <c r="J20" s="6">
        <f t="shared" si="0"/>
        <v>2828111</v>
      </c>
      <c r="K20" s="6">
        <v>0</v>
      </c>
      <c r="L20" s="17">
        <v>0</v>
      </c>
      <c r="M20" s="6">
        <v>0</v>
      </c>
      <c r="N20" s="6">
        <v>0</v>
      </c>
      <c r="O20" s="9">
        <f t="shared" si="1"/>
        <v>0</v>
      </c>
      <c r="P20" s="6">
        <f t="shared" si="2"/>
        <v>2828111</v>
      </c>
    </row>
    <row r="21" spans="1:16" ht="12.75">
      <c r="A21" s="2">
        <v>810</v>
      </c>
      <c r="B21" s="5" t="s">
        <v>406</v>
      </c>
      <c r="C21" s="5" t="s">
        <v>407</v>
      </c>
      <c r="D21" s="15">
        <v>8086042</v>
      </c>
      <c r="E21" s="20">
        <v>428692</v>
      </c>
      <c r="F21" s="6">
        <v>0</v>
      </c>
      <c r="G21" s="6">
        <v>5969</v>
      </c>
      <c r="H21" s="6">
        <v>0</v>
      </c>
      <c r="I21" s="6">
        <v>0</v>
      </c>
      <c r="J21" s="6">
        <f t="shared" si="0"/>
        <v>8520703</v>
      </c>
      <c r="K21" s="6">
        <v>0</v>
      </c>
      <c r="L21" s="17">
        <v>0</v>
      </c>
      <c r="M21" s="6">
        <v>2174</v>
      </c>
      <c r="N21" s="6">
        <v>0</v>
      </c>
      <c r="O21" s="9">
        <f t="shared" si="1"/>
        <v>2174</v>
      </c>
      <c r="P21" s="6">
        <f t="shared" si="2"/>
        <v>8518529</v>
      </c>
    </row>
    <row r="22" spans="1:16" ht="12.75">
      <c r="A22" s="2">
        <v>815</v>
      </c>
      <c r="B22" s="5" t="s">
        <v>408</v>
      </c>
      <c r="C22" s="5" t="s">
        <v>409</v>
      </c>
      <c r="D22" s="15">
        <v>1951441</v>
      </c>
      <c r="E22" s="20">
        <v>446250</v>
      </c>
      <c r="F22" s="6">
        <v>0</v>
      </c>
      <c r="G22" s="6">
        <v>1740</v>
      </c>
      <c r="H22" s="6">
        <v>0</v>
      </c>
      <c r="I22" s="6">
        <v>0</v>
      </c>
      <c r="J22" s="6">
        <f t="shared" si="0"/>
        <v>2399431</v>
      </c>
      <c r="K22" s="6">
        <v>0</v>
      </c>
      <c r="L22" s="17">
        <v>0</v>
      </c>
      <c r="M22" s="6">
        <v>0</v>
      </c>
      <c r="N22" s="6">
        <v>0</v>
      </c>
      <c r="O22" s="9">
        <f t="shared" si="1"/>
        <v>0</v>
      </c>
      <c r="P22" s="6">
        <f t="shared" si="2"/>
        <v>2399431</v>
      </c>
    </row>
    <row r="23" spans="1:16" ht="12.75">
      <c r="A23" s="2">
        <v>635</v>
      </c>
      <c r="B23" s="5" t="s">
        <v>410</v>
      </c>
      <c r="C23" s="5" t="s">
        <v>411</v>
      </c>
      <c r="D23" s="15">
        <v>8092876</v>
      </c>
      <c r="E23" s="20">
        <v>1011682</v>
      </c>
      <c r="F23" s="6">
        <v>128575</v>
      </c>
      <c r="G23" s="6">
        <v>13399</v>
      </c>
      <c r="H23" s="6">
        <v>507713</v>
      </c>
      <c r="I23" s="6">
        <v>0</v>
      </c>
      <c r="J23" s="6">
        <f t="shared" si="0"/>
        <v>9754245</v>
      </c>
      <c r="K23" s="6">
        <v>0</v>
      </c>
      <c r="L23" s="17">
        <v>3391</v>
      </c>
      <c r="M23" s="6">
        <v>709563</v>
      </c>
      <c r="N23" s="6">
        <v>196243</v>
      </c>
      <c r="O23" s="9">
        <f t="shared" si="1"/>
        <v>909197</v>
      </c>
      <c r="P23" s="6">
        <f t="shared" si="2"/>
        <v>8845048</v>
      </c>
    </row>
    <row r="24" spans="1:16" ht="12.75">
      <c r="A24" s="2">
        <v>632</v>
      </c>
      <c r="B24" s="5" t="s">
        <v>412</v>
      </c>
      <c r="C24" s="5" t="s">
        <v>413</v>
      </c>
      <c r="D24" s="15">
        <v>711347</v>
      </c>
      <c r="E24" s="20">
        <v>59650</v>
      </c>
      <c r="F24" s="6">
        <v>16412</v>
      </c>
      <c r="G24" s="6">
        <v>824</v>
      </c>
      <c r="H24" s="6">
        <v>74067</v>
      </c>
      <c r="I24" s="6">
        <v>0</v>
      </c>
      <c r="J24" s="6">
        <f t="shared" si="0"/>
        <v>862300</v>
      </c>
      <c r="K24" s="6">
        <v>0</v>
      </c>
      <c r="L24" s="17">
        <v>0</v>
      </c>
      <c r="M24" s="6">
        <v>157527</v>
      </c>
      <c r="N24" s="6">
        <v>49345</v>
      </c>
      <c r="O24" s="9">
        <f t="shared" si="1"/>
        <v>206872</v>
      </c>
      <c r="P24" s="6">
        <f t="shared" si="2"/>
        <v>655428</v>
      </c>
    </row>
    <row r="25" spans="1:16" ht="12.75">
      <c r="A25" s="2">
        <v>640</v>
      </c>
      <c r="B25" s="5" t="s">
        <v>414</v>
      </c>
      <c r="C25" s="5" t="s">
        <v>415</v>
      </c>
      <c r="D25" s="15">
        <v>1704025</v>
      </c>
      <c r="E25" s="20">
        <v>317383</v>
      </c>
      <c r="F25" s="6">
        <v>7916</v>
      </c>
      <c r="G25" s="6">
        <v>3543</v>
      </c>
      <c r="H25" s="6">
        <v>0</v>
      </c>
      <c r="I25" s="6">
        <v>0</v>
      </c>
      <c r="J25" s="6">
        <f t="shared" si="0"/>
        <v>2032867</v>
      </c>
      <c r="K25" s="6">
        <v>0</v>
      </c>
      <c r="L25" s="17">
        <v>0</v>
      </c>
      <c r="M25" s="6">
        <v>5000</v>
      </c>
      <c r="N25" s="6">
        <v>14777</v>
      </c>
      <c r="O25" s="9">
        <f t="shared" si="1"/>
        <v>19777</v>
      </c>
      <c r="P25" s="6">
        <f t="shared" si="2"/>
        <v>2013090</v>
      </c>
    </row>
    <row r="26" spans="1:16" ht="12.75">
      <c r="A26" s="2">
        <v>645</v>
      </c>
      <c r="B26" s="5" t="s">
        <v>416</v>
      </c>
      <c r="C26" s="5" t="s">
        <v>417</v>
      </c>
      <c r="D26" s="15">
        <v>6521044</v>
      </c>
      <c r="E26" s="20">
        <v>1026661</v>
      </c>
      <c r="F26" s="6">
        <v>138064</v>
      </c>
      <c r="G26" s="6">
        <v>21482</v>
      </c>
      <c r="H26" s="6">
        <v>570988</v>
      </c>
      <c r="I26" s="6">
        <v>0</v>
      </c>
      <c r="J26" s="6">
        <f t="shared" si="0"/>
        <v>8278239</v>
      </c>
      <c r="K26" s="6">
        <v>0</v>
      </c>
      <c r="L26" s="17">
        <v>17399</v>
      </c>
      <c r="M26" s="6">
        <v>878323</v>
      </c>
      <c r="N26" s="6">
        <v>1102688</v>
      </c>
      <c r="O26" s="9">
        <f t="shared" si="1"/>
        <v>1998410</v>
      </c>
      <c r="P26" s="6">
        <f t="shared" si="2"/>
        <v>6279829</v>
      </c>
    </row>
    <row r="27" spans="1:16" ht="12.75">
      <c r="A27" s="2">
        <v>650</v>
      </c>
      <c r="B27" s="5" t="s">
        <v>418</v>
      </c>
      <c r="C27" s="5" t="s">
        <v>419</v>
      </c>
      <c r="D27" s="15">
        <v>12078498</v>
      </c>
      <c r="E27" s="20">
        <v>692584</v>
      </c>
      <c r="F27" s="6">
        <v>8125</v>
      </c>
      <c r="G27" s="6">
        <v>13323</v>
      </c>
      <c r="H27" s="6">
        <v>0</v>
      </c>
      <c r="I27" s="6">
        <v>0</v>
      </c>
      <c r="J27" s="6">
        <f t="shared" si="0"/>
        <v>12792530</v>
      </c>
      <c r="K27" s="6">
        <v>0</v>
      </c>
      <c r="L27" s="17">
        <v>0</v>
      </c>
      <c r="M27" s="6">
        <v>25910</v>
      </c>
      <c r="N27" s="6">
        <v>25995</v>
      </c>
      <c r="O27" s="9">
        <f t="shared" si="1"/>
        <v>51905</v>
      </c>
      <c r="P27" s="6">
        <f t="shared" si="2"/>
        <v>12740625</v>
      </c>
    </row>
    <row r="28" spans="1:16" ht="12.75">
      <c r="A28" s="2">
        <v>655</v>
      </c>
      <c r="B28" s="5" t="s">
        <v>420</v>
      </c>
      <c r="C28" s="5" t="s">
        <v>421</v>
      </c>
      <c r="D28" s="15">
        <v>1273362</v>
      </c>
      <c r="E28" s="20">
        <v>373424</v>
      </c>
      <c r="F28" s="6">
        <v>17323</v>
      </c>
      <c r="G28" s="6">
        <v>3479</v>
      </c>
      <c r="H28" s="6">
        <v>0</v>
      </c>
      <c r="I28" s="6">
        <v>0</v>
      </c>
      <c r="J28" s="6">
        <f t="shared" si="0"/>
        <v>1667588</v>
      </c>
      <c r="K28" s="6">
        <v>0</v>
      </c>
      <c r="L28" s="17">
        <v>0</v>
      </c>
      <c r="M28" s="6">
        <v>0</v>
      </c>
      <c r="N28" s="6">
        <v>12893</v>
      </c>
      <c r="O28" s="9">
        <f t="shared" si="1"/>
        <v>12893</v>
      </c>
      <c r="P28" s="6">
        <f t="shared" si="2"/>
        <v>1654695</v>
      </c>
    </row>
    <row r="29" spans="1:16" ht="12.75">
      <c r="A29" s="2">
        <v>658</v>
      </c>
      <c r="B29" s="5" t="s">
        <v>422</v>
      </c>
      <c r="C29" s="5" t="s">
        <v>423</v>
      </c>
      <c r="D29" s="15">
        <v>22188433</v>
      </c>
      <c r="E29" s="20">
        <v>1351928</v>
      </c>
      <c r="F29" s="6">
        <v>43645</v>
      </c>
      <c r="G29" s="6">
        <v>17759</v>
      </c>
      <c r="H29" s="6">
        <v>34978</v>
      </c>
      <c r="I29" s="6">
        <v>0</v>
      </c>
      <c r="J29" s="6">
        <f t="shared" si="0"/>
        <v>23636743</v>
      </c>
      <c r="K29" s="6">
        <v>0</v>
      </c>
      <c r="L29" s="17">
        <v>8408</v>
      </c>
      <c r="M29" s="6">
        <v>98114</v>
      </c>
      <c r="N29" s="6">
        <v>70554</v>
      </c>
      <c r="O29" s="9">
        <f t="shared" si="1"/>
        <v>177076</v>
      </c>
      <c r="P29" s="6">
        <f t="shared" si="2"/>
        <v>23459667</v>
      </c>
    </row>
    <row r="30" spans="1:16" ht="12.75">
      <c r="A30" s="2">
        <v>913</v>
      </c>
      <c r="B30" s="5" t="s">
        <v>424</v>
      </c>
      <c r="C30" s="5" t="s">
        <v>425</v>
      </c>
      <c r="D30" s="15">
        <v>3882285</v>
      </c>
      <c r="E30" s="20">
        <v>641176</v>
      </c>
      <c r="F30" s="6">
        <v>0</v>
      </c>
      <c r="G30" s="6">
        <v>1945</v>
      </c>
      <c r="H30" s="6">
        <v>0</v>
      </c>
      <c r="I30" s="6">
        <v>5539595</v>
      </c>
      <c r="J30" s="6">
        <f t="shared" si="0"/>
        <v>10065001</v>
      </c>
      <c r="K30" s="6">
        <v>0</v>
      </c>
      <c r="L30" s="17">
        <v>0</v>
      </c>
      <c r="M30" s="6">
        <v>0</v>
      </c>
      <c r="N30" s="6">
        <v>0</v>
      </c>
      <c r="O30" s="9">
        <f t="shared" si="1"/>
        <v>0</v>
      </c>
      <c r="P30" s="6">
        <f t="shared" si="2"/>
        <v>10065001</v>
      </c>
    </row>
    <row r="31" spans="1:16" ht="12.75">
      <c r="A31" s="2">
        <v>662</v>
      </c>
      <c r="B31" s="5" t="s">
        <v>426</v>
      </c>
      <c r="C31" s="5" t="s">
        <v>427</v>
      </c>
      <c r="D31" s="15">
        <v>389406</v>
      </c>
      <c r="E31" s="20">
        <v>260213</v>
      </c>
      <c r="F31" s="6">
        <v>0</v>
      </c>
      <c r="G31" s="6">
        <v>1134</v>
      </c>
      <c r="H31" s="6">
        <v>244003</v>
      </c>
      <c r="I31" s="6">
        <v>0</v>
      </c>
      <c r="J31" s="6">
        <f t="shared" si="0"/>
        <v>894756</v>
      </c>
      <c r="K31" s="6">
        <v>0</v>
      </c>
      <c r="L31" s="17">
        <v>0</v>
      </c>
      <c r="M31" s="6">
        <v>274760</v>
      </c>
      <c r="N31" s="6">
        <v>0</v>
      </c>
      <c r="O31" s="9">
        <f t="shared" si="1"/>
        <v>274760</v>
      </c>
      <c r="P31" s="6">
        <f t="shared" si="2"/>
        <v>619996</v>
      </c>
    </row>
    <row r="32" spans="1:16" ht="12.75">
      <c r="A32" s="2">
        <v>818</v>
      </c>
      <c r="B32" s="5" t="s">
        <v>428</v>
      </c>
      <c r="C32" s="5" t="s">
        <v>429</v>
      </c>
      <c r="D32" s="15">
        <v>3134152</v>
      </c>
      <c r="E32" s="20">
        <v>479860</v>
      </c>
      <c r="F32" s="6">
        <v>0</v>
      </c>
      <c r="G32" s="6">
        <v>1997</v>
      </c>
      <c r="H32" s="6">
        <v>0</v>
      </c>
      <c r="I32" s="6">
        <v>0</v>
      </c>
      <c r="J32" s="6">
        <f t="shared" si="0"/>
        <v>3616009</v>
      </c>
      <c r="K32" s="6">
        <v>0</v>
      </c>
      <c r="L32" s="17">
        <v>0</v>
      </c>
      <c r="M32" s="6">
        <v>26386</v>
      </c>
      <c r="N32" s="6">
        <v>0</v>
      </c>
      <c r="O32" s="9">
        <f t="shared" si="1"/>
        <v>26386</v>
      </c>
      <c r="P32" s="6">
        <f t="shared" si="2"/>
        <v>3589623</v>
      </c>
    </row>
    <row r="33" spans="1:16" ht="12.75">
      <c r="A33" s="2">
        <v>665</v>
      </c>
      <c r="B33" s="5" t="s">
        <v>430</v>
      </c>
      <c r="C33" s="5" t="s">
        <v>431</v>
      </c>
      <c r="D33" s="15">
        <v>6832785</v>
      </c>
      <c r="E33" s="20">
        <v>611855</v>
      </c>
      <c r="F33" s="6">
        <v>4408</v>
      </c>
      <c r="G33" s="6">
        <v>6594</v>
      </c>
      <c r="H33" s="6">
        <v>0</v>
      </c>
      <c r="I33" s="6">
        <v>0</v>
      </c>
      <c r="J33" s="6">
        <f t="shared" si="0"/>
        <v>7455642</v>
      </c>
      <c r="K33" s="6">
        <v>0</v>
      </c>
      <c r="L33" s="17">
        <v>8916</v>
      </c>
      <c r="M33" s="6">
        <v>27188</v>
      </c>
      <c r="N33" s="6">
        <v>9308</v>
      </c>
      <c r="O33" s="9">
        <f t="shared" si="1"/>
        <v>45412</v>
      </c>
      <c r="P33" s="6">
        <f t="shared" si="2"/>
        <v>7410230</v>
      </c>
    </row>
    <row r="34" spans="1:16" ht="12.75">
      <c r="A34" s="2">
        <v>670</v>
      </c>
      <c r="B34" s="5" t="s">
        <v>432</v>
      </c>
      <c r="C34" s="5" t="s">
        <v>433</v>
      </c>
      <c r="D34" s="15">
        <v>2746608</v>
      </c>
      <c r="E34" s="20">
        <v>165253</v>
      </c>
      <c r="F34" s="6">
        <v>193974</v>
      </c>
      <c r="G34" s="6">
        <v>3517</v>
      </c>
      <c r="H34" s="6">
        <v>545848</v>
      </c>
      <c r="I34" s="6">
        <v>0</v>
      </c>
      <c r="J34" s="6">
        <f t="shared" si="0"/>
        <v>3655200</v>
      </c>
      <c r="K34" s="6">
        <v>0</v>
      </c>
      <c r="L34" s="17">
        <v>930</v>
      </c>
      <c r="M34" s="6">
        <v>218236</v>
      </c>
      <c r="N34" s="6">
        <v>402027</v>
      </c>
      <c r="O34" s="9">
        <f t="shared" si="1"/>
        <v>621193</v>
      </c>
      <c r="P34" s="6">
        <f t="shared" si="2"/>
        <v>3034007</v>
      </c>
    </row>
    <row r="35" spans="1:16" ht="12.75">
      <c r="A35" s="2">
        <v>672</v>
      </c>
      <c r="B35" s="5" t="s">
        <v>434</v>
      </c>
      <c r="C35" s="5" t="s">
        <v>435</v>
      </c>
      <c r="D35" s="15">
        <v>5817025</v>
      </c>
      <c r="E35" s="20">
        <v>1178920</v>
      </c>
      <c r="F35" s="6">
        <v>25300</v>
      </c>
      <c r="G35" s="6">
        <v>6377</v>
      </c>
      <c r="H35" s="6">
        <v>274868</v>
      </c>
      <c r="I35" s="6">
        <v>0</v>
      </c>
      <c r="J35" s="6">
        <f t="shared" si="0"/>
        <v>7302490</v>
      </c>
      <c r="K35" s="6">
        <v>0</v>
      </c>
      <c r="L35" s="17">
        <v>0</v>
      </c>
      <c r="M35" s="6">
        <v>549921</v>
      </c>
      <c r="N35" s="6">
        <v>83296</v>
      </c>
      <c r="O35" s="9">
        <f t="shared" si="1"/>
        <v>633217</v>
      </c>
      <c r="P35" s="6">
        <f t="shared" si="2"/>
        <v>6669273</v>
      </c>
    </row>
    <row r="36" spans="1:16" ht="12.75">
      <c r="A36" s="2">
        <v>674</v>
      </c>
      <c r="B36" s="5" t="s">
        <v>436</v>
      </c>
      <c r="C36" s="5" t="s">
        <v>437</v>
      </c>
      <c r="D36" s="15">
        <v>6225637</v>
      </c>
      <c r="E36" s="20">
        <v>267913</v>
      </c>
      <c r="F36" s="6">
        <v>162732</v>
      </c>
      <c r="G36" s="6">
        <v>5972</v>
      </c>
      <c r="H36" s="6">
        <v>396478</v>
      </c>
      <c r="I36" s="6">
        <v>0</v>
      </c>
      <c r="J36" s="6">
        <f t="shared" si="0"/>
        <v>7058732</v>
      </c>
      <c r="K36" s="6">
        <v>0</v>
      </c>
      <c r="L36" s="17">
        <v>2863</v>
      </c>
      <c r="M36" s="6">
        <v>819633</v>
      </c>
      <c r="N36" s="6">
        <v>316256</v>
      </c>
      <c r="O36" s="9">
        <f t="shared" si="1"/>
        <v>1138752</v>
      </c>
      <c r="P36" s="6">
        <f t="shared" si="2"/>
        <v>5919980</v>
      </c>
    </row>
    <row r="37" spans="1:16" ht="12.75">
      <c r="A37" s="2">
        <v>821</v>
      </c>
      <c r="B37" s="5" t="s">
        <v>438</v>
      </c>
      <c r="C37" s="5" t="s">
        <v>439</v>
      </c>
      <c r="D37" s="15">
        <v>12983299</v>
      </c>
      <c r="E37" s="20">
        <v>411258</v>
      </c>
      <c r="F37" s="6">
        <v>0</v>
      </c>
      <c r="G37" s="6">
        <v>4846</v>
      </c>
      <c r="H37" s="6">
        <v>0</v>
      </c>
      <c r="I37" s="6">
        <v>0</v>
      </c>
      <c r="J37" s="6">
        <f t="shared" si="0"/>
        <v>13399403</v>
      </c>
      <c r="K37" s="6">
        <v>0</v>
      </c>
      <c r="L37" s="17">
        <v>0</v>
      </c>
      <c r="M37" s="6">
        <v>0</v>
      </c>
      <c r="N37" s="6">
        <v>0</v>
      </c>
      <c r="O37" s="9">
        <f t="shared" si="1"/>
        <v>0</v>
      </c>
      <c r="P37" s="6">
        <f t="shared" si="2"/>
        <v>13399403</v>
      </c>
    </row>
    <row r="38" spans="1:16" ht="12.75">
      <c r="A38" s="2">
        <v>823</v>
      </c>
      <c r="B38" s="5" t="s">
        <v>440</v>
      </c>
      <c r="C38" s="5" t="s">
        <v>441</v>
      </c>
      <c r="D38" s="15">
        <v>20447178</v>
      </c>
      <c r="E38" s="20">
        <v>732934</v>
      </c>
      <c r="F38" s="6">
        <v>0</v>
      </c>
      <c r="G38" s="6">
        <v>9148</v>
      </c>
      <c r="H38" s="6">
        <v>72266</v>
      </c>
      <c r="I38" s="6">
        <v>0</v>
      </c>
      <c r="J38" s="6">
        <f t="shared" si="0"/>
        <v>21261526</v>
      </c>
      <c r="K38" s="6">
        <v>0</v>
      </c>
      <c r="L38" s="17">
        <v>0</v>
      </c>
      <c r="M38" s="6">
        <v>1062855</v>
      </c>
      <c r="N38" s="6">
        <v>0</v>
      </c>
      <c r="O38" s="9">
        <f t="shared" si="1"/>
        <v>1062855</v>
      </c>
      <c r="P38" s="6">
        <f t="shared" si="2"/>
        <v>20198671</v>
      </c>
    </row>
    <row r="39" spans="1:16" ht="12.75">
      <c r="A39" s="2">
        <v>828</v>
      </c>
      <c r="B39" s="5" t="s">
        <v>442</v>
      </c>
      <c r="C39" s="5" t="s">
        <v>443</v>
      </c>
      <c r="D39" s="15">
        <v>19430653</v>
      </c>
      <c r="E39" s="20">
        <v>1163443</v>
      </c>
      <c r="F39" s="6">
        <v>0</v>
      </c>
      <c r="G39" s="6">
        <v>8843</v>
      </c>
      <c r="H39" s="6">
        <v>15000</v>
      </c>
      <c r="I39" s="6">
        <v>0</v>
      </c>
      <c r="J39" s="6">
        <f t="shared" si="0"/>
        <v>20617939</v>
      </c>
      <c r="K39" s="6">
        <v>0</v>
      </c>
      <c r="L39" s="17">
        <v>0</v>
      </c>
      <c r="M39" s="6">
        <v>494983</v>
      </c>
      <c r="N39" s="6">
        <v>0</v>
      </c>
      <c r="O39" s="9">
        <f t="shared" si="1"/>
        <v>494983</v>
      </c>
      <c r="P39" s="6">
        <f t="shared" si="2"/>
        <v>20122956</v>
      </c>
    </row>
    <row r="40" spans="1:16" ht="12.75">
      <c r="A40" s="2">
        <v>825</v>
      </c>
      <c r="B40" s="5" t="s">
        <v>444</v>
      </c>
      <c r="C40" s="5" t="s">
        <v>445</v>
      </c>
      <c r="D40" s="15">
        <v>20279884</v>
      </c>
      <c r="E40" s="20">
        <v>1038480</v>
      </c>
      <c r="F40" s="6">
        <v>0</v>
      </c>
      <c r="G40" s="6">
        <v>9958</v>
      </c>
      <c r="H40" s="6">
        <v>0</v>
      </c>
      <c r="I40" s="6">
        <v>0</v>
      </c>
      <c r="J40" s="6">
        <f t="shared" si="0"/>
        <v>21328322</v>
      </c>
      <c r="K40" s="6">
        <v>0</v>
      </c>
      <c r="L40" s="17">
        <v>0</v>
      </c>
      <c r="M40" s="6">
        <v>0</v>
      </c>
      <c r="N40" s="6">
        <v>0</v>
      </c>
      <c r="O40" s="9">
        <f t="shared" si="1"/>
        <v>0</v>
      </c>
      <c r="P40" s="6">
        <f t="shared" si="2"/>
        <v>21328322</v>
      </c>
    </row>
    <row r="41" spans="1:16" ht="12.75">
      <c r="A41" s="2">
        <v>673</v>
      </c>
      <c r="B41" s="5" t="s">
        <v>446</v>
      </c>
      <c r="C41" s="5" t="s">
        <v>447</v>
      </c>
      <c r="D41" s="15">
        <v>10590960</v>
      </c>
      <c r="E41" s="20">
        <v>883675</v>
      </c>
      <c r="F41" s="6">
        <v>82700</v>
      </c>
      <c r="G41" s="6">
        <v>11408</v>
      </c>
      <c r="H41" s="6">
        <v>133711</v>
      </c>
      <c r="I41" s="6">
        <v>0</v>
      </c>
      <c r="J41" s="6">
        <f t="shared" si="0"/>
        <v>11702454</v>
      </c>
      <c r="K41" s="6">
        <v>0</v>
      </c>
      <c r="L41" s="17">
        <v>2923</v>
      </c>
      <c r="M41" s="6">
        <v>103420</v>
      </c>
      <c r="N41" s="6">
        <v>409877</v>
      </c>
      <c r="O41" s="9">
        <f t="shared" si="1"/>
        <v>516220</v>
      </c>
      <c r="P41" s="6">
        <f t="shared" si="2"/>
        <v>11186234</v>
      </c>
    </row>
    <row r="42" spans="1:16" ht="12.75">
      <c r="A42" s="2">
        <v>675</v>
      </c>
      <c r="B42" s="5" t="s">
        <v>448</v>
      </c>
      <c r="C42" s="5" t="s">
        <v>449</v>
      </c>
      <c r="D42" s="15">
        <v>3269343</v>
      </c>
      <c r="E42" s="20">
        <v>420505</v>
      </c>
      <c r="F42" s="6">
        <v>0</v>
      </c>
      <c r="G42" s="6">
        <v>7894</v>
      </c>
      <c r="H42" s="6">
        <v>569312</v>
      </c>
      <c r="I42" s="6">
        <v>0</v>
      </c>
      <c r="J42" s="6">
        <f t="shared" si="0"/>
        <v>4267054</v>
      </c>
      <c r="K42" s="6">
        <v>0</v>
      </c>
      <c r="L42" s="17">
        <v>0</v>
      </c>
      <c r="M42" s="6">
        <v>35129</v>
      </c>
      <c r="N42" s="6">
        <v>0</v>
      </c>
      <c r="O42" s="9">
        <f t="shared" si="1"/>
        <v>35129</v>
      </c>
      <c r="P42" s="6">
        <f t="shared" si="2"/>
        <v>4231925</v>
      </c>
    </row>
    <row r="43" spans="1:16" ht="12.75">
      <c r="A43" s="2">
        <v>680</v>
      </c>
      <c r="B43" s="5" t="s">
        <v>450</v>
      </c>
      <c r="C43" s="5" t="s">
        <v>451</v>
      </c>
      <c r="D43" s="15">
        <v>10257652</v>
      </c>
      <c r="E43" s="20">
        <v>1756639</v>
      </c>
      <c r="F43" s="6">
        <v>26825</v>
      </c>
      <c r="G43" s="6">
        <v>19353</v>
      </c>
      <c r="H43" s="6">
        <v>351492</v>
      </c>
      <c r="I43" s="6">
        <v>0</v>
      </c>
      <c r="J43" s="6">
        <f t="shared" si="0"/>
        <v>12411961</v>
      </c>
      <c r="K43" s="6">
        <v>0</v>
      </c>
      <c r="L43" s="17">
        <v>82</v>
      </c>
      <c r="M43" s="6">
        <v>33668</v>
      </c>
      <c r="N43" s="6">
        <v>51729</v>
      </c>
      <c r="O43" s="9">
        <f t="shared" si="1"/>
        <v>85479</v>
      </c>
      <c r="P43" s="6">
        <f t="shared" si="2"/>
        <v>12326482</v>
      </c>
    </row>
    <row r="44" spans="1:16" ht="12.75">
      <c r="A44" s="2">
        <v>683</v>
      </c>
      <c r="B44" s="5" t="s">
        <v>452</v>
      </c>
      <c r="C44" s="5" t="s">
        <v>453</v>
      </c>
      <c r="D44" s="15">
        <v>2676375</v>
      </c>
      <c r="E44" s="20">
        <v>340584</v>
      </c>
      <c r="F44" s="6">
        <v>94717</v>
      </c>
      <c r="G44" s="6">
        <v>2458</v>
      </c>
      <c r="H44" s="6">
        <v>682133</v>
      </c>
      <c r="I44" s="6">
        <v>0</v>
      </c>
      <c r="J44" s="6">
        <f t="shared" si="0"/>
        <v>3796267</v>
      </c>
      <c r="K44" s="6">
        <v>0</v>
      </c>
      <c r="L44" s="17">
        <v>97</v>
      </c>
      <c r="M44" s="6">
        <v>410106</v>
      </c>
      <c r="N44" s="6">
        <v>319028</v>
      </c>
      <c r="O44" s="9">
        <f t="shared" si="1"/>
        <v>729231</v>
      </c>
      <c r="P44" s="6">
        <f t="shared" si="2"/>
        <v>3067036</v>
      </c>
    </row>
    <row r="45" spans="1:16" ht="12.75">
      <c r="A45" s="2">
        <v>685</v>
      </c>
      <c r="B45" s="5" t="s">
        <v>454</v>
      </c>
      <c r="C45" s="5" t="s">
        <v>455</v>
      </c>
      <c r="D45" s="15">
        <v>620085</v>
      </c>
      <c r="E45" s="20">
        <v>98409</v>
      </c>
      <c r="F45" s="6">
        <v>0</v>
      </c>
      <c r="G45" s="6">
        <v>827</v>
      </c>
      <c r="H45" s="6">
        <v>54504</v>
      </c>
      <c r="I45" s="6">
        <v>0</v>
      </c>
      <c r="J45" s="6">
        <f t="shared" si="0"/>
        <v>773825</v>
      </c>
      <c r="K45" s="6">
        <v>0</v>
      </c>
      <c r="L45" s="17">
        <v>0</v>
      </c>
      <c r="M45" s="6">
        <v>168095</v>
      </c>
      <c r="N45" s="6">
        <v>0</v>
      </c>
      <c r="O45" s="9">
        <f t="shared" si="1"/>
        <v>168095</v>
      </c>
      <c r="P45" s="6">
        <f t="shared" si="2"/>
        <v>605730</v>
      </c>
    </row>
    <row r="46" spans="1:16" ht="12.75">
      <c r="A46" s="2">
        <v>690</v>
      </c>
      <c r="B46" s="5" t="s">
        <v>456</v>
      </c>
      <c r="C46" s="5" t="s">
        <v>457</v>
      </c>
      <c r="D46" s="15">
        <v>6788148</v>
      </c>
      <c r="E46" s="20">
        <v>384837</v>
      </c>
      <c r="F46" s="6">
        <v>198348</v>
      </c>
      <c r="G46" s="6">
        <v>10905</v>
      </c>
      <c r="H46" s="6">
        <v>0</v>
      </c>
      <c r="I46" s="6">
        <v>0</v>
      </c>
      <c r="J46" s="6">
        <f t="shared" si="0"/>
        <v>7382238</v>
      </c>
      <c r="K46" s="6">
        <v>0</v>
      </c>
      <c r="L46" s="17">
        <v>7979</v>
      </c>
      <c r="M46" s="6">
        <v>44121</v>
      </c>
      <c r="N46" s="6">
        <v>471402</v>
      </c>
      <c r="O46" s="9">
        <f t="shared" si="1"/>
        <v>523502</v>
      </c>
      <c r="P46" s="6">
        <f t="shared" si="2"/>
        <v>6858736</v>
      </c>
    </row>
    <row r="47" spans="1:16" ht="12.75">
      <c r="A47" s="2">
        <v>695</v>
      </c>
      <c r="B47" s="5" t="s">
        <v>458</v>
      </c>
      <c r="C47" s="5" t="s">
        <v>459</v>
      </c>
      <c r="D47" s="15">
        <v>2197525</v>
      </c>
      <c r="E47" s="20">
        <v>266233</v>
      </c>
      <c r="F47" s="6">
        <v>0</v>
      </c>
      <c r="G47" s="6">
        <v>1825</v>
      </c>
      <c r="H47" s="6">
        <v>0</v>
      </c>
      <c r="I47" s="6">
        <v>0</v>
      </c>
      <c r="J47" s="6">
        <f t="shared" si="0"/>
        <v>2465583</v>
      </c>
      <c r="K47" s="6">
        <v>0</v>
      </c>
      <c r="L47" s="17">
        <v>0</v>
      </c>
      <c r="M47" s="6">
        <v>5000</v>
      </c>
      <c r="N47" s="6">
        <v>0</v>
      </c>
      <c r="O47" s="9">
        <f t="shared" si="1"/>
        <v>5000</v>
      </c>
      <c r="P47" s="6">
        <f t="shared" si="2"/>
        <v>2460583</v>
      </c>
    </row>
    <row r="48" spans="1:16" ht="12.75">
      <c r="A48" s="2">
        <v>698</v>
      </c>
      <c r="B48" s="5">
        <v>698</v>
      </c>
      <c r="C48" s="5" t="s">
        <v>460</v>
      </c>
      <c r="D48" s="15">
        <v>1511536</v>
      </c>
      <c r="E48" s="20">
        <v>163837</v>
      </c>
      <c r="F48" s="6">
        <v>0</v>
      </c>
      <c r="G48" s="6">
        <v>6405</v>
      </c>
      <c r="H48" s="6">
        <v>875049</v>
      </c>
      <c r="I48" s="6">
        <v>0</v>
      </c>
      <c r="J48" s="6">
        <f t="shared" si="0"/>
        <v>2556827</v>
      </c>
      <c r="K48" s="6">
        <v>0</v>
      </c>
      <c r="L48" s="17">
        <v>0</v>
      </c>
      <c r="M48" s="6">
        <v>149624</v>
      </c>
      <c r="N48" s="6">
        <v>0</v>
      </c>
      <c r="O48" s="9">
        <f t="shared" si="1"/>
        <v>149624</v>
      </c>
      <c r="P48" s="6">
        <f t="shared" si="2"/>
        <v>2407203</v>
      </c>
    </row>
    <row r="49" spans="1:16" ht="12.75">
      <c r="A49" s="2">
        <v>700</v>
      </c>
      <c r="B49" s="5" t="s">
        <v>461</v>
      </c>
      <c r="C49" s="5" t="s">
        <v>462</v>
      </c>
      <c r="D49" s="15">
        <v>2820735</v>
      </c>
      <c r="E49" s="20">
        <v>848498</v>
      </c>
      <c r="F49" s="6">
        <v>208237</v>
      </c>
      <c r="G49" s="6">
        <v>3186</v>
      </c>
      <c r="H49" s="6">
        <v>0</v>
      </c>
      <c r="I49" s="6">
        <v>0</v>
      </c>
      <c r="J49" s="6">
        <f t="shared" si="0"/>
        <v>3880656</v>
      </c>
      <c r="K49" s="6">
        <v>0</v>
      </c>
      <c r="L49" s="17">
        <v>0</v>
      </c>
      <c r="M49" s="6">
        <v>0</v>
      </c>
      <c r="N49" s="6">
        <v>582296</v>
      </c>
      <c r="O49" s="9">
        <f t="shared" si="1"/>
        <v>582296</v>
      </c>
      <c r="P49" s="6">
        <f t="shared" si="2"/>
        <v>3298360</v>
      </c>
    </row>
    <row r="50" spans="1:16" ht="12.75">
      <c r="A50" s="2">
        <v>705</v>
      </c>
      <c r="B50" s="5" t="s">
        <v>463</v>
      </c>
      <c r="C50" s="5" t="s">
        <v>464</v>
      </c>
      <c r="D50" s="15">
        <v>4773155</v>
      </c>
      <c r="E50" s="20">
        <v>585159</v>
      </c>
      <c r="F50" s="6">
        <v>10256</v>
      </c>
      <c r="G50" s="6">
        <v>5117</v>
      </c>
      <c r="H50" s="6">
        <v>0</v>
      </c>
      <c r="I50" s="6">
        <v>0</v>
      </c>
      <c r="J50" s="6">
        <f t="shared" si="0"/>
        <v>5373687</v>
      </c>
      <c r="K50" s="6">
        <v>0</v>
      </c>
      <c r="L50" s="17">
        <v>0</v>
      </c>
      <c r="M50" s="6">
        <v>38564</v>
      </c>
      <c r="N50" s="6">
        <v>10256</v>
      </c>
      <c r="O50" s="9">
        <f t="shared" si="1"/>
        <v>48820</v>
      </c>
      <c r="P50" s="6">
        <f t="shared" si="2"/>
        <v>5324867</v>
      </c>
    </row>
    <row r="51" spans="1:16" ht="12.75">
      <c r="A51" s="2">
        <v>710</v>
      </c>
      <c r="B51" s="5" t="s">
        <v>465</v>
      </c>
      <c r="C51" s="5" t="s">
        <v>466</v>
      </c>
      <c r="D51" s="15">
        <v>10852173</v>
      </c>
      <c r="E51" s="20">
        <v>734784</v>
      </c>
      <c r="F51" s="6">
        <v>24702</v>
      </c>
      <c r="G51" s="6">
        <v>10085</v>
      </c>
      <c r="H51" s="6">
        <v>792282</v>
      </c>
      <c r="I51" s="6">
        <v>0</v>
      </c>
      <c r="J51" s="6">
        <f t="shared" si="0"/>
        <v>12414026</v>
      </c>
      <c r="K51" s="6">
        <v>0</v>
      </c>
      <c r="L51" s="17">
        <v>4432</v>
      </c>
      <c r="M51" s="6">
        <v>248484</v>
      </c>
      <c r="N51" s="6">
        <v>36522</v>
      </c>
      <c r="O51" s="9">
        <f t="shared" si="1"/>
        <v>289438</v>
      </c>
      <c r="P51" s="6">
        <f t="shared" si="2"/>
        <v>12124588</v>
      </c>
    </row>
    <row r="52" spans="1:16" ht="12.75">
      <c r="A52" s="2">
        <v>830</v>
      </c>
      <c r="B52" s="5" t="s">
        <v>467</v>
      </c>
      <c r="C52" s="5" t="s">
        <v>468</v>
      </c>
      <c r="D52" s="15">
        <v>2248003</v>
      </c>
      <c r="E52" s="20">
        <v>983837</v>
      </c>
      <c r="F52" s="6">
        <v>0</v>
      </c>
      <c r="G52" s="6">
        <v>1507</v>
      </c>
      <c r="H52" s="6">
        <v>0</v>
      </c>
      <c r="I52" s="6">
        <v>0</v>
      </c>
      <c r="J52" s="6">
        <f t="shared" si="0"/>
        <v>3233347</v>
      </c>
      <c r="K52" s="6">
        <v>0</v>
      </c>
      <c r="L52" s="17">
        <v>0</v>
      </c>
      <c r="M52" s="6">
        <v>15880</v>
      </c>
      <c r="N52" s="6">
        <v>0</v>
      </c>
      <c r="O52" s="9">
        <f t="shared" si="1"/>
        <v>15880</v>
      </c>
      <c r="P52" s="6">
        <f t="shared" si="2"/>
        <v>3217467</v>
      </c>
    </row>
    <row r="53" spans="1:16" ht="12.75">
      <c r="A53" s="2">
        <v>717</v>
      </c>
      <c r="B53" s="5" t="s">
        <v>469</v>
      </c>
      <c r="C53" s="5" t="s">
        <v>470</v>
      </c>
      <c r="D53" s="15">
        <v>6034784</v>
      </c>
      <c r="E53" s="20">
        <v>921252</v>
      </c>
      <c r="F53" s="6">
        <v>185387</v>
      </c>
      <c r="G53" s="6">
        <v>5872</v>
      </c>
      <c r="H53" s="6">
        <v>561326</v>
      </c>
      <c r="I53" s="6">
        <v>0</v>
      </c>
      <c r="J53" s="6">
        <f t="shared" si="0"/>
        <v>7708621</v>
      </c>
      <c r="K53" s="6">
        <v>0</v>
      </c>
      <c r="L53" s="17">
        <v>10135</v>
      </c>
      <c r="M53" s="6">
        <v>317922</v>
      </c>
      <c r="N53" s="6">
        <v>405366</v>
      </c>
      <c r="O53" s="9">
        <f t="shared" si="1"/>
        <v>733423</v>
      </c>
      <c r="P53" s="6">
        <f t="shared" si="2"/>
        <v>6975198</v>
      </c>
    </row>
    <row r="54" spans="1:16" ht="12.75">
      <c r="A54" s="2">
        <v>832</v>
      </c>
      <c r="B54" s="5" t="s">
        <v>471</v>
      </c>
      <c r="C54" s="5" t="s">
        <v>472</v>
      </c>
      <c r="D54" s="15">
        <v>10543502</v>
      </c>
      <c r="E54" s="20">
        <v>897132</v>
      </c>
      <c r="F54" s="6">
        <v>0</v>
      </c>
      <c r="G54" s="6">
        <v>5561</v>
      </c>
      <c r="H54" s="6">
        <v>115631</v>
      </c>
      <c r="I54" s="6">
        <v>0</v>
      </c>
      <c r="J54" s="6">
        <f t="shared" si="0"/>
        <v>11561826</v>
      </c>
      <c r="K54" s="6">
        <v>0</v>
      </c>
      <c r="L54" s="17">
        <v>0</v>
      </c>
      <c r="M54" s="6">
        <v>182994</v>
      </c>
      <c r="N54" s="6">
        <v>0</v>
      </c>
      <c r="O54" s="9">
        <f t="shared" si="1"/>
        <v>182994</v>
      </c>
      <c r="P54" s="6">
        <f t="shared" si="2"/>
        <v>11378832</v>
      </c>
    </row>
    <row r="55" spans="1:16" ht="12.75">
      <c r="A55" s="2">
        <v>715</v>
      </c>
      <c r="B55" s="5" t="s">
        <v>473</v>
      </c>
      <c r="C55" s="5" t="s">
        <v>474</v>
      </c>
      <c r="D55" s="15">
        <v>1699377</v>
      </c>
      <c r="E55" s="20">
        <v>274221</v>
      </c>
      <c r="F55" s="6">
        <v>161480</v>
      </c>
      <c r="G55" s="6">
        <v>3358</v>
      </c>
      <c r="H55" s="6">
        <v>276690</v>
      </c>
      <c r="I55" s="6">
        <v>0</v>
      </c>
      <c r="J55" s="6">
        <f t="shared" si="0"/>
        <v>2415126</v>
      </c>
      <c r="K55" s="6">
        <v>0</v>
      </c>
      <c r="L55" s="17">
        <v>0</v>
      </c>
      <c r="M55" s="6">
        <v>116156</v>
      </c>
      <c r="N55" s="6">
        <v>212896</v>
      </c>
      <c r="O55" s="9">
        <f t="shared" si="1"/>
        <v>329052</v>
      </c>
      <c r="P55" s="6">
        <f t="shared" si="2"/>
        <v>2086074</v>
      </c>
    </row>
    <row r="56" spans="1:16" ht="12.75">
      <c r="A56" s="2">
        <v>720</v>
      </c>
      <c r="B56" s="5" t="s">
        <v>475</v>
      </c>
      <c r="C56" s="5" t="s">
        <v>476</v>
      </c>
      <c r="D56" s="15">
        <v>9493985</v>
      </c>
      <c r="E56" s="20">
        <v>391443</v>
      </c>
      <c r="F56" s="6">
        <v>60188</v>
      </c>
      <c r="G56" s="6">
        <v>8990</v>
      </c>
      <c r="H56" s="6">
        <v>482018</v>
      </c>
      <c r="I56" s="6">
        <v>0</v>
      </c>
      <c r="J56" s="6">
        <f t="shared" si="0"/>
        <v>10436624</v>
      </c>
      <c r="K56" s="6">
        <v>0</v>
      </c>
      <c r="L56" s="17">
        <v>0</v>
      </c>
      <c r="M56" s="6">
        <v>338081</v>
      </c>
      <c r="N56" s="6">
        <v>150335</v>
      </c>
      <c r="O56" s="9">
        <f t="shared" si="1"/>
        <v>488416</v>
      </c>
      <c r="P56" s="6">
        <f t="shared" si="2"/>
        <v>9948208</v>
      </c>
    </row>
    <row r="57" spans="1:16" ht="12.75">
      <c r="A57" s="2">
        <v>725</v>
      </c>
      <c r="B57" s="5" t="s">
        <v>477</v>
      </c>
      <c r="C57" s="5" t="s">
        <v>478</v>
      </c>
      <c r="D57" s="15">
        <v>5871972</v>
      </c>
      <c r="E57" s="20">
        <v>774338</v>
      </c>
      <c r="F57" s="6">
        <v>133089</v>
      </c>
      <c r="G57" s="6">
        <v>10051</v>
      </c>
      <c r="H57" s="6">
        <v>222160</v>
      </c>
      <c r="I57" s="6">
        <v>0</v>
      </c>
      <c r="J57" s="6">
        <f t="shared" si="0"/>
        <v>7011610</v>
      </c>
      <c r="K57" s="6">
        <v>0</v>
      </c>
      <c r="L57" s="17">
        <v>14095</v>
      </c>
      <c r="M57" s="6">
        <v>310007</v>
      </c>
      <c r="N57" s="6">
        <v>264130</v>
      </c>
      <c r="O57" s="9">
        <f t="shared" si="1"/>
        <v>588232</v>
      </c>
      <c r="P57" s="6">
        <f t="shared" si="2"/>
        <v>6423378</v>
      </c>
    </row>
    <row r="58" spans="1:16" ht="12.75">
      <c r="A58" s="2">
        <v>852</v>
      </c>
      <c r="B58" s="5" t="s">
        <v>479</v>
      </c>
      <c r="C58" s="5" t="s">
        <v>480</v>
      </c>
      <c r="D58" s="15">
        <v>2023465</v>
      </c>
      <c r="E58" s="20">
        <v>323932</v>
      </c>
      <c r="F58" s="6">
        <v>0</v>
      </c>
      <c r="G58" s="6">
        <v>2721</v>
      </c>
      <c r="H58" s="6">
        <v>542168</v>
      </c>
      <c r="I58" s="6">
        <v>0</v>
      </c>
      <c r="J58" s="6">
        <f t="shared" si="0"/>
        <v>2892286</v>
      </c>
      <c r="K58" s="6">
        <v>0</v>
      </c>
      <c r="L58" s="17">
        <v>0</v>
      </c>
      <c r="M58" s="6">
        <v>10000</v>
      </c>
      <c r="N58" s="6">
        <v>0</v>
      </c>
      <c r="O58" s="9">
        <f t="shared" si="1"/>
        <v>10000</v>
      </c>
      <c r="P58" s="6">
        <f t="shared" si="2"/>
        <v>2882286</v>
      </c>
    </row>
    <row r="59" spans="1:16" ht="12.75">
      <c r="A59" s="2">
        <v>660</v>
      </c>
      <c r="B59" s="5" t="s">
        <v>481</v>
      </c>
      <c r="C59" s="5" t="s">
        <v>482</v>
      </c>
      <c r="D59" s="15">
        <v>3298923</v>
      </c>
      <c r="E59" s="20">
        <v>543397</v>
      </c>
      <c r="F59" s="6">
        <v>155442</v>
      </c>
      <c r="G59" s="6">
        <v>7986</v>
      </c>
      <c r="H59" s="6">
        <v>548954</v>
      </c>
      <c r="I59" s="6">
        <v>0</v>
      </c>
      <c r="J59" s="6">
        <f t="shared" si="0"/>
        <v>4554702</v>
      </c>
      <c r="K59" s="6">
        <v>0</v>
      </c>
      <c r="L59" s="17">
        <v>6197</v>
      </c>
      <c r="M59" s="6">
        <v>337158</v>
      </c>
      <c r="N59" s="6">
        <v>1327040</v>
      </c>
      <c r="O59" s="9">
        <f t="shared" si="1"/>
        <v>1670395</v>
      </c>
      <c r="P59" s="6">
        <f t="shared" si="2"/>
        <v>2884307</v>
      </c>
    </row>
    <row r="60" spans="1:16" ht="12.75">
      <c r="A60" s="2">
        <v>728</v>
      </c>
      <c r="B60" s="5" t="s">
        <v>483</v>
      </c>
      <c r="C60" s="5" t="s">
        <v>484</v>
      </c>
      <c r="D60" s="15">
        <v>635233</v>
      </c>
      <c r="E60" s="20">
        <v>0</v>
      </c>
      <c r="F60" s="6">
        <v>0</v>
      </c>
      <c r="G60" s="6">
        <v>703</v>
      </c>
      <c r="H60" s="6">
        <v>62356</v>
      </c>
      <c r="I60" s="6">
        <v>0</v>
      </c>
      <c r="J60" s="6">
        <f t="shared" si="0"/>
        <v>698292</v>
      </c>
      <c r="K60" s="6">
        <v>0</v>
      </c>
      <c r="L60" s="17">
        <v>0</v>
      </c>
      <c r="M60" s="6">
        <v>60581</v>
      </c>
      <c r="N60" s="6">
        <v>0</v>
      </c>
      <c r="O60" s="9">
        <f t="shared" si="1"/>
        <v>60581</v>
      </c>
      <c r="P60" s="6">
        <f t="shared" si="2"/>
        <v>637711</v>
      </c>
    </row>
    <row r="61" spans="1:16" ht="12.75">
      <c r="A61" s="2">
        <v>915</v>
      </c>
      <c r="B61" s="5" t="s">
        <v>485</v>
      </c>
      <c r="C61" s="5" t="s">
        <v>486</v>
      </c>
      <c r="D61" s="15">
        <v>777426</v>
      </c>
      <c r="E61" s="20">
        <v>186214</v>
      </c>
      <c r="F61" s="6">
        <v>0</v>
      </c>
      <c r="G61" s="6">
        <v>1771</v>
      </c>
      <c r="H61" s="6">
        <v>0</v>
      </c>
      <c r="I61" s="6">
        <v>0</v>
      </c>
      <c r="J61" s="6">
        <f t="shared" si="0"/>
        <v>965411</v>
      </c>
      <c r="K61" s="6">
        <v>0</v>
      </c>
      <c r="L61" s="17">
        <v>0</v>
      </c>
      <c r="M61" s="6">
        <v>0</v>
      </c>
      <c r="N61" s="6">
        <v>0</v>
      </c>
      <c r="O61" s="9">
        <f t="shared" si="1"/>
        <v>0</v>
      </c>
      <c r="P61" s="6">
        <f t="shared" si="2"/>
        <v>965411</v>
      </c>
    </row>
    <row r="62" spans="1:16" ht="12.75">
      <c r="A62" s="2">
        <v>735</v>
      </c>
      <c r="B62" s="5" t="s">
        <v>487</v>
      </c>
      <c r="C62" s="5" t="s">
        <v>488</v>
      </c>
      <c r="D62" s="15">
        <v>19658038</v>
      </c>
      <c r="E62" s="20">
        <v>1312988</v>
      </c>
      <c r="F62" s="6">
        <v>205550</v>
      </c>
      <c r="G62" s="6">
        <v>18677</v>
      </c>
      <c r="H62" s="6">
        <v>230392</v>
      </c>
      <c r="I62" s="6">
        <v>0</v>
      </c>
      <c r="J62" s="6">
        <f t="shared" si="0"/>
        <v>21425645</v>
      </c>
      <c r="K62" s="6">
        <v>0</v>
      </c>
      <c r="L62" s="17">
        <v>0</v>
      </c>
      <c r="M62" s="6">
        <v>338697</v>
      </c>
      <c r="N62" s="6">
        <v>727961</v>
      </c>
      <c r="O62" s="9">
        <f t="shared" si="1"/>
        <v>1066658</v>
      </c>
      <c r="P62" s="6">
        <f t="shared" si="2"/>
        <v>20358987</v>
      </c>
    </row>
    <row r="63" spans="1:16" ht="12.75">
      <c r="A63" s="2">
        <v>854</v>
      </c>
      <c r="B63" s="5" t="s">
        <v>489</v>
      </c>
      <c r="C63" s="5" t="s">
        <v>490</v>
      </c>
      <c r="D63" s="15">
        <v>1577696</v>
      </c>
      <c r="E63" s="20">
        <v>548851</v>
      </c>
      <c r="F63" s="6">
        <v>0</v>
      </c>
      <c r="G63" s="6">
        <v>1610</v>
      </c>
      <c r="H63" s="6">
        <v>17300</v>
      </c>
      <c r="I63" s="6">
        <v>0</v>
      </c>
      <c r="J63" s="6">
        <f t="shared" si="0"/>
        <v>2145457</v>
      </c>
      <c r="K63" s="6">
        <v>0</v>
      </c>
      <c r="L63" s="17">
        <v>0</v>
      </c>
      <c r="M63" s="6">
        <v>42467</v>
      </c>
      <c r="N63" s="6">
        <v>0</v>
      </c>
      <c r="O63" s="9">
        <f t="shared" si="1"/>
        <v>42467</v>
      </c>
      <c r="P63" s="6">
        <f t="shared" si="2"/>
        <v>2102990</v>
      </c>
    </row>
    <row r="64" spans="1:16" ht="12.75">
      <c r="A64" s="2">
        <v>730</v>
      </c>
      <c r="B64" s="5" t="s">
        <v>491</v>
      </c>
      <c r="C64" s="5" t="s">
        <v>492</v>
      </c>
      <c r="D64" s="15">
        <v>2352980</v>
      </c>
      <c r="E64" s="20">
        <v>683791</v>
      </c>
      <c r="F64" s="6">
        <v>0</v>
      </c>
      <c r="G64" s="6">
        <v>3151</v>
      </c>
      <c r="H64" s="6">
        <v>0</v>
      </c>
      <c r="I64" s="6">
        <v>0</v>
      </c>
      <c r="J64" s="6">
        <f t="shared" si="0"/>
        <v>3039922</v>
      </c>
      <c r="K64" s="6">
        <v>0</v>
      </c>
      <c r="L64" s="17">
        <v>0</v>
      </c>
      <c r="M64" s="6">
        <v>30000</v>
      </c>
      <c r="N64" s="6">
        <v>0</v>
      </c>
      <c r="O64" s="9">
        <f t="shared" si="1"/>
        <v>30000</v>
      </c>
      <c r="P64" s="6">
        <f t="shared" si="2"/>
        <v>3009922</v>
      </c>
    </row>
    <row r="65" spans="1:16" ht="12.75">
      <c r="A65" s="2">
        <v>853</v>
      </c>
      <c r="B65" s="5" t="s">
        <v>493</v>
      </c>
      <c r="C65" s="5" t="s">
        <v>494</v>
      </c>
      <c r="D65" s="15">
        <v>6463689</v>
      </c>
      <c r="E65" s="20">
        <v>763777</v>
      </c>
      <c r="F65" s="6">
        <v>0</v>
      </c>
      <c r="G65" s="6">
        <v>6391</v>
      </c>
      <c r="H65" s="6">
        <v>252861</v>
      </c>
      <c r="I65" s="6">
        <v>0</v>
      </c>
      <c r="J65" s="6">
        <f t="shared" si="0"/>
        <v>7486718</v>
      </c>
      <c r="K65" s="6">
        <v>0</v>
      </c>
      <c r="L65" s="17">
        <v>0</v>
      </c>
      <c r="M65" s="6">
        <v>3875</v>
      </c>
      <c r="N65" s="6">
        <v>0</v>
      </c>
      <c r="O65" s="9">
        <f t="shared" si="1"/>
        <v>3875</v>
      </c>
      <c r="P65" s="6">
        <f t="shared" si="2"/>
        <v>7482843</v>
      </c>
    </row>
    <row r="66" spans="1:16" ht="12.75">
      <c r="A66" s="2">
        <v>851</v>
      </c>
      <c r="B66" s="5" t="s">
        <v>495</v>
      </c>
      <c r="C66" s="5" t="s">
        <v>496</v>
      </c>
      <c r="D66" s="15">
        <v>3877986</v>
      </c>
      <c r="E66" s="20">
        <v>241313</v>
      </c>
      <c r="F66" s="6">
        <v>0</v>
      </c>
      <c r="G66" s="6">
        <v>2670</v>
      </c>
      <c r="H66" s="6">
        <v>0</v>
      </c>
      <c r="I66" s="6">
        <v>0</v>
      </c>
      <c r="J66" s="6">
        <f t="shared" si="0"/>
        <v>4121969</v>
      </c>
      <c r="K66" s="6">
        <v>0</v>
      </c>
      <c r="L66" s="17">
        <v>0</v>
      </c>
      <c r="M66" s="6">
        <v>0</v>
      </c>
      <c r="N66" s="6">
        <v>0</v>
      </c>
      <c r="O66" s="9">
        <f t="shared" si="1"/>
        <v>0</v>
      </c>
      <c r="P66" s="6">
        <f t="shared" si="2"/>
        <v>4121969</v>
      </c>
    </row>
    <row r="67" spans="1:16" ht="12.75">
      <c r="A67" s="2">
        <v>855</v>
      </c>
      <c r="B67" s="5" t="s">
        <v>497</v>
      </c>
      <c r="C67" s="5" t="s">
        <v>498</v>
      </c>
      <c r="D67" s="15">
        <v>2935912</v>
      </c>
      <c r="E67" s="20">
        <v>377053</v>
      </c>
      <c r="F67" s="6">
        <v>0</v>
      </c>
      <c r="G67" s="6">
        <v>1819</v>
      </c>
      <c r="H67" s="6">
        <v>0</v>
      </c>
      <c r="I67" s="6">
        <v>0</v>
      </c>
      <c r="J67" s="6">
        <f t="shared" si="0"/>
        <v>3314784</v>
      </c>
      <c r="K67" s="6">
        <v>0</v>
      </c>
      <c r="L67" s="17">
        <v>0</v>
      </c>
      <c r="M67" s="6">
        <v>0</v>
      </c>
      <c r="N67" s="6">
        <v>0</v>
      </c>
      <c r="O67" s="9">
        <f t="shared" si="1"/>
        <v>0</v>
      </c>
      <c r="P67" s="6">
        <f t="shared" si="2"/>
        <v>3314784</v>
      </c>
    </row>
    <row r="68" spans="1:16" ht="12.75">
      <c r="A68" s="2">
        <v>740</v>
      </c>
      <c r="B68" s="5" t="s">
        <v>499</v>
      </c>
      <c r="C68" s="5" t="s">
        <v>500</v>
      </c>
      <c r="D68" s="15">
        <v>1701522</v>
      </c>
      <c r="E68" s="20">
        <v>503952</v>
      </c>
      <c r="F68" s="6">
        <v>0</v>
      </c>
      <c r="G68" s="6">
        <v>14902</v>
      </c>
      <c r="H68" s="6">
        <v>0</v>
      </c>
      <c r="I68" s="6">
        <v>0</v>
      </c>
      <c r="J68" s="6">
        <f t="shared" si="0"/>
        <v>2220376</v>
      </c>
      <c r="K68" s="6">
        <v>0</v>
      </c>
      <c r="L68" s="17">
        <v>1086</v>
      </c>
      <c r="M68" s="6">
        <v>20100</v>
      </c>
      <c r="N68" s="6">
        <v>0</v>
      </c>
      <c r="O68" s="9">
        <f t="shared" si="1"/>
        <v>21186</v>
      </c>
      <c r="P68" s="6">
        <f t="shared" si="2"/>
        <v>2199190</v>
      </c>
    </row>
    <row r="69" spans="1:16" ht="12.75">
      <c r="A69" s="2">
        <v>860</v>
      </c>
      <c r="B69" s="5" t="s">
        <v>501</v>
      </c>
      <c r="C69" s="5" t="s">
        <v>502</v>
      </c>
      <c r="D69" s="15">
        <v>4079757</v>
      </c>
      <c r="E69" s="20">
        <v>405554</v>
      </c>
      <c r="F69" s="6">
        <v>0</v>
      </c>
      <c r="G69" s="6">
        <v>3072</v>
      </c>
      <c r="H69" s="6">
        <v>169062</v>
      </c>
      <c r="I69" s="6">
        <v>0</v>
      </c>
      <c r="J69" s="6">
        <f t="shared" si="0"/>
        <v>4657445</v>
      </c>
      <c r="K69" s="6">
        <v>0</v>
      </c>
      <c r="L69" s="17">
        <v>0</v>
      </c>
      <c r="M69" s="6">
        <v>0</v>
      </c>
      <c r="N69" s="6">
        <v>0</v>
      </c>
      <c r="O69" s="9">
        <f t="shared" si="1"/>
        <v>0</v>
      </c>
      <c r="P69" s="6">
        <f t="shared" si="2"/>
        <v>4657445</v>
      </c>
    </row>
    <row r="70" spans="1:16" ht="12.75">
      <c r="A70" s="2">
        <v>745</v>
      </c>
      <c r="B70" s="5" t="s">
        <v>503</v>
      </c>
      <c r="C70" s="5" t="s">
        <v>504</v>
      </c>
      <c r="D70" s="15">
        <v>13099037</v>
      </c>
      <c r="E70" s="20">
        <v>600689</v>
      </c>
      <c r="F70" s="6">
        <v>42514</v>
      </c>
      <c r="G70" s="6">
        <v>12686</v>
      </c>
      <c r="H70" s="6">
        <v>491137</v>
      </c>
      <c r="I70" s="6">
        <v>0</v>
      </c>
      <c r="J70" s="6">
        <f t="shared" si="0"/>
        <v>14246063</v>
      </c>
      <c r="K70" s="6">
        <v>0</v>
      </c>
      <c r="L70" s="17">
        <v>73</v>
      </c>
      <c r="M70" s="6">
        <v>204098</v>
      </c>
      <c r="N70" s="6">
        <v>220870</v>
      </c>
      <c r="O70" s="9">
        <f t="shared" si="1"/>
        <v>425041</v>
      </c>
      <c r="P70" s="6">
        <f t="shared" si="2"/>
        <v>13821022</v>
      </c>
    </row>
    <row r="71" spans="1:16" ht="12.75">
      <c r="A71" s="2">
        <v>750</v>
      </c>
      <c r="B71" s="5" t="s">
        <v>505</v>
      </c>
      <c r="C71" s="5" t="s">
        <v>506</v>
      </c>
      <c r="D71" s="15">
        <v>4031666</v>
      </c>
      <c r="E71" s="20">
        <v>413122</v>
      </c>
      <c r="F71" s="6">
        <v>122403</v>
      </c>
      <c r="G71" s="6">
        <v>6383</v>
      </c>
      <c r="H71" s="6">
        <v>595103</v>
      </c>
      <c r="I71" s="6">
        <v>0</v>
      </c>
      <c r="J71" s="6">
        <f t="shared" si="0"/>
        <v>5168677</v>
      </c>
      <c r="K71" s="6">
        <v>0</v>
      </c>
      <c r="L71" s="17">
        <v>0</v>
      </c>
      <c r="M71" s="6">
        <v>180062</v>
      </c>
      <c r="N71" s="6">
        <v>311960</v>
      </c>
      <c r="O71" s="9">
        <f t="shared" si="1"/>
        <v>492022</v>
      </c>
      <c r="P71" s="6">
        <f t="shared" si="2"/>
        <v>4676655</v>
      </c>
    </row>
    <row r="72" spans="1:16" ht="12.75">
      <c r="A72" s="2">
        <v>753</v>
      </c>
      <c r="B72" s="5" t="s">
        <v>507</v>
      </c>
      <c r="C72" s="5" t="s">
        <v>508</v>
      </c>
      <c r="D72" s="15">
        <v>16510059</v>
      </c>
      <c r="E72" s="20">
        <v>771589</v>
      </c>
      <c r="F72" s="6">
        <v>37498</v>
      </c>
      <c r="G72" s="6">
        <v>13720</v>
      </c>
      <c r="H72" s="6">
        <v>2071947</v>
      </c>
      <c r="I72" s="6">
        <v>0</v>
      </c>
      <c r="J72" s="6">
        <f t="shared" si="0"/>
        <v>19404813</v>
      </c>
      <c r="K72" s="6">
        <v>0</v>
      </c>
      <c r="L72" s="17">
        <v>10230</v>
      </c>
      <c r="M72" s="6">
        <v>305999</v>
      </c>
      <c r="N72" s="6">
        <v>122287</v>
      </c>
      <c r="O72" s="9">
        <f t="shared" si="1"/>
        <v>438516</v>
      </c>
      <c r="P72" s="6">
        <f t="shared" si="2"/>
        <v>18966297</v>
      </c>
    </row>
    <row r="73" spans="1:16" ht="12.75">
      <c r="A73" s="2">
        <v>778</v>
      </c>
      <c r="B73" s="5" t="s">
        <v>509</v>
      </c>
      <c r="C73" s="5" t="s">
        <v>510</v>
      </c>
      <c r="D73" s="15">
        <v>7991217</v>
      </c>
      <c r="E73" s="20">
        <v>628222</v>
      </c>
      <c r="F73" s="6">
        <v>12485</v>
      </c>
      <c r="G73" s="6">
        <v>6665</v>
      </c>
      <c r="H73" s="6">
        <v>268820</v>
      </c>
      <c r="I73" s="6">
        <v>0</v>
      </c>
      <c r="J73" s="6">
        <f aca="true" t="shared" si="3" ref="J73:J91">SUM(D73:I73)</f>
        <v>8907409</v>
      </c>
      <c r="K73" s="6">
        <v>0</v>
      </c>
      <c r="L73" s="17">
        <v>0</v>
      </c>
      <c r="M73" s="6">
        <v>648934</v>
      </c>
      <c r="N73" s="6">
        <v>19766</v>
      </c>
      <c r="O73" s="9">
        <f aca="true" t="shared" si="4" ref="O73:O91">SUM(K73:N73)</f>
        <v>668700</v>
      </c>
      <c r="P73" s="6">
        <f aca="true" t="shared" si="5" ref="P73:P91">J73-O73</f>
        <v>8238709</v>
      </c>
    </row>
    <row r="74" spans="1:16" ht="12.75">
      <c r="A74" s="2">
        <v>755</v>
      </c>
      <c r="B74" s="5" t="s">
        <v>511</v>
      </c>
      <c r="C74" s="5" t="s">
        <v>512</v>
      </c>
      <c r="D74" s="15">
        <v>4764288</v>
      </c>
      <c r="E74" s="20">
        <v>510853</v>
      </c>
      <c r="F74" s="6">
        <v>90853</v>
      </c>
      <c r="G74" s="6">
        <v>4396</v>
      </c>
      <c r="H74" s="6">
        <v>234446</v>
      </c>
      <c r="I74" s="6">
        <v>0</v>
      </c>
      <c r="J74" s="6">
        <f t="shared" si="3"/>
        <v>5604836</v>
      </c>
      <c r="K74" s="6">
        <v>0</v>
      </c>
      <c r="L74" s="17">
        <v>13437</v>
      </c>
      <c r="M74" s="6">
        <v>676479</v>
      </c>
      <c r="N74" s="6">
        <v>242618</v>
      </c>
      <c r="O74" s="9">
        <f t="shared" si="4"/>
        <v>932534</v>
      </c>
      <c r="P74" s="6">
        <f t="shared" si="5"/>
        <v>4672302</v>
      </c>
    </row>
    <row r="75" spans="1:16" ht="12.75">
      <c r="A75" s="2">
        <v>871</v>
      </c>
      <c r="B75" s="5" t="s">
        <v>513</v>
      </c>
      <c r="C75" s="5" t="s">
        <v>514</v>
      </c>
      <c r="D75" s="15">
        <v>3739284</v>
      </c>
      <c r="E75" s="20">
        <v>736254</v>
      </c>
      <c r="F75" s="6">
        <v>0</v>
      </c>
      <c r="G75" s="6">
        <v>3949</v>
      </c>
      <c r="H75" s="6">
        <v>0</v>
      </c>
      <c r="I75" s="6">
        <v>0</v>
      </c>
      <c r="J75" s="6">
        <f t="shared" si="3"/>
        <v>4479487</v>
      </c>
      <c r="K75" s="6">
        <v>0</v>
      </c>
      <c r="L75" s="17">
        <v>0</v>
      </c>
      <c r="M75" s="6">
        <v>61439</v>
      </c>
      <c r="N75" s="6">
        <v>0</v>
      </c>
      <c r="O75" s="9">
        <f t="shared" si="4"/>
        <v>61439</v>
      </c>
      <c r="P75" s="6">
        <f t="shared" si="5"/>
        <v>4418048</v>
      </c>
    </row>
    <row r="76" spans="1:16" ht="12.75">
      <c r="A76" s="2">
        <v>760</v>
      </c>
      <c r="B76" s="5" t="s">
        <v>515</v>
      </c>
      <c r="C76" s="5" t="s">
        <v>516</v>
      </c>
      <c r="D76" s="15">
        <v>6060844</v>
      </c>
      <c r="E76" s="20">
        <v>619707</v>
      </c>
      <c r="F76" s="6">
        <v>114949</v>
      </c>
      <c r="G76" s="6">
        <v>10665</v>
      </c>
      <c r="H76" s="6">
        <v>0</v>
      </c>
      <c r="I76" s="6">
        <v>0</v>
      </c>
      <c r="J76" s="6">
        <f t="shared" si="3"/>
        <v>6806165</v>
      </c>
      <c r="K76" s="6">
        <v>0</v>
      </c>
      <c r="L76" s="17">
        <v>23636</v>
      </c>
      <c r="M76" s="6">
        <v>9209</v>
      </c>
      <c r="N76" s="6">
        <v>242219</v>
      </c>
      <c r="O76" s="9">
        <f t="shared" si="4"/>
        <v>275064</v>
      </c>
      <c r="P76" s="6">
        <f t="shared" si="5"/>
        <v>6531101</v>
      </c>
    </row>
    <row r="77" spans="1:16" ht="12.75">
      <c r="A77" s="2">
        <v>829</v>
      </c>
      <c r="B77" s="5" t="s">
        <v>517</v>
      </c>
      <c r="C77" s="5" t="s">
        <v>518</v>
      </c>
      <c r="D77" s="15">
        <v>2366025</v>
      </c>
      <c r="E77" s="20">
        <v>411940</v>
      </c>
      <c r="F77" s="6">
        <v>0</v>
      </c>
      <c r="G77" s="6">
        <v>3533</v>
      </c>
      <c r="H77" s="6">
        <v>0</v>
      </c>
      <c r="I77" s="6">
        <v>0</v>
      </c>
      <c r="J77" s="6">
        <f t="shared" si="3"/>
        <v>2781498</v>
      </c>
      <c r="K77" s="6">
        <v>0</v>
      </c>
      <c r="L77" s="17">
        <v>0</v>
      </c>
      <c r="M77" s="6">
        <v>0</v>
      </c>
      <c r="N77" s="6">
        <v>0</v>
      </c>
      <c r="O77" s="9">
        <f t="shared" si="4"/>
        <v>0</v>
      </c>
      <c r="P77" s="6">
        <f t="shared" si="5"/>
        <v>2781498</v>
      </c>
    </row>
    <row r="78" spans="1:16" ht="12.75">
      <c r="A78" s="2">
        <v>873</v>
      </c>
      <c r="B78" s="5" t="s">
        <v>519</v>
      </c>
      <c r="C78" s="5" t="s">
        <v>520</v>
      </c>
      <c r="D78" s="15">
        <v>3132493</v>
      </c>
      <c r="E78" s="20">
        <v>205218</v>
      </c>
      <c r="F78" s="6">
        <v>0</v>
      </c>
      <c r="G78" s="6">
        <v>2486</v>
      </c>
      <c r="H78" s="6">
        <v>0</v>
      </c>
      <c r="I78" s="6">
        <v>0</v>
      </c>
      <c r="J78" s="6">
        <f t="shared" si="3"/>
        <v>3340197</v>
      </c>
      <c r="K78" s="6">
        <v>0</v>
      </c>
      <c r="L78" s="17">
        <v>0</v>
      </c>
      <c r="M78" s="6">
        <v>0</v>
      </c>
      <c r="N78" s="6">
        <v>0</v>
      </c>
      <c r="O78" s="9">
        <f t="shared" si="4"/>
        <v>0</v>
      </c>
      <c r="P78" s="6">
        <f t="shared" si="5"/>
        <v>3340197</v>
      </c>
    </row>
    <row r="79" spans="1:16" ht="12.75">
      <c r="A79" s="2">
        <v>872</v>
      </c>
      <c r="B79" s="5" t="s">
        <v>521</v>
      </c>
      <c r="C79" s="5" t="s">
        <v>522</v>
      </c>
      <c r="D79" s="15">
        <v>10588579</v>
      </c>
      <c r="E79" s="20">
        <v>996479</v>
      </c>
      <c r="F79" s="6">
        <v>0</v>
      </c>
      <c r="G79" s="6">
        <v>4833</v>
      </c>
      <c r="H79" s="6">
        <v>0</v>
      </c>
      <c r="I79" s="6">
        <v>0</v>
      </c>
      <c r="J79" s="6">
        <f t="shared" si="3"/>
        <v>11589891</v>
      </c>
      <c r="K79" s="6">
        <v>0</v>
      </c>
      <c r="L79" s="17">
        <v>0</v>
      </c>
      <c r="M79" s="6">
        <v>0</v>
      </c>
      <c r="N79" s="6">
        <v>0</v>
      </c>
      <c r="O79" s="9">
        <f t="shared" si="4"/>
        <v>0</v>
      </c>
      <c r="P79" s="6">
        <f t="shared" si="5"/>
        <v>11589891</v>
      </c>
    </row>
    <row r="80" spans="1:16" ht="12.75">
      <c r="A80" s="2">
        <v>765</v>
      </c>
      <c r="B80" s="5" t="s">
        <v>523</v>
      </c>
      <c r="C80" s="5" t="s">
        <v>524</v>
      </c>
      <c r="D80" s="15">
        <v>1779274</v>
      </c>
      <c r="E80" s="20">
        <v>551901</v>
      </c>
      <c r="F80" s="6">
        <v>0</v>
      </c>
      <c r="G80" s="6">
        <v>5073</v>
      </c>
      <c r="H80" s="6">
        <v>620412</v>
      </c>
      <c r="I80" s="6">
        <v>0</v>
      </c>
      <c r="J80" s="6">
        <f t="shared" si="3"/>
        <v>2956660</v>
      </c>
      <c r="K80" s="6">
        <v>0</v>
      </c>
      <c r="L80" s="17">
        <v>1091</v>
      </c>
      <c r="M80" s="6">
        <v>743088</v>
      </c>
      <c r="N80" s="6">
        <v>0</v>
      </c>
      <c r="O80" s="9">
        <f t="shared" si="4"/>
        <v>744179</v>
      </c>
      <c r="P80" s="6">
        <f t="shared" si="5"/>
        <v>2212481</v>
      </c>
    </row>
    <row r="81" spans="1:16" ht="12.75">
      <c r="A81" s="2">
        <v>876</v>
      </c>
      <c r="B81" s="5" t="s">
        <v>525</v>
      </c>
      <c r="C81" s="5" t="s">
        <v>526</v>
      </c>
      <c r="D81" s="15">
        <v>7282029</v>
      </c>
      <c r="E81" s="20">
        <v>591248</v>
      </c>
      <c r="F81" s="6">
        <v>0</v>
      </c>
      <c r="G81" s="6">
        <v>3037</v>
      </c>
      <c r="H81" s="6">
        <v>0</v>
      </c>
      <c r="I81" s="6">
        <v>0</v>
      </c>
      <c r="J81" s="6">
        <f t="shared" si="3"/>
        <v>7876314</v>
      </c>
      <c r="K81" s="6">
        <v>0</v>
      </c>
      <c r="L81" s="17">
        <v>0</v>
      </c>
      <c r="M81" s="6">
        <v>48402</v>
      </c>
      <c r="N81" s="6">
        <v>0</v>
      </c>
      <c r="O81" s="9">
        <f t="shared" si="4"/>
        <v>48402</v>
      </c>
      <c r="P81" s="6">
        <f t="shared" si="5"/>
        <v>7827912</v>
      </c>
    </row>
    <row r="82" spans="1:16" ht="12.75">
      <c r="A82" s="2">
        <v>766</v>
      </c>
      <c r="B82" s="5" t="s">
        <v>527</v>
      </c>
      <c r="C82" s="5" t="s">
        <v>528</v>
      </c>
      <c r="D82" s="15">
        <v>7812889</v>
      </c>
      <c r="E82" s="20">
        <v>707247</v>
      </c>
      <c r="F82" s="6">
        <v>4850</v>
      </c>
      <c r="G82" s="6">
        <v>8488</v>
      </c>
      <c r="H82" s="6">
        <v>406950</v>
      </c>
      <c r="I82" s="6">
        <v>0</v>
      </c>
      <c r="J82" s="6">
        <f t="shared" si="3"/>
        <v>8940424</v>
      </c>
      <c r="K82" s="6">
        <v>0</v>
      </c>
      <c r="L82" s="17">
        <v>7866</v>
      </c>
      <c r="M82" s="6">
        <v>115968</v>
      </c>
      <c r="N82" s="6">
        <v>19912</v>
      </c>
      <c r="O82" s="9">
        <f t="shared" si="4"/>
        <v>143746</v>
      </c>
      <c r="P82" s="6">
        <f t="shared" si="5"/>
        <v>8796678</v>
      </c>
    </row>
    <row r="83" spans="1:16" ht="12.75">
      <c r="A83" s="2">
        <v>767</v>
      </c>
      <c r="B83" s="5" t="s">
        <v>529</v>
      </c>
      <c r="C83" s="5" t="s">
        <v>530</v>
      </c>
      <c r="D83" s="15">
        <v>13106216</v>
      </c>
      <c r="E83" s="20">
        <v>411704</v>
      </c>
      <c r="F83" s="6">
        <v>28286</v>
      </c>
      <c r="G83" s="6">
        <v>8919</v>
      </c>
      <c r="H83" s="6">
        <v>458819</v>
      </c>
      <c r="I83" s="6">
        <v>0</v>
      </c>
      <c r="J83" s="6">
        <f t="shared" si="3"/>
        <v>14013944</v>
      </c>
      <c r="K83" s="6">
        <v>0</v>
      </c>
      <c r="L83" s="17">
        <v>419</v>
      </c>
      <c r="M83" s="6">
        <v>275727</v>
      </c>
      <c r="N83" s="6">
        <v>56634</v>
      </c>
      <c r="O83" s="9">
        <f t="shared" si="4"/>
        <v>332780</v>
      </c>
      <c r="P83" s="6">
        <f t="shared" si="5"/>
        <v>13681164</v>
      </c>
    </row>
    <row r="84" spans="1:16" ht="12.75">
      <c r="A84" s="2">
        <v>770</v>
      </c>
      <c r="B84" s="5" t="s">
        <v>531</v>
      </c>
      <c r="C84" s="5" t="s">
        <v>532</v>
      </c>
      <c r="D84" s="15">
        <v>7420522</v>
      </c>
      <c r="E84" s="20">
        <v>604136</v>
      </c>
      <c r="F84" s="6">
        <v>10424</v>
      </c>
      <c r="G84" s="6">
        <v>6646</v>
      </c>
      <c r="H84" s="6">
        <v>568258</v>
      </c>
      <c r="I84" s="6">
        <v>0</v>
      </c>
      <c r="J84" s="6">
        <f t="shared" si="3"/>
        <v>8609986</v>
      </c>
      <c r="K84" s="6">
        <v>0</v>
      </c>
      <c r="L84" s="17">
        <v>0</v>
      </c>
      <c r="M84" s="6">
        <v>100095</v>
      </c>
      <c r="N84" s="6">
        <v>10424</v>
      </c>
      <c r="O84" s="9">
        <f t="shared" si="4"/>
        <v>110519</v>
      </c>
      <c r="P84" s="6">
        <f t="shared" si="5"/>
        <v>8499467</v>
      </c>
    </row>
    <row r="85" spans="1:16" ht="12.75">
      <c r="A85" s="2">
        <v>878</v>
      </c>
      <c r="B85" s="5" t="s">
        <v>533</v>
      </c>
      <c r="C85" s="5" t="s">
        <v>534</v>
      </c>
      <c r="D85" s="15">
        <v>4288313</v>
      </c>
      <c r="E85" s="20">
        <v>521473</v>
      </c>
      <c r="F85" s="6">
        <v>0</v>
      </c>
      <c r="G85" s="6">
        <v>3171</v>
      </c>
      <c r="H85" s="6">
        <v>0</v>
      </c>
      <c r="I85" s="6">
        <v>0</v>
      </c>
      <c r="J85" s="6">
        <f t="shared" si="3"/>
        <v>4812957</v>
      </c>
      <c r="K85" s="6">
        <v>0</v>
      </c>
      <c r="L85" s="17">
        <v>0</v>
      </c>
      <c r="M85" s="6">
        <v>0</v>
      </c>
      <c r="N85" s="6">
        <v>0</v>
      </c>
      <c r="O85" s="9">
        <f t="shared" si="4"/>
        <v>0</v>
      </c>
      <c r="P85" s="6">
        <f t="shared" si="5"/>
        <v>4812957</v>
      </c>
    </row>
    <row r="86" spans="1:16" ht="12.75">
      <c r="A86" s="2">
        <v>773</v>
      </c>
      <c r="B86" s="5" t="s">
        <v>535</v>
      </c>
      <c r="C86" s="5" t="s">
        <v>536</v>
      </c>
      <c r="D86" s="15">
        <v>8297753</v>
      </c>
      <c r="E86" s="20">
        <v>996021</v>
      </c>
      <c r="F86" s="6">
        <v>75235</v>
      </c>
      <c r="G86" s="6">
        <v>16633</v>
      </c>
      <c r="H86" s="6">
        <v>829121</v>
      </c>
      <c r="I86" s="6">
        <v>0</v>
      </c>
      <c r="J86" s="6">
        <f t="shared" si="3"/>
        <v>10214763</v>
      </c>
      <c r="K86" s="6">
        <v>0</v>
      </c>
      <c r="L86" s="17">
        <v>13625</v>
      </c>
      <c r="M86" s="6">
        <v>1222521</v>
      </c>
      <c r="N86" s="6">
        <v>434061</v>
      </c>
      <c r="O86" s="9">
        <f t="shared" si="4"/>
        <v>1670207</v>
      </c>
      <c r="P86" s="6">
        <f t="shared" si="5"/>
        <v>8544556</v>
      </c>
    </row>
    <row r="87" spans="1:16" ht="12.75">
      <c r="A87" s="2">
        <v>774</v>
      </c>
      <c r="B87" s="5" t="s">
        <v>537</v>
      </c>
      <c r="C87" s="5" t="s">
        <v>538</v>
      </c>
      <c r="D87" s="15">
        <v>806324</v>
      </c>
      <c r="E87" s="20">
        <v>357949</v>
      </c>
      <c r="F87" s="6">
        <v>69608</v>
      </c>
      <c r="G87" s="6">
        <v>470</v>
      </c>
      <c r="H87" s="6">
        <v>191085</v>
      </c>
      <c r="I87" s="6">
        <v>0</v>
      </c>
      <c r="J87" s="6">
        <f t="shared" si="3"/>
        <v>1425436</v>
      </c>
      <c r="K87" s="6">
        <v>0</v>
      </c>
      <c r="L87" s="17">
        <v>0</v>
      </c>
      <c r="M87" s="6">
        <v>97965</v>
      </c>
      <c r="N87" s="6">
        <v>708524</v>
      </c>
      <c r="O87" s="9">
        <f t="shared" si="4"/>
        <v>806489</v>
      </c>
      <c r="P87" s="6">
        <f t="shared" si="5"/>
        <v>618947</v>
      </c>
    </row>
    <row r="88" spans="1:16" ht="12.75">
      <c r="A88" s="2">
        <v>879</v>
      </c>
      <c r="B88" s="5" t="s">
        <v>539</v>
      </c>
      <c r="C88" s="5" t="s">
        <v>540</v>
      </c>
      <c r="D88" s="15">
        <v>2762062</v>
      </c>
      <c r="E88" s="20">
        <v>491237</v>
      </c>
      <c r="F88" s="6">
        <v>0</v>
      </c>
      <c r="G88" s="6">
        <v>2279</v>
      </c>
      <c r="H88" s="6">
        <v>0</v>
      </c>
      <c r="I88" s="6">
        <v>0</v>
      </c>
      <c r="J88" s="6">
        <f t="shared" si="3"/>
        <v>3255578</v>
      </c>
      <c r="K88" s="6">
        <v>0</v>
      </c>
      <c r="L88" s="17">
        <v>0</v>
      </c>
      <c r="M88" s="6">
        <v>2180</v>
      </c>
      <c r="N88" s="6">
        <v>0</v>
      </c>
      <c r="O88" s="9">
        <f t="shared" si="4"/>
        <v>2180</v>
      </c>
      <c r="P88" s="6">
        <f t="shared" si="5"/>
        <v>3253398</v>
      </c>
    </row>
    <row r="89" spans="1:16" ht="12.75">
      <c r="A89" s="2">
        <v>775</v>
      </c>
      <c r="B89" s="5" t="s">
        <v>541</v>
      </c>
      <c r="C89" s="5" t="s">
        <v>542</v>
      </c>
      <c r="D89" s="15">
        <v>16173605</v>
      </c>
      <c r="E89" s="20">
        <v>2507109</v>
      </c>
      <c r="F89" s="6">
        <v>237446</v>
      </c>
      <c r="G89" s="6">
        <v>28483</v>
      </c>
      <c r="H89" s="6">
        <v>307729</v>
      </c>
      <c r="I89" s="6">
        <v>0</v>
      </c>
      <c r="J89" s="6">
        <f t="shared" si="3"/>
        <v>19254372</v>
      </c>
      <c r="K89" s="6">
        <v>0</v>
      </c>
      <c r="L89" s="17">
        <v>9482</v>
      </c>
      <c r="M89" s="6">
        <v>463433</v>
      </c>
      <c r="N89" s="6">
        <v>686814</v>
      </c>
      <c r="O89" s="9">
        <f t="shared" si="4"/>
        <v>1159729</v>
      </c>
      <c r="P89" s="6">
        <f t="shared" si="5"/>
        <v>18094643</v>
      </c>
    </row>
    <row r="90" spans="1:16" ht="12.75">
      <c r="A90" s="2">
        <v>780</v>
      </c>
      <c r="B90" s="5" t="s">
        <v>543</v>
      </c>
      <c r="C90" s="5" t="s">
        <v>544</v>
      </c>
      <c r="D90" s="15">
        <v>22380044</v>
      </c>
      <c r="E90" s="20">
        <v>826910</v>
      </c>
      <c r="F90" s="6">
        <v>16527</v>
      </c>
      <c r="G90" s="6">
        <v>18172</v>
      </c>
      <c r="H90" s="6">
        <v>0</v>
      </c>
      <c r="I90" s="6">
        <v>0</v>
      </c>
      <c r="J90" s="6">
        <f t="shared" si="3"/>
        <v>23241653</v>
      </c>
      <c r="K90" s="6">
        <v>0</v>
      </c>
      <c r="L90" s="17">
        <v>7638</v>
      </c>
      <c r="M90" s="6">
        <v>0</v>
      </c>
      <c r="N90" s="6">
        <v>43115</v>
      </c>
      <c r="O90" s="9">
        <f t="shared" si="4"/>
        <v>50753</v>
      </c>
      <c r="P90" s="6">
        <f t="shared" si="5"/>
        <v>23190900</v>
      </c>
    </row>
    <row r="91" spans="1:16" ht="12.75">
      <c r="A91" s="2">
        <v>885</v>
      </c>
      <c r="B91" s="5" t="s">
        <v>545</v>
      </c>
      <c r="C91" s="5" t="s">
        <v>546</v>
      </c>
      <c r="D91" s="15">
        <v>5032319</v>
      </c>
      <c r="E91" s="20">
        <v>874618</v>
      </c>
      <c r="F91" s="6">
        <v>0</v>
      </c>
      <c r="G91" s="6">
        <v>7161</v>
      </c>
      <c r="H91" s="6">
        <v>1054155</v>
      </c>
      <c r="I91" s="6">
        <v>0</v>
      </c>
      <c r="J91" s="6">
        <f t="shared" si="3"/>
        <v>6968253</v>
      </c>
      <c r="K91" s="6">
        <v>0</v>
      </c>
      <c r="L91" s="17">
        <v>0</v>
      </c>
      <c r="M91" s="6">
        <v>52341</v>
      </c>
      <c r="N91" s="6">
        <v>0</v>
      </c>
      <c r="O91" s="9">
        <f t="shared" si="4"/>
        <v>52341</v>
      </c>
      <c r="P91" s="6">
        <f t="shared" si="5"/>
        <v>6915912</v>
      </c>
    </row>
    <row r="92" spans="2:10" ht="12.75">
      <c r="B92" s="5"/>
      <c r="C92" s="5"/>
      <c r="D92" s="6"/>
      <c r="E92" s="6"/>
      <c r="F92" s="6"/>
      <c r="G92" s="6"/>
      <c r="H92" s="6"/>
      <c r="I92" s="6"/>
      <c r="J92" s="6"/>
    </row>
    <row r="93" spans="2:16" ht="12.75">
      <c r="B93" s="10" t="s">
        <v>547</v>
      </c>
      <c r="C93" s="2" t="s">
        <v>548</v>
      </c>
      <c r="D93" s="6">
        <f aca="true" t="shared" si="6" ref="D93:P93">SUM(D8:D91)</f>
        <v>575108576</v>
      </c>
      <c r="E93" s="6">
        <f t="shared" si="6"/>
        <v>52676174</v>
      </c>
      <c r="F93" s="6">
        <f>SUM(F8:F91)</f>
        <v>4303094</v>
      </c>
      <c r="G93" s="6">
        <f t="shared" si="6"/>
        <v>601571</v>
      </c>
      <c r="H93" s="6">
        <f t="shared" si="6"/>
        <v>21599474</v>
      </c>
      <c r="I93" s="6">
        <f t="shared" si="6"/>
        <v>5539595</v>
      </c>
      <c r="J93" s="6">
        <f t="shared" si="6"/>
        <v>659828484</v>
      </c>
      <c r="K93" s="6">
        <f t="shared" si="6"/>
        <v>0</v>
      </c>
      <c r="L93" s="6">
        <f t="shared" si="6"/>
        <v>243285</v>
      </c>
      <c r="M93" s="6">
        <f t="shared" si="6"/>
        <v>16890388</v>
      </c>
      <c r="N93" s="6">
        <f t="shared" si="6"/>
        <v>12666239</v>
      </c>
      <c r="O93" s="6">
        <f t="shared" si="6"/>
        <v>29799912</v>
      </c>
      <c r="P93" s="6">
        <f t="shared" si="6"/>
        <v>630028572</v>
      </c>
    </row>
  </sheetData>
  <hyperlinks>
    <hyperlink ref="F65178" r:id="rId1" display="Charter School Capital Facility Reimbursement"/>
    <hyperlink ref="G65178" r:id="rId2" display="School Lunch"/>
    <hyperlink ref="H65178" r:id="rId3" display="School Choice Receiving Tuition"/>
    <hyperlink ref="I65178" r:id="rId4" display="Lottery, Beano &amp; Charity Games"/>
    <hyperlink ref="J65178" r:id="rId5" display="Additional Assistance"/>
    <hyperlink ref="K65178" r:id="rId6" display="Local Share of Racing Taxes"/>
    <hyperlink ref="L65178" r:id="rId7" display="Regional Public Libraries"/>
    <hyperlink ref="M65178" r:id="rId8" display="Police Career Incentive"/>
    <hyperlink ref="N65178" r:id="rId9" display="Urban Revitalization"/>
    <hyperlink ref="O65178" r:id="rId10" display="Veterans' Benefits"/>
    <hyperlink ref="P65178" r:id="rId11" display="Exemptions: Vets, Blind and Surviving Spouses"/>
    <hyperlink ref="B7" r:id="rId12" display="Chapter 70"/>
    <hyperlink ref="J7" r:id="rId13" display="Charter School Capital Facility Reimbursement"/>
    <hyperlink ref="O7" r:id="rId14" display="Multi Year Repayment"/>
    <hyperlink ref="P7" r:id="rId15" display="SPED"/>
  </hyperlinks>
  <printOptions gridLines="1"/>
  <pageMargins left="0.5" right="0.5" top="0.75" bottom="0.75" header="0.5" footer="0.5"/>
  <pageSetup horizontalDpi="600" verticalDpi="600" orientation="landscape" paperSize="5" scale="90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Massachusetts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Jared Curtis</dc:creator>
  <cp:keywords/>
  <dc:description/>
  <cp:lastModifiedBy>dor</cp:lastModifiedBy>
  <dcterms:created xsi:type="dcterms:W3CDTF">2003-05-21T19:21:13Z</dcterms:created>
  <dcterms:modified xsi:type="dcterms:W3CDTF">2007-02-28T17:45:23Z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