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tabRatio="623" activeTab="0"/>
  </bookViews>
  <sheets>
    <sheet name="Municipal Receipts" sheetId="1" r:id="rId1"/>
    <sheet name="Municipal Charges" sheetId="2" r:id="rId2"/>
    <sheet name="Regional Schools" sheetId="3" r:id="rId3"/>
  </sheets>
  <definedNames>
    <definedName name="pmthist_ST_HJH">#REF!</definedName>
    <definedName name="_xlnm.Print_Area" localSheetId="0">'Municipal Receipts'!$B$8:$V$361</definedName>
    <definedName name="_xlnm.Print_Titles" localSheetId="1">'Municipal Charges'!$7:$7</definedName>
    <definedName name="_xlnm.Print_Titles" localSheetId="0">'Municipal Receipts'!$7:$7</definedName>
    <definedName name="_xlnm.Print_Titles" localSheetId="2">'Regional Schools'!$7:$7</definedName>
  </definedNames>
  <calcPr fullCalcOnLoad="1"/>
</workbook>
</file>

<file path=xl/sharedStrings.xml><?xml version="1.0" encoding="utf-8"?>
<sst xmlns="http://schemas.openxmlformats.org/spreadsheetml/2006/main" count="949" uniqueCount="577">
  <si>
    <t>Massachusetts Department of Revenue</t>
  </si>
  <si>
    <t>Division of Local Services</t>
  </si>
  <si>
    <t>Municipal Databank/Local Aid Section</t>
  </si>
  <si>
    <t>LEA</t>
  </si>
  <si>
    <t>DOR Code</t>
  </si>
  <si>
    <t>Municipality</t>
  </si>
  <si>
    <t>Chapter 70</t>
  </si>
  <si>
    <t>Regional Transportation</t>
  </si>
  <si>
    <t>Retired Teachers' Pensions</t>
  </si>
  <si>
    <t>School Lunch</t>
  </si>
  <si>
    <t>Lottery, Beano &amp; Charity Games</t>
  </si>
  <si>
    <t>Additional Assistance</t>
  </si>
  <si>
    <t>Local Share of Racing Taxes</t>
  </si>
  <si>
    <t>Regional Public Libraries</t>
  </si>
  <si>
    <t>Police Career Incentive</t>
  </si>
  <si>
    <t>Veterans' Benefits</t>
  </si>
  <si>
    <t>Exemptions: Vets, Blind and Surviving Spouses</t>
  </si>
  <si>
    <t>Exemptions: Elderly</t>
  </si>
  <si>
    <t>State Owned Land</t>
  </si>
  <si>
    <t>Public Libraries</t>
  </si>
  <si>
    <t>Subtotal General Government</t>
  </si>
  <si>
    <t>Total</t>
  </si>
  <si>
    <t>ABINGTON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</si>
  <si>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</si>
  <si>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</si>
  <si>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</si>
  <si>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</si>
  <si>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</si>
  <si>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</si>
  <si>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</si>
  <si>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</si>
  <si>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</si>
  <si>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</si>
  <si>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</si>
  <si>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</si>
  <si>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</si>
  <si>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</si>
  <si>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</si>
  <si>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</si>
  <si>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</si>
  <si>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</si>
  <si>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</si>
  <si>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</si>
  <si>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</si>
  <si>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</si>
  <si>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</si>
  <si>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</si>
  <si>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</si>
  <si>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</si>
  <si>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</si>
  <si>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</si>
  <si>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</si>
  <si>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</si>
  <si>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</si>
  <si>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</si>
  <si>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</si>
  <si>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</si>
  <si>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</si>
  <si>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</si>
  <si>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</si>
  <si>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</si>
  <si>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</si>
  <si>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</si>
  <si>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</si>
  <si>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</si>
  <si>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</si>
  <si>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</si>
  <si>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</si>
  <si>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</si>
  <si>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</si>
  <si>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</si>
  <si>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</si>
  <si>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</si>
  <si>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</si>
  <si>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</si>
  <si>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</si>
  <si>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</si>
  <si>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</si>
  <si>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</si>
  <si>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</si>
  <si>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</si>
  <si>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</si>
  <si>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</si>
  <si>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</si>
  <si>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</si>
  <si>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</si>
  <si>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</si>
  <si>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</si>
  <si>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</si>
  <si>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</si>
  <si>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</si>
  <si>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</si>
  <si>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</si>
  <si>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</si>
  <si>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</si>
  <si>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</si>
  <si>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</si>
  <si>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</si>
  <si>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</si>
  <si>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</si>
  <si>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</si>
  <si>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</si>
  <si>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</si>
  <si>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</si>
  <si>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BRIDGEWATER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</si>
  <si>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</si>
  <si>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</si>
  <si>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</si>
  <si>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</si>
  <si>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</si>
  <si>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</si>
  <si>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</si>
  <si>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</si>
  <si>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</si>
  <si>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</si>
  <si>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</si>
  <si>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</si>
  <si>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</si>
  <si>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</si>
  <si>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</si>
  <si>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</si>
  <si>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</si>
  <si>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</si>
  <si>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</si>
  <si>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</si>
  <si>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</si>
  <si>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</si>
  <si>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</si>
  <si>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</si>
  <si>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</si>
  <si>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</si>
  <si>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</si>
  <si>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</si>
  <si>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</si>
  <si>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BARRINGTON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</si>
  <si>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</si>
  <si>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</si>
  <si>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</si>
  <si>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</si>
  <si>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</si>
  <si>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</si>
  <si>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</si>
  <si>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</si>
  <si>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</si>
  <si>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</si>
  <si>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</si>
  <si>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</si>
  <si>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</si>
  <si>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</si>
  <si>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</si>
  <si>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</si>
  <si>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</si>
  <si>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</si>
  <si>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</si>
  <si>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</si>
  <si>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</si>
  <si>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</si>
  <si>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</si>
  <si>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</si>
  <si>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</si>
  <si>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</si>
  <si>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</si>
  <si>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</si>
  <si>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</si>
  <si>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</si>
  <si>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</si>
  <si>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</si>
  <si>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</si>
  <si>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</si>
  <si>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</si>
  <si>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</si>
  <si>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</si>
  <si>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</si>
  <si>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</si>
  <si>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</si>
  <si>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</si>
  <si>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</si>
  <si>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</si>
  <si>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</si>
  <si>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</si>
  <si>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</si>
  <si>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</si>
  <si>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</si>
  <si>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</si>
  <si>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</si>
  <si>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</si>
  <si>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</si>
  <si>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</si>
  <si>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</si>
  <si>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</si>
  <si>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</si>
  <si>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</si>
  <si>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</si>
  <si>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</si>
  <si>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</si>
  <si>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</si>
  <si>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</si>
  <si>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</si>
  <si>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</si>
  <si>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</si>
  <si>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</si>
  <si>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</si>
  <si>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</si>
  <si>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</si>
  <si>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</si>
  <si>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</si>
  <si>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</si>
  <si>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</si>
  <si>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</si>
  <si>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</si>
  <si>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</si>
  <si>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</si>
  <si>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</si>
  <si>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</si>
  <si>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</si>
  <si>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</si>
  <si>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WASHINGTON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</si>
  <si>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</si>
  <si>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</si>
  <si>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</si>
  <si>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</si>
  <si>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</si>
  <si>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</si>
  <si>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</si>
  <si>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</si>
  <si>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</si>
  <si>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</si>
  <si>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</si>
  <si>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</si>
  <si>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</si>
  <si>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</si>
  <si>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</si>
  <si>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ATTLEBOROUGH</t>
  </si>
  <si>
    <t>NORTH BROOKFIELD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</si>
  <si>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</si>
  <si>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</si>
  <si>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</si>
  <si>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</si>
  <si>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</si>
  <si>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</si>
  <si>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</si>
  <si>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</si>
  <si>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</si>
  <si>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</si>
  <si>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</si>
  <si>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</si>
  <si>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</si>
  <si>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</si>
  <si>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</si>
  <si>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</si>
  <si>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</si>
  <si>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</si>
  <si>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</si>
  <si>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</si>
  <si>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</si>
  <si>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</si>
  <si>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</si>
  <si>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</si>
  <si>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</si>
  <si>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</si>
  <si>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</si>
  <si>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</si>
  <si>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</si>
  <si>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</si>
  <si>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</si>
  <si>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</si>
  <si>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</si>
  <si>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</si>
  <si>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</si>
  <si>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</si>
  <si>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</si>
  <si>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</si>
  <si>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</si>
  <si>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</si>
  <si>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</si>
  <si>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</si>
  <si>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</si>
  <si>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</si>
  <si>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</si>
  <si>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</si>
  <si>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</si>
  <si>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</si>
  <si>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</si>
  <si>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</si>
  <si>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</si>
  <si>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</si>
  <si>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</si>
  <si>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</si>
  <si>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</si>
  <si>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</si>
  <si>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</si>
  <si>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</si>
  <si>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</si>
  <si>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</si>
  <si>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</si>
  <si>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</si>
  <si>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</si>
  <si>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</si>
  <si>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</si>
  <si>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</si>
  <si>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</si>
  <si>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</si>
  <si>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</si>
  <si>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</si>
  <si>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</si>
  <si>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</si>
  <si>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</si>
  <si>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</si>
  <si>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</si>
  <si>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</si>
  <si>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</si>
  <si>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</si>
  <si>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</si>
  <si>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</si>
  <si>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</si>
  <si>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</si>
  <si>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</si>
  <si>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</si>
  <si>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</si>
  <si>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</si>
  <si>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</si>
  <si>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</si>
  <si>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</si>
  <si>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</si>
  <si>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</si>
  <si>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</si>
  <si>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</si>
  <si>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</si>
  <si>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</si>
  <si>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</si>
  <si>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</si>
  <si>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</si>
  <si>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</si>
  <si>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</si>
  <si>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</si>
  <si>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</si>
  <si>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</si>
  <si>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</si>
  <si>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</si>
  <si>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</si>
  <si>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</si>
  <si>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</si>
  <si>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</si>
  <si>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BRIDGEWATER</t>
  </si>
  <si>
    <t>WEST BROOKFIELD</t>
  </si>
  <si>
    <t xml:space="preserve">WEST NEWBURY   </t>
  </si>
  <si>
    <t>WEST SPRINGFIELD</t>
  </si>
  <si>
    <t>WEST STOCKBRIDGE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</si>
  <si>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</si>
  <si>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</si>
  <si>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</si>
  <si>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</si>
  <si>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</si>
  <si>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</si>
  <si>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</si>
  <si>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</si>
  <si>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</si>
  <si>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</si>
  <si>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</si>
  <si>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</si>
  <si>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</si>
  <si>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</si>
  <si>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</si>
  <si>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</si>
  <si>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</si>
  <si>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</si>
  <si>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</si>
  <si>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</si>
  <si>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</si>
  <si>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</si>
  <si>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</si>
  <si>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</si>
  <si>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</si>
  <si>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All Municipal</t>
  </si>
  <si>
    <t>Regional School District</t>
  </si>
  <si>
    <t>Total Estimated Receipts</t>
  </si>
  <si>
    <t>SPED</t>
  </si>
  <si>
    <t>Total Charges</t>
  </si>
  <si>
    <t>Total Receipts Net of Charges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</si>
  <si>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</si>
  <si>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</si>
  <si>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</si>
  <si>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</si>
  <si>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</si>
  <si>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</si>
  <si>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</si>
  <si>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</si>
  <si>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770</t>
  </si>
  <si>
    <t xml:space="preserve">ASSABET VALLEY        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</si>
  <si>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</si>
  <si>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</si>
  <si>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</si>
  <si>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</si>
  <si>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</si>
  <si>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</si>
  <si>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765</t>
  </si>
  <si>
    <t xml:space="preserve">BLACKSTONE MILLVILLE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</si>
  <si>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</si>
  <si>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</si>
  <si>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</si>
  <si>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</si>
  <si>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</si>
  <si>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</si>
  <si>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810</t>
  </si>
  <si>
    <t xml:space="preserve">BRISTOL COUNTY               </t>
  </si>
  <si>
    <t>771</t>
  </si>
  <si>
    <t xml:space="preserve">BRISTOL PLYMOUTH             </t>
  </si>
  <si>
    <t>779</t>
  </si>
  <si>
    <t xml:space="preserve">CAPE COD                     </t>
  </si>
  <si>
    <t>712</t>
  </si>
  <si>
    <t xml:space="preserve">CENTRAL BERKSHIRE            </t>
  </si>
  <si>
    <t>632</t>
  </si>
  <si>
    <t>CHESTERFIELD GOSHEN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</si>
  <si>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</si>
  <si>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</si>
  <si>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</si>
  <si>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</si>
  <si>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</si>
  <si>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</si>
  <si>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</si>
  <si>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</si>
  <si>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780</t>
  </si>
  <si>
    <t xml:space="preserve">DUDLEY CHARLTON              </t>
  </si>
  <si>
    <t>820</t>
  </si>
  <si>
    <t xml:space="preserve">ESSEX COUNTY                 </t>
  </si>
  <si>
    <t>788</t>
  </si>
  <si>
    <t>FARMINGTON RIVER</t>
  </si>
  <si>
    <t>782</t>
  </si>
  <si>
    <t xml:space="preserve">FRANKLIN COUNTY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</si>
  <si>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</si>
  <si>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</si>
  <si>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</si>
  <si>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</si>
  <si>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</si>
  <si>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</si>
  <si>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764</t>
  </si>
  <si>
    <t xml:space="preserve">GILL MONTAGUE                </t>
  </si>
  <si>
    <t>722</t>
  </si>
  <si>
    <t xml:space="preserve">GREATER FALL RIVER           </t>
  </si>
  <si>
    <t>723</t>
  </si>
  <si>
    <t xml:space="preserve">GREATER LAWRENCE             </t>
  </si>
  <si>
    <t>767</t>
  </si>
  <si>
    <t xml:space="preserve">GREATER LOWELL               </t>
  </si>
  <si>
    <t>786</t>
  </si>
  <si>
    <t xml:space="preserve">GREATER NEW BEDFORD          </t>
  </si>
  <si>
    <t>772</t>
  </si>
  <si>
    <t xml:space="preserve">GROTON DUNSTABLE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</si>
  <si>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</si>
  <si>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</si>
  <si>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</si>
  <si>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</si>
  <si>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</si>
  <si>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</si>
  <si>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</si>
  <si>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</si>
  <si>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</si>
  <si>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</si>
  <si>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</si>
  <si>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</si>
  <si>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MANCHESTER ESSEX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</si>
  <si>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</si>
  <si>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</si>
  <si>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</si>
  <si>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</si>
  <si>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</si>
  <si>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</si>
  <si>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781</t>
  </si>
  <si>
    <t xml:space="preserve">MINUTEMAN   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</si>
  <si>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</si>
  <si>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</si>
  <si>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</si>
  <si>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</si>
  <si>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</si>
  <si>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</si>
  <si>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</si>
  <si>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</si>
  <si>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</si>
  <si>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</si>
  <si>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</si>
  <si>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</si>
  <si>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776</t>
  </si>
  <si>
    <t xml:space="preserve">NAUSET                       </t>
  </si>
  <si>
    <t>787</t>
  </si>
  <si>
    <t xml:space="preserve">NEW SALEM WENDELL            </t>
  </si>
  <si>
    <t>830</t>
  </si>
  <si>
    <t xml:space="preserve">NORFOLK COUNTY               </t>
  </si>
  <si>
    <t>740</t>
  </si>
  <si>
    <t xml:space="preserve">NORTH MIDDLESEX              </t>
  </si>
  <si>
    <t>783</t>
  </si>
  <si>
    <t xml:space="preserve">NORTH SHORE    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</si>
  <si>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</si>
  <si>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</si>
  <si>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</si>
  <si>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</si>
  <si>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</si>
  <si>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</si>
  <si>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784</t>
  </si>
  <si>
    <t xml:space="preserve">OLD COLONY                   </t>
  </si>
  <si>
    <t>745</t>
  </si>
  <si>
    <t xml:space="preserve">OLD ROCHESTER                </t>
  </si>
  <si>
    <t>773</t>
  </si>
  <si>
    <t xml:space="preserve">PATHFINDER   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</si>
  <si>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</si>
  <si>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</si>
  <si>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</si>
  <si>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</si>
  <si>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</si>
  <si>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</si>
  <si>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</si>
  <si>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QUABOAG</t>
  </si>
  <si>
    <t>730</t>
  </si>
  <si>
    <t xml:space="preserve">RALPH C MAHAR                </t>
  </si>
  <si>
    <t>751</t>
  </si>
  <si>
    <t xml:space="preserve">SHAWSHEEN VALLEY             </t>
  </si>
  <si>
    <t>752</t>
  </si>
  <si>
    <t xml:space="preserve">SILVER LAKE                  </t>
  </si>
  <si>
    <t>778</t>
  </si>
  <si>
    <t xml:space="preserve">SOUTH MIDDLESEX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</si>
  <si>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</si>
  <si>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</si>
  <si>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</si>
  <si>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</si>
  <si>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</si>
  <si>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</si>
  <si>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762</t>
  </si>
  <si>
    <t xml:space="preserve">SOUTHERN WORCESTER           </t>
  </si>
  <si>
    <t>766</t>
  </si>
  <si>
    <t>SOUTHWICK TOLLAND</t>
  </si>
  <si>
    <t>756</t>
  </si>
  <si>
    <t xml:space="preserve">SPENCER EAST BROOKFIELD      </t>
  </si>
  <si>
    <t>757</t>
  </si>
  <si>
    <t xml:space="preserve">TANTASQUA                    </t>
  </si>
  <si>
    <t>785</t>
  </si>
  <si>
    <t xml:space="preserve">TRI COUNTY                   </t>
  </si>
  <si>
    <t>763</t>
  </si>
  <si>
    <t xml:space="preserve">TRITON                       </t>
  </si>
  <si>
    <t>789</t>
  </si>
  <si>
    <t>UPISLAND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</si>
  <si>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</si>
  <si>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</si>
  <si>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</si>
  <si>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</si>
  <si>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</si>
  <si>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</si>
  <si>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774</t>
  </si>
  <si>
    <t xml:space="preserve">WHITTIER                     </t>
  </si>
  <si>
    <t>700</t>
  </si>
  <si>
    <t>All Regional Schools</t>
  </si>
  <si>
    <t>Urban Revitalization</t>
  </si>
  <si>
    <t>Regional</t>
  </si>
  <si>
    <t>County Tax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</si>
  <si>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</si>
  <si>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</si>
  <si>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</si>
  <si>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</si>
  <si>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</si>
  <si>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</si>
  <si>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</si>
  <si>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</si>
  <si>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</si>
  <si>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</si>
  <si>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</si>
  <si>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Essex County Agricultural Tuition</t>
  </si>
  <si>
    <t>Special Education</t>
  </si>
  <si>
    <t>STRAP</t>
  </si>
  <si>
    <t>Total Assessments</t>
  </si>
  <si>
    <t xml:space="preserve">ABINGTON       </t>
  </si>
  <si>
    <t>All Regional</t>
  </si>
  <si>
    <t>School Choice Receiving Tuition</t>
  </si>
  <si>
    <t>School Choice Sending Tuition</t>
  </si>
  <si>
    <t>Charter School Sending Tuition</t>
  </si>
  <si>
    <t>Essex County Agricultural Receiving Tuition</t>
  </si>
  <si>
    <t>DEVENS</t>
  </si>
  <si>
    <t>Charter Tuition Reimbursements</t>
  </si>
  <si>
    <t>Fiscal Year 2008 Estimated Cherry Sheet Receipts</t>
  </si>
  <si>
    <t>Fiscal Year 2008 Estimated Cherry Sheet Assessments</t>
  </si>
  <si>
    <t>Fiscal Year 2008 Estimated Cherry Sheet Receipts &amp; Assessments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</si>
</sst>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$&quot;#,##0.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m\ d\,\ yyyy"/>
    <numFmt numFmtId="171" formatCode="&quot;$&quot;#,##0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3" fontId="8" fillId="0" borderId="0" xfId="17" applyNumberFormat="1" applyFont="1" applyFill="1" applyAlignment="1">
      <alignment/>
    </xf>
    <xf numFmtId="3" fontId="7" fillId="0" borderId="0" xfId="24" applyNumberFormat="1" applyFont="1">
      <alignment/>
      <protection/>
    </xf>
    <xf numFmtId="38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Border="1" applyAlignment="1">
      <alignment/>
    </xf>
    <xf numFmtId="3" fontId="8" fillId="0" borderId="0" xfId="17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8" fontId="7" fillId="0" borderId="0" xfId="21" applyNumberFormat="1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3" fontId="7" fillId="0" borderId="0" xfId="22" applyNumberFormat="1" applyFont="1">
      <alignment/>
      <protection/>
    </xf>
    <xf numFmtId="3" fontId="7" fillId="0" borderId="0" xfId="23" applyNumberFormat="1" applyFont="1">
      <alignment/>
      <protection/>
    </xf>
    <xf numFmtId="37" fontId="8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99OCT" xfId="21"/>
    <cellStyle name="Normal_Municipal Receipts" xfId="22"/>
    <cellStyle name="Normal_Regional Schools" xfId="23"/>
    <cellStyle name="Normal_Section 3 FY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racial.htm" TargetMode="External" /><Relationship Id="rId2" Type="http://schemas.openxmlformats.org/officeDocument/2006/relationships/hyperlink" Target="http://www.dls.state.ma.us/mdmstuf/stateaid/cs_manual/lunch.htm" TargetMode="External" /><Relationship Id="rId3" Type="http://schemas.openxmlformats.org/officeDocument/2006/relationships/hyperlink" Target="http://www.dls.state.ma.us/mdmstuf/stateaid/cs_manual/regschtrans.htm" TargetMode="External" /><Relationship Id="rId4" Type="http://schemas.openxmlformats.org/officeDocument/2006/relationships/hyperlink" Target="http://www.dls.state.ma.us/mdmstuf/stateaid/cs_manual/essexreceive.htm" TargetMode="External" /><Relationship Id="rId5" Type="http://schemas.openxmlformats.org/officeDocument/2006/relationships/hyperlink" Target="http://www.dls.state.ma.us/mdmstuf/stateaid/cs_manual/essexreceive.htm" TargetMode="External" /><Relationship Id="rId6" Type="http://schemas.openxmlformats.org/officeDocument/2006/relationships/hyperlink" Target="http://www.dls.state.ma.us/mdmstuf/stateaid/cs_manual/sped.htm" TargetMode="External" /><Relationship Id="rId7" Type="http://schemas.openxmlformats.org/officeDocument/2006/relationships/hyperlink" Target="http://www.dls.state.ma.us/mdmstuf/stateaid/cs_manual/choicesend.htm" TargetMode="External" /><Relationship Id="rId8" Type="http://schemas.openxmlformats.org/officeDocument/2006/relationships/hyperlink" Target="http://www.dls.state.ma.us/mdmstuf/stateaid/cs_manual/chartersend.htm" TargetMode="External" /><Relationship Id="rId9" Type="http://schemas.openxmlformats.org/officeDocument/2006/relationships/hyperlink" Target="http://www.dls.state.ma.us/mdmstuf/stateaid/cs_manual/chartersend.htm" TargetMode="External" /><Relationship Id="rId10" Type="http://schemas.openxmlformats.org/officeDocument/2006/relationships/hyperlink" Target="http://www.dls.state.ma.us/mdmstuf/stateaid/cs_manual/chapter70.htm" TargetMode="External" /><Relationship Id="rId11" Type="http://schemas.openxmlformats.org/officeDocument/2006/relationships/hyperlink" Target="http://www.dls.state.ma.us/mdmstuf/stateaid/cs_manual/multi.ht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regschtrans.htm" TargetMode="External" /><Relationship Id="rId2" Type="http://schemas.openxmlformats.org/officeDocument/2006/relationships/hyperlink" Target="http://www.dls.state.ma.us/mdmstuf/stateaid/cs_manual/chapter70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10546875" style="2" bestFit="1" customWidth="1"/>
    <col min="3" max="3" width="17.77734375" style="2" bestFit="1" customWidth="1"/>
    <col min="4" max="5" width="9.88671875" style="2" bestFit="1" customWidth="1"/>
    <col min="6" max="6" width="7.88671875" style="2" bestFit="1" customWidth="1"/>
    <col min="7" max="7" width="11.88671875" style="2" customWidth="1"/>
    <col min="8" max="8" width="7.88671875" style="2" bestFit="1" customWidth="1"/>
    <col min="9" max="9" width="8.3359375" style="2" customWidth="1"/>
    <col min="10" max="10" width="8.6640625" style="2" bestFit="1" customWidth="1"/>
    <col min="11" max="11" width="8.6640625" style="2" customWidth="1"/>
    <col min="12" max="12" width="7.10546875" style="2" bestFit="1" customWidth="1"/>
    <col min="13" max="14" width="7.88671875" style="2" bestFit="1" customWidth="1"/>
    <col min="15" max="15" width="9.10546875" style="2" customWidth="1"/>
    <col min="16" max="16" width="7.88671875" style="2" bestFit="1" customWidth="1"/>
    <col min="17" max="17" width="10.6640625" style="2" bestFit="1" customWidth="1"/>
    <col min="18" max="18" width="8.88671875" style="2" bestFit="1" customWidth="1"/>
    <col min="19" max="19" width="7.88671875" style="2" bestFit="1" customWidth="1"/>
    <col min="20" max="20" width="7.10546875" style="2" bestFit="1" customWidth="1"/>
    <col min="21" max="21" width="9.88671875" style="2" customWidth="1"/>
    <col min="22" max="22" width="9.88671875" style="2" bestFit="1" customWidth="1"/>
    <col min="23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574</v>
      </c>
    </row>
    <row r="6" spans="1:20" ht="15">
      <c r="A6" s="1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2" s="3" customFormat="1" ht="51">
      <c r="A7" s="3" t="s">
        <v>3</v>
      </c>
      <c r="B7" s="3" t="s">
        <v>4</v>
      </c>
      <c r="C7" s="3" t="s">
        <v>5</v>
      </c>
      <c r="D7" s="20" t="s">
        <v>6</v>
      </c>
      <c r="E7" s="20" t="s">
        <v>7</v>
      </c>
      <c r="F7" s="20" t="s">
        <v>8</v>
      </c>
      <c r="G7" s="20" t="s">
        <v>573</v>
      </c>
      <c r="H7" s="20" t="s">
        <v>9</v>
      </c>
      <c r="I7" s="20" t="s">
        <v>568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14</v>
      </c>
      <c r="O7" s="20" t="s">
        <v>548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4" t="s">
        <v>20</v>
      </c>
      <c r="V7" s="4" t="s">
        <v>21</v>
      </c>
    </row>
    <row r="8" spans="1:22" ht="12.75">
      <c r="A8" s="2">
        <v>1</v>
      </c>
      <c r="B8" s="5">
        <v>1</v>
      </c>
      <c r="C8" s="6" t="s">
        <v>22</v>
      </c>
      <c r="D8" s="7">
        <v>7448806</v>
      </c>
      <c r="E8" s="21">
        <v>0</v>
      </c>
      <c r="F8" s="7">
        <v>0</v>
      </c>
      <c r="G8" s="7">
        <v>33917</v>
      </c>
      <c r="H8" s="7">
        <v>10588</v>
      </c>
      <c r="I8" s="7">
        <v>0</v>
      </c>
      <c r="J8" s="23">
        <v>2448308</v>
      </c>
      <c r="K8" s="2">
        <v>0</v>
      </c>
      <c r="L8" s="7">
        <v>0</v>
      </c>
      <c r="M8" s="7">
        <v>0</v>
      </c>
      <c r="N8" s="8">
        <v>108447</v>
      </c>
      <c r="O8" s="7">
        <v>0</v>
      </c>
      <c r="P8" s="7">
        <v>19139</v>
      </c>
      <c r="Q8" s="24">
        <v>51825</v>
      </c>
      <c r="R8" s="7">
        <v>48228</v>
      </c>
      <c r="S8" s="9">
        <v>125570</v>
      </c>
      <c r="T8" s="14">
        <v>21496</v>
      </c>
      <c r="U8" s="7">
        <f>SUM(J8:T8)</f>
        <v>2823013</v>
      </c>
      <c r="V8" s="7">
        <f>SUM(D8:T8)</f>
        <v>10316324</v>
      </c>
    </row>
    <row r="9" spans="1:22" ht="12.75">
      <c r="A9" s="2">
        <v>2</v>
      </c>
      <c r="B9" s="5">
        <v>2</v>
      </c>
      <c r="C9" s="6" t="s">
        <v>23</v>
      </c>
      <c r="D9" s="7">
        <v>4283795</v>
      </c>
      <c r="E9" s="21">
        <v>0</v>
      </c>
      <c r="F9" s="7">
        <v>0</v>
      </c>
      <c r="G9" s="7">
        <v>0</v>
      </c>
      <c r="H9" s="7">
        <v>11295</v>
      </c>
      <c r="I9" s="7">
        <v>0</v>
      </c>
      <c r="J9" s="23">
        <v>1711261</v>
      </c>
      <c r="K9" s="7">
        <v>29696</v>
      </c>
      <c r="L9" s="7">
        <v>0</v>
      </c>
      <c r="M9" s="7">
        <v>0</v>
      </c>
      <c r="N9" s="8">
        <v>110765</v>
      </c>
      <c r="O9" s="7">
        <v>0</v>
      </c>
      <c r="P9" s="7">
        <v>13056</v>
      </c>
      <c r="Q9" s="24">
        <v>24992</v>
      </c>
      <c r="R9" s="7">
        <v>13068</v>
      </c>
      <c r="S9" s="9">
        <v>58754</v>
      </c>
      <c r="T9" s="14">
        <v>32105</v>
      </c>
      <c r="U9" s="7">
        <f aca="true" t="shared" si="0" ref="U9:U72">SUM(J9:T9)</f>
        <v>1993697</v>
      </c>
      <c r="V9" s="7">
        <f aca="true" t="shared" si="1" ref="V9:V72">SUM(D9:T9)</f>
        <v>6288787</v>
      </c>
    </row>
    <row r="10" spans="1:22" ht="12.75">
      <c r="A10" s="2">
        <v>3</v>
      </c>
      <c r="B10" s="5">
        <v>3</v>
      </c>
      <c r="C10" s="6" t="s">
        <v>24</v>
      </c>
      <c r="D10" s="7">
        <v>6206921</v>
      </c>
      <c r="E10" s="21">
        <v>0</v>
      </c>
      <c r="F10" s="7">
        <v>0</v>
      </c>
      <c r="G10" s="7">
        <v>0</v>
      </c>
      <c r="H10" s="7">
        <v>5583</v>
      </c>
      <c r="I10" s="7">
        <v>0</v>
      </c>
      <c r="J10" s="23">
        <v>1863181</v>
      </c>
      <c r="K10" s="7">
        <v>23875</v>
      </c>
      <c r="L10" s="7">
        <v>0</v>
      </c>
      <c r="M10" s="7">
        <v>0</v>
      </c>
      <c r="N10" s="8">
        <v>34168</v>
      </c>
      <c r="O10" s="7">
        <v>0</v>
      </c>
      <c r="P10" s="7">
        <v>15662</v>
      </c>
      <c r="Q10" s="24">
        <v>22255</v>
      </c>
      <c r="R10" s="7">
        <v>34148</v>
      </c>
      <c r="S10" s="9">
        <v>65</v>
      </c>
      <c r="T10" s="14">
        <v>14601</v>
      </c>
      <c r="U10" s="7">
        <f t="shared" si="0"/>
        <v>2007955</v>
      </c>
      <c r="V10" s="7">
        <f t="shared" si="1"/>
        <v>8220459</v>
      </c>
    </row>
    <row r="11" spans="1:22" ht="12.75">
      <c r="A11" s="2">
        <v>4</v>
      </c>
      <c r="B11" s="5">
        <v>4</v>
      </c>
      <c r="C11" s="6" t="s">
        <v>25</v>
      </c>
      <c r="D11" s="7">
        <v>0</v>
      </c>
      <c r="E11" s="21">
        <v>0</v>
      </c>
      <c r="F11" s="7">
        <v>0</v>
      </c>
      <c r="G11" s="7">
        <v>0</v>
      </c>
      <c r="H11" s="7">
        <v>0</v>
      </c>
      <c r="I11" s="7">
        <v>0</v>
      </c>
      <c r="J11" s="23">
        <v>2477382</v>
      </c>
      <c r="K11" s="7">
        <v>35042</v>
      </c>
      <c r="L11" s="7">
        <v>0</v>
      </c>
      <c r="M11" s="7">
        <v>0</v>
      </c>
      <c r="N11" s="8">
        <v>40520</v>
      </c>
      <c r="O11" s="7">
        <v>0</v>
      </c>
      <c r="P11" s="7">
        <v>0</v>
      </c>
      <c r="Q11" s="24">
        <v>33525</v>
      </c>
      <c r="R11" s="7">
        <v>22148</v>
      </c>
      <c r="S11" s="9">
        <v>45663</v>
      </c>
      <c r="T11" s="14">
        <v>17251</v>
      </c>
      <c r="U11" s="7">
        <f t="shared" si="0"/>
        <v>2671531</v>
      </c>
      <c r="V11" s="7">
        <f t="shared" si="1"/>
        <v>2671531</v>
      </c>
    </row>
    <row r="12" spans="1:22" ht="12.75">
      <c r="A12" s="2">
        <v>5</v>
      </c>
      <c r="B12" s="5">
        <v>5</v>
      </c>
      <c r="C12" s="6" t="s">
        <v>26</v>
      </c>
      <c r="D12" s="7">
        <v>14029399</v>
      </c>
      <c r="E12" s="21">
        <v>0</v>
      </c>
      <c r="F12" s="7">
        <v>0</v>
      </c>
      <c r="G12" s="7">
        <v>5943</v>
      </c>
      <c r="H12" s="7">
        <v>27006</v>
      </c>
      <c r="I12" s="7">
        <v>427549</v>
      </c>
      <c r="J12" s="23">
        <v>4585049</v>
      </c>
      <c r="K12" s="2">
        <v>0</v>
      </c>
      <c r="L12" s="7">
        <v>0</v>
      </c>
      <c r="M12" s="7">
        <v>0</v>
      </c>
      <c r="N12" s="8">
        <v>194008</v>
      </c>
      <c r="O12" s="7">
        <v>0</v>
      </c>
      <c r="P12" s="7">
        <v>50359</v>
      </c>
      <c r="Q12" s="24">
        <v>67938</v>
      </c>
      <c r="R12" s="7">
        <v>22088</v>
      </c>
      <c r="S12" s="9">
        <v>51445</v>
      </c>
      <c r="T12" s="14">
        <v>49025</v>
      </c>
      <c r="U12" s="7">
        <f t="shared" si="0"/>
        <v>5019912</v>
      </c>
      <c r="V12" s="7">
        <f t="shared" si="1"/>
        <v>19509809</v>
      </c>
    </row>
    <row r="13" spans="1:22" ht="12.75">
      <c r="A13" s="2">
        <v>6</v>
      </c>
      <c r="B13" s="5">
        <v>6</v>
      </c>
      <c r="C13" s="6" t="s">
        <v>27</v>
      </c>
      <c r="D13" s="7">
        <v>0</v>
      </c>
      <c r="E13" s="21">
        <v>0</v>
      </c>
      <c r="F13" s="7">
        <v>0</v>
      </c>
      <c r="G13" s="7">
        <v>0</v>
      </c>
      <c r="H13" s="7">
        <v>0</v>
      </c>
      <c r="I13" s="7">
        <v>0</v>
      </c>
      <c r="J13" s="23">
        <v>16794</v>
      </c>
      <c r="K13" s="2">
        <v>0</v>
      </c>
      <c r="L13" s="7">
        <v>0</v>
      </c>
      <c r="M13" s="7">
        <v>0</v>
      </c>
      <c r="N13" s="15">
        <v>0</v>
      </c>
      <c r="O13" s="7">
        <v>0</v>
      </c>
      <c r="P13" s="7">
        <v>0</v>
      </c>
      <c r="Q13" s="24">
        <v>625</v>
      </c>
      <c r="R13" s="7">
        <v>0</v>
      </c>
      <c r="S13" s="9">
        <v>0</v>
      </c>
      <c r="T13" s="14">
        <v>1839</v>
      </c>
      <c r="U13" s="7">
        <f t="shared" si="0"/>
        <v>19258</v>
      </c>
      <c r="V13" s="7">
        <f t="shared" si="1"/>
        <v>19258</v>
      </c>
    </row>
    <row r="14" spans="1:22" ht="12.75">
      <c r="A14" s="2">
        <v>7</v>
      </c>
      <c r="B14" s="5">
        <v>7</v>
      </c>
      <c r="C14" s="6" t="s">
        <v>28</v>
      </c>
      <c r="D14" s="7">
        <v>8706827</v>
      </c>
      <c r="E14" s="21">
        <v>0</v>
      </c>
      <c r="F14" s="7">
        <v>0</v>
      </c>
      <c r="G14" s="7">
        <v>104132</v>
      </c>
      <c r="H14" s="7">
        <v>12834</v>
      </c>
      <c r="I14" s="7">
        <v>647851</v>
      </c>
      <c r="J14" s="23">
        <v>2421239</v>
      </c>
      <c r="K14" s="2">
        <v>0</v>
      </c>
      <c r="L14" s="7">
        <v>0</v>
      </c>
      <c r="M14" s="7">
        <v>0</v>
      </c>
      <c r="N14" s="8">
        <v>137500</v>
      </c>
      <c r="O14" s="7">
        <v>0</v>
      </c>
      <c r="P14" s="7">
        <v>42453</v>
      </c>
      <c r="Q14" s="24">
        <v>39362</v>
      </c>
      <c r="R14" s="7">
        <v>32128</v>
      </c>
      <c r="S14" s="9">
        <v>0</v>
      </c>
      <c r="T14" s="14">
        <v>21899</v>
      </c>
      <c r="U14" s="7">
        <f t="shared" si="0"/>
        <v>2694581</v>
      </c>
      <c r="V14" s="7">
        <f t="shared" si="1"/>
        <v>12166225</v>
      </c>
    </row>
    <row r="15" spans="1:22" ht="12.75">
      <c r="A15" s="2">
        <v>8</v>
      </c>
      <c r="B15" s="5">
        <v>8</v>
      </c>
      <c r="C15" s="6" t="s">
        <v>29</v>
      </c>
      <c r="D15" s="7">
        <v>6158796</v>
      </c>
      <c r="E15" s="21">
        <v>0</v>
      </c>
      <c r="F15" s="7">
        <v>0</v>
      </c>
      <c r="G15" s="7">
        <v>165095</v>
      </c>
      <c r="H15" s="7">
        <v>7289</v>
      </c>
      <c r="I15" s="7">
        <v>0</v>
      </c>
      <c r="J15" s="23">
        <v>9816456</v>
      </c>
      <c r="K15" s="7">
        <v>222910</v>
      </c>
      <c r="L15" s="7">
        <v>0</v>
      </c>
      <c r="M15" s="7">
        <v>0</v>
      </c>
      <c r="N15" s="8">
        <v>194059</v>
      </c>
      <c r="O15" s="7">
        <v>0</v>
      </c>
      <c r="P15" s="7">
        <v>68842</v>
      </c>
      <c r="Q15" s="24">
        <v>19688</v>
      </c>
      <c r="R15" s="7">
        <v>17584</v>
      </c>
      <c r="S15" s="9">
        <v>160225</v>
      </c>
      <c r="T15" s="14">
        <v>82226</v>
      </c>
      <c r="U15" s="7">
        <f t="shared" si="0"/>
        <v>10581990</v>
      </c>
      <c r="V15" s="7">
        <f t="shared" si="1"/>
        <v>16913170</v>
      </c>
    </row>
    <row r="16" spans="1:22" ht="12.75">
      <c r="A16" s="2">
        <v>9</v>
      </c>
      <c r="B16" s="5">
        <v>9</v>
      </c>
      <c r="C16" s="6" t="s">
        <v>30</v>
      </c>
      <c r="D16" s="7">
        <v>6764195</v>
      </c>
      <c r="E16" s="21">
        <v>0</v>
      </c>
      <c r="F16" s="7">
        <v>0</v>
      </c>
      <c r="G16" s="7">
        <v>77989</v>
      </c>
      <c r="H16" s="7">
        <v>17738</v>
      </c>
      <c r="I16" s="7">
        <v>0</v>
      </c>
      <c r="J16" s="23">
        <v>2223890</v>
      </c>
      <c r="K16" s="2">
        <v>0</v>
      </c>
      <c r="L16" s="7">
        <v>0</v>
      </c>
      <c r="M16" s="7">
        <v>230000</v>
      </c>
      <c r="N16" s="8">
        <v>377500</v>
      </c>
      <c r="O16" s="7">
        <v>0</v>
      </c>
      <c r="P16" s="7">
        <v>3364</v>
      </c>
      <c r="Q16" s="24">
        <v>54221</v>
      </c>
      <c r="R16" s="7">
        <v>10078</v>
      </c>
      <c r="S16" s="9">
        <v>157065</v>
      </c>
      <c r="T16" s="14">
        <v>46464</v>
      </c>
      <c r="U16" s="7">
        <f t="shared" si="0"/>
        <v>3102582</v>
      </c>
      <c r="V16" s="7">
        <f t="shared" si="1"/>
        <v>9962504</v>
      </c>
    </row>
    <row r="17" spans="1:22" ht="12.75">
      <c r="A17" s="2">
        <v>10</v>
      </c>
      <c r="B17" s="5">
        <v>10</v>
      </c>
      <c r="C17" s="6" t="s">
        <v>31</v>
      </c>
      <c r="D17" s="7">
        <v>5814120</v>
      </c>
      <c r="E17" s="21">
        <v>0</v>
      </c>
      <c r="F17" s="7">
        <v>0</v>
      </c>
      <c r="G17" s="7">
        <v>18476</v>
      </c>
      <c r="H17" s="7">
        <v>20794</v>
      </c>
      <c r="I17" s="7">
        <v>0</v>
      </c>
      <c r="J17" s="23">
        <v>4950398</v>
      </c>
      <c r="K17" s="7">
        <v>4491775</v>
      </c>
      <c r="L17" s="7">
        <v>0</v>
      </c>
      <c r="M17" s="7">
        <v>0</v>
      </c>
      <c r="N17" s="8">
        <v>309755</v>
      </c>
      <c r="O17" s="7">
        <v>0</v>
      </c>
      <c r="P17" s="7">
        <v>117598</v>
      </c>
      <c r="Q17" s="24">
        <v>117263</v>
      </c>
      <c r="R17" s="7">
        <v>74296</v>
      </c>
      <c r="S17" s="9">
        <v>0</v>
      </c>
      <c r="T17" s="14">
        <v>58270</v>
      </c>
      <c r="U17" s="7">
        <f t="shared" si="0"/>
        <v>10119355</v>
      </c>
      <c r="V17" s="7">
        <f t="shared" si="1"/>
        <v>15972745</v>
      </c>
    </row>
    <row r="18" spans="1:22" ht="12.75">
      <c r="A18" s="2">
        <v>11</v>
      </c>
      <c r="B18" s="5">
        <v>11</v>
      </c>
      <c r="C18" s="6" t="s">
        <v>32</v>
      </c>
      <c r="D18" s="7">
        <v>0</v>
      </c>
      <c r="E18" s="21">
        <v>0</v>
      </c>
      <c r="F18" s="7">
        <v>0</v>
      </c>
      <c r="G18" s="7">
        <v>0</v>
      </c>
      <c r="H18" s="7">
        <v>0</v>
      </c>
      <c r="I18" s="7">
        <v>0</v>
      </c>
      <c r="J18" s="23">
        <v>870706</v>
      </c>
      <c r="K18" s="2">
        <v>0</v>
      </c>
      <c r="L18" s="7">
        <v>0</v>
      </c>
      <c r="M18" s="7">
        <v>0</v>
      </c>
      <c r="N18" s="8">
        <v>28701</v>
      </c>
      <c r="O18" s="7">
        <v>0</v>
      </c>
      <c r="P18" s="7">
        <v>1371</v>
      </c>
      <c r="Q18" s="24">
        <v>19857</v>
      </c>
      <c r="R18" s="7">
        <v>10068</v>
      </c>
      <c r="S18" s="9">
        <v>70034</v>
      </c>
      <c r="T18" s="14">
        <v>8150</v>
      </c>
      <c r="U18" s="7">
        <f t="shared" si="0"/>
        <v>1008887</v>
      </c>
      <c r="V18" s="7">
        <f t="shared" si="1"/>
        <v>1008887</v>
      </c>
    </row>
    <row r="19" spans="1:22" ht="12.75">
      <c r="A19" s="2">
        <v>12</v>
      </c>
      <c r="B19" s="5">
        <v>12</v>
      </c>
      <c r="C19" s="6" t="s">
        <v>33</v>
      </c>
      <c r="D19" s="7">
        <v>0</v>
      </c>
      <c r="E19" s="21">
        <v>0</v>
      </c>
      <c r="F19" s="7">
        <v>0</v>
      </c>
      <c r="G19" s="7">
        <v>0</v>
      </c>
      <c r="H19" s="7">
        <v>0</v>
      </c>
      <c r="I19" s="7">
        <v>0</v>
      </c>
      <c r="J19" s="23">
        <v>474742</v>
      </c>
      <c r="K19" s="2">
        <v>0</v>
      </c>
      <c r="L19" s="7">
        <v>0</v>
      </c>
      <c r="M19" s="7">
        <v>0</v>
      </c>
      <c r="N19" s="15">
        <v>0</v>
      </c>
      <c r="O19" s="7">
        <v>0</v>
      </c>
      <c r="P19" s="7">
        <v>0</v>
      </c>
      <c r="Q19" s="24">
        <v>10150</v>
      </c>
      <c r="R19" s="7">
        <v>7028</v>
      </c>
      <c r="S19" s="9">
        <v>78554</v>
      </c>
      <c r="T19" s="14">
        <v>3726</v>
      </c>
      <c r="U19" s="7">
        <f t="shared" si="0"/>
        <v>574200</v>
      </c>
      <c r="V19" s="7">
        <f t="shared" si="1"/>
        <v>574200</v>
      </c>
    </row>
    <row r="20" spans="1:22" ht="12.75">
      <c r="A20" s="2">
        <v>13</v>
      </c>
      <c r="B20" s="5">
        <v>13</v>
      </c>
      <c r="C20" s="6" t="s">
        <v>34</v>
      </c>
      <c r="D20" s="7">
        <v>98741</v>
      </c>
      <c r="E20" s="21">
        <v>0</v>
      </c>
      <c r="F20" s="7">
        <v>0</v>
      </c>
      <c r="G20" s="7">
        <v>0</v>
      </c>
      <c r="H20" s="7">
        <v>0</v>
      </c>
      <c r="I20" s="7">
        <v>0</v>
      </c>
      <c r="J20" s="23">
        <v>231057</v>
      </c>
      <c r="K20" s="2">
        <v>0</v>
      </c>
      <c r="L20" s="7">
        <v>0</v>
      </c>
      <c r="M20" s="7">
        <v>0</v>
      </c>
      <c r="N20" s="15">
        <v>0</v>
      </c>
      <c r="O20" s="7">
        <v>0</v>
      </c>
      <c r="P20" s="7">
        <v>0</v>
      </c>
      <c r="Q20" s="24">
        <v>1950</v>
      </c>
      <c r="R20" s="7">
        <v>2510</v>
      </c>
      <c r="S20" s="9">
        <v>3120</v>
      </c>
      <c r="T20" s="14">
        <v>2856</v>
      </c>
      <c r="U20" s="7">
        <f t="shared" si="0"/>
        <v>241493</v>
      </c>
      <c r="V20" s="7">
        <f t="shared" si="1"/>
        <v>340234</v>
      </c>
    </row>
    <row r="21" spans="1:22" ht="12.75">
      <c r="A21" s="2">
        <v>14</v>
      </c>
      <c r="B21" s="5">
        <v>14</v>
      </c>
      <c r="C21" s="6" t="s">
        <v>35</v>
      </c>
      <c r="D21" s="7">
        <v>3843641</v>
      </c>
      <c r="E21" s="21">
        <v>0</v>
      </c>
      <c r="F21" s="7">
        <v>0</v>
      </c>
      <c r="G21" s="7">
        <v>275079</v>
      </c>
      <c r="H21" s="7">
        <v>12492</v>
      </c>
      <c r="I21" s="7">
        <v>83164</v>
      </c>
      <c r="J21" s="23">
        <v>1391460</v>
      </c>
      <c r="K21" s="7">
        <v>291598</v>
      </c>
      <c r="L21" s="7">
        <v>0</v>
      </c>
      <c r="M21" s="7">
        <v>0</v>
      </c>
      <c r="N21" s="8">
        <v>64739</v>
      </c>
      <c r="O21" s="7">
        <v>0</v>
      </c>
      <c r="P21" s="7">
        <v>4304</v>
      </c>
      <c r="Q21" s="24">
        <v>30088</v>
      </c>
      <c r="R21" s="7">
        <v>15562</v>
      </c>
      <c r="S21" s="9">
        <v>93540</v>
      </c>
      <c r="T21" s="14">
        <v>19527</v>
      </c>
      <c r="U21" s="7">
        <f t="shared" si="0"/>
        <v>1910818</v>
      </c>
      <c r="V21" s="7">
        <f t="shared" si="1"/>
        <v>6125194</v>
      </c>
    </row>
    <row r="22" spans="1:22" ht="12.75">
      <c r="A22" s="2">
        <v>15</v>
      </c>
      <c r="B22" s="5">
        <v>15</v>
      </c>
      <c r="C22" s="6" t="s">
        <v>36</v>
      </c>
      <c r="D22" s="7">
        <v>0</v>
      </c>
      <c r="E22" s="21">
        <v>0</v>
      </c>
      <c r="F22" s="7">
        <v>0</v>
      </c>
      <c r="G22" s="7">
        <v>0</v>
      </c>
      <c r="H22" s="7">
        <v>0</v>
      </c>
      <c r="I22" s="7">
        <v>0</v>
      </c>
      <c r="J22" s="23">
        <v>2841971</v>
      </c>
      <c r="K22" s="7">
        <v>4377</v>
      </c>
      <c r="L22" s="7">
        <v>0</v>
      </c>
      <c r="M22" s="7">
        <v>0</v>
      </c>
      <c r="N22" s="8">
        <v>51992</v>
      </c>
      <c r="O22" s="7">
        <v>0</v>
      </c>
      <c r="P22" s="7">
        <v>59934</v>
      </c>
      <c r="Q22" s="24">
        <v>37525</v>
      </c>
      <c r="R22" s="7">
        <v>41666</v>
      </c>
      <c r="S22" s="9">
        <v>41826</v>
      </c>
      <c r="T22" s="14">
        <v>22012</v>
      </c>
      <c r="U22" s="7">
        <f t="shared" si="0"/>
        <v>3101303</v>
      </c>
      <c r="V22" s="7">
        <f t="shared" si="1"/>
        <v>3101303</v>
      </c>
    </row>
    <row r="23" spans="1:22" ht="12.75">
      <c r="A23" s="2">
        <v>16</v>
      </c>
      <c r="B23" s="5">
        <v>16</v>
      </c>
      <c r="C23" s="6" t="s">
        <v>37</v>
      </c>
      <c r="D23" s="7">
        <v>28728683</v>
      </c>
      <c r="E23" s="21">
        <v>0</v>
      </c>
      <c r="F23" s="7">
        <v>0</v>
      </c>
      <c r="G23" s="7">
        <v>663245</v>
      </c>
      <c r="H23" s="7">
        <v>27749</v>
      </c>
      <c r="I23" s="7">
        <v>0</v>
      </c>
      <c r="J23" s="23">
        <v>7100201</v>
      </c>
      <c r="K23" s="2">
        <v>0</v>
      </c>
      <c r="L23" s="7">
        <v>0</v>
      </c>
      <c r="M23" s="7">
        <v>0</v>
      </c>
      <c r="N23" s="8">
        <v>200000</v>
      </c>
      <c r="O23" s="7">
        <v>0</v>
      </c>
      <c r="P23" s="7">
        <v>209242</v>
      </c>
      <c r="Q23" s="24">
        <v>61493</v>
      </c>
      <c r="R23" s="7">
        <v>55722</v>
      </c>
      <c r="S23" s="9">
        <v>0</v>
      </c>
      <c r="T23" s="14">
        <v>65640</v>
      </c>
      <c r="U23" s="7">
        <f t="shared" si="0"/>
        <v>7692298</v>
      </c>
      <c r="V23" s="7">
        <f t="shared" si="1"/>
        <v>37111975</v>
      </c>
    </row>
    <row r="24" spans="1:22" ht="12.75">
      <c r="A24" s="2">
        <v>17</v>
      </c>
      <c r="B24" s="5">
        <v>17</v>
      </c>
      <c r="C24" s="6" t="s">
        <v>38</v>
      </c>
      <c r="D24" s="7">
        <v>5071081</v>
      </c>
      <c r="E24" s="21">
        <v>0</v>
      </c>
      <c r="F24" s="7">
        <v>0</v>
      </c>
      <c r="G24" s="7">
        <v>97622</v>
      </c>
      <c r="H24" s="7">
        <v>13242</v>
      </c>
      <c r="I24" s="7">
        <v>73431</v>
      </c>
      <c r="J24" s="23">
        <v>2131457</v>
      </c>
      <c r="K24" s="2">
        <v>0</v>
      </c>
      <c r="L24" s="7">
        <v>0</v>
      </c>
      <c r="M24" s="7">
        <v>0</v>
      </c>
      <c r="N24" s="8">
        <v>153796</v>
      </c>
      <c r="O24" s="7">
        <v>0</v>
      </c>
      <c r="P24" s="7">
        <v>3207</v>
      </c>
      <c r="Q24" s="24">
        <v>61500</v>
      </c>
      <c r="R24" s="7">
        <v>37148</v>
      </c>
      <c r="S24" s="9">
        <v>0</v>
      </c>
      <c r="T24" s="14">
        <v>31568</v>
      </c>
      <c r="U24" s="7">
        <f t="shared" si="0"/>
        <v>2418676</v>
      </c>
      <c r="V24" s="7">
        <f t="shared" si="1"/>
        <v>7674052</v>
      </c>
    </row>
    <row r="25" spans="1:22" ht="12.75">
      <c r="A25" s="2">
        <v>18</v>
      </c>
      <c r="B25" s="5">
        <v>18</v>
      </c>
      <c r="C25" s="6" t="s">
        <v>39</v>
      </c>
      <c r="D25" s="7">
        <v>821450</v>
      </c>
      <c r="E25" s="21">
        <v>0</v>
      </c>
      <c r="F25" s="7">
        <v>0</v>
      </c>
      <c r="G25" s="7">
        <v>3396</v>
      </c>
      <c r="H25" s="7">
        <v>4108</v>
      </c>
      <c r="I25" s="7">
        <v>1035965</v>
      </c>
      <c r="J25" s="23">
        <v>461978</v>
      </c>
      <c r="K25" s="7">
        <v>400636</v>
      </c>
      <c r="L25" s="7">
        <v>0</v>
      </c>
      <c r="M25" s="7">
        <v>0</v>
      </c>
      <c r="N25" s="15">
        <v>0</v>
      </c>
      <c r="O25" s="7">
        <v>0</v>
      </c>
      <c r="P25" s="7">
        <v>4339</v>
      </c>
      <c r="Q25" s="24">
        <v>21041</v>
      </c>
      <c r="R25" s="7">
        <v>17570</v>
      </c>
      <c r="S25" s="9">
        <v>0</v>
      </c>
      <c r="T25" s="14">
        <v>6652</v>
      </c>
      <c r="U25" s="7">
        <f t="shared" si="0"/>
        <v>912216</v>
      </c>
      <c r="V25" s="7">
        <f t="shared" si="1"/>
        <v>2777135</v>
      </c>
    </row>
    <row r="26" spans="1:22" ht="12.75">
      <c r="A26" s="2">
        <v>19</v>
      </c>
      <c r="B26" s="5">
        <v>19</v>
      </c>
      <c r="C26" s="6" t="s">
        <v>40</v>
      </c>
      <c r="D26" s="7">
        <v>4095225</v>
      </c>
      <c r="E26" s="21">
        <v>0</v>
      </c>
      <c r="F26" s="7">
        <v>0</v>
      </c>
      <c r="G26" s="7">
        <v>35572</v>
      </c>
      <c r="H26" s="7">
        <v>6063</v>
      </c>
      <c r="I26" s="7">
        <v>1075273</v>
      </c>
      <c r="J26" s="23">
        <v>897962</v>
      </c>
      <c r="K26" s="7">
        <v>44218</v>
      </c>
      <c r="L26" s="7">
        <v>0</v>
      </c>
      <c r="M26" s="7">
        <v>0</v>
      </c>
      <c r="N26" s="15">
        <v>0</v>
      </c>
      <c r="O26" s="7">
        <v>0</v>
      </c>
      <c r="P26" s="7">
        <v>28605</v>
      </c>
      <c r="Q26" s="24">
        <v>32301</v>
      </c>
      <c r="R26" s="7">
        <v>9036</v>
      </c>
      <c r="S26" s="9">
        <v>9868</v>
      </c>
      <c r="T26" s="14">
        <v>11011</v>
      </c>
      <c r="U26" s="7">
        <f t="shared" si="0"/>
        <v>1033001</v>
      </c>
      <c r="V26" s="7">
        <f t="shared" si="1"/>
        <v>6245134</v>
      </c>
    </row>
    <row r="27" spans="1:22" ht="12.75">
      <c r="A27" s="2">
        <v>20</v>
      </c>
      <c r="B27" s="5">
        <v>20</v>
      </c>
      <c r="C27" s="6" t="s">
        <v>41</v>
      </c>
      <c r="D27" s="7">
        <v>7300545</v>
      </c>
      <c r="E27" s="21">
        <v>0</v>
      </c>
      <c r="F27" s="7">
        <v>0</v>
      </c>
      <c r="G27" s="7">
        <v>266544</v>
      </c>
      <c r="H27" s="7">
        <v>28589</v>
      </c>
      <c r="I27" s="7">
        <v>175318</v>
      </c>
      <c r="J27" s="23">
        <v>2617907</v>
      </c>
      <c r="K27" s="2">
        <v>0</v>
      </c>
      <c r="L27" s="7">
        <v>0</v>
      </c>
      <c r="M27" s="7">
        <v>0</v>
      </c>
      <c r="N27" s="8">
        <v>361048</v>
      </c>
      <c r="O27" s="7">
        <v>0</v>
      </c>
      <c r="P27" s="7">
        <v>100361</v>
      </c>
      <c r="Q27" s="24">
        <v>154367</v>
      </c>
      <c r="R27" s="7">
        <v>105922</v>
      </c>
      <c r="S27" s="9">
        <v>150250</v>
      </c>
      <c r="T27" s="14">
        <v>53715</v>
      </c>
      <c r="U27" s="7">
        <f t="shared" si="0"/>
        <v>3543570</v>
      </c>
      <c r="V27" s="7">
        <f t="shared" si="1"/>
        <v>11314566</v>
      </c>
    </row>
    <row r="28" spans="1:22" ht="12.75">
      <c r="A28" s="2">
        <v>21</v>
      </c>
      <c r="B28" s="5">
        <v>21</v>
      </c>
      <c r="C28" s="6" t="s">
        <v>42</v>
      </c>
      <c r="D28" s="7">
        <v>17100</v>
      </c>
      <c r="E28" s="21">
        <v>0</v>
      </c>
      <c r="F28" s="7">
        <v>0</v>
      </c>
      <c r="G28" s="7">
        <v>0</v>
      </c>
      <c r="H28" s="7">
        <v>0</v>
      </c>
      <c r="I28" s="7">
        <v>0</v>
      </c>
      <c r="J28" s="23">
        <v>1012076</v>
      </c>
      <c r="K28" s="2">
        <v>0</v>
      </c>
      <c r="L28" s="7">
        <v>0</v>
      </c>
      <c r="M28" s="7">
        <v>0</v>
      </c>
      <c r="N28" s="15">
        <v>9942</v>
      </c>
      <c r="O28" s="7">
        <v>0</v>
      </c>
      <c r="P28" s="7">
        <v>0</v>
      </c>
      <c r="Q28" s="24">
        <v>13500</v>
      </c>
      <c r="R28" s="7">
        <v>8534</v>
      </c>
      <c r="S28" s="9">
        <v>79615</v>
      </c>
      <c r="T28" s="14">
        <v>8964</v>
      </c>
      <c r="U28" s="7">
        <f t="shared" si="0"/>
        <v>1132631</v>
      </c>
      <c r="V28" s="7">
        <f t="shared" si="1"/>
        <v>1149731</v>
      </c>
    </row>
    <row r="29" spans="1:22" ht="12.75">
      <c r="A29" s="2">
        <v>22</v>
      </c>
      <c r="B29" s="5">
        <v>22</v>
      </c>
      <c r="C29" s="6" t="s">
        <v>43</v>
      </c>
      <c r="D29" s="7">
        <v>80981</v>
      </c>
      <c r="E29" s="21">
        <v>0</v>
      </c>
      <c r="F29" s="7">
        <v>0</v>
      </c>
      <c r="G29" s="7">
        <v>0</v>
      </c>
      <c r="H29" s="7">
        <v>0</v>
      </c>
      <c r="I29" s="7">
        <v>0</v>
      </c>
      <c r="J29" s="23">
        <v>104445</v>
      </c>
      <c r="K29" s="7">
        <v>8580</v>
      </c>
      <c r="L29" s="7">
        <v>0</v>
      </c>
      <c r="M29" s="7">
        <v>0</v>
      </c>
      <c r="N29" s="15">
        <v>0</v>
      </c>
      <c r="O29" s="7">
        <v>0</v>
      </c>
      <c r="P29" s="7">
        <v>0</v>
      </c>
      <c r="Q29" s="24">
        <v>3913</v>
      </c>
      <c r="R29" s="7">
        <v>7552</v>
      </c>
      <c r="S29" s="9">
        <v>65093</v>
      </c>
      <c r="T29" s="14">
        <v>2298</v>
      </c>
      <c r="U29" s="7">
        <f t="shared" si="0"/>
        <v>191881</v>
      </c>
      <c r="V29" s="7">
        <f t="shared" si="1"/>
        <v>272862</v>
      </c>
    </row>
    <row r="30" spans="1:22" ht="12.75">
      <c r="A30" s="2">
        <v>23</v>
      </c>
      <c r="B30" s="5">
        <v>23</v>
      </c>
      <c r="C30" s="6" t="s">
        <v>44</v>
      </c>
      <c r="D30" s="7">
        <v>2658496</v>
      </c>
      <c r="E30" s="21">
        <v>0</v>
      </c>
      <c r="F30" s="7">
        <v>0</v>
      </c>
      <c r="G30" s="7">
        <v>0</v>
      </c>
      <c r="H30" s="7">
        <v>11604</v>
      </c>
      <c r="I30" s="7">
        <v>0</v>
      </c>
      <c r="J30" s="23">
        <v>944414</v>
      </c>
      <c r="K30" s="7">
        <v>484271</v>
      </c>
      <c r="L30" s="7">
        <v>0</v>
      </c>
      <c r="M30" s="7">
        <v>0</v>
      </c>
      <c r="N30" s="8">
        <v>96003</v>
      </c>
      <c r="O30" s="7">
        <v>0</v>
      </c>
      <c r="P30" s="7">
        <v>8608</v>
      </c>
      <c r="Q30" s="24">
        <v>33582</v>
      </c>
      <c r="R30" s="7">
        <v>12550</v>
      </c>
      <c r="S30" s="9">
        <v>698679</v>
      </c>
      <c r="T30" s="14">
        <v>21735</v>
      </c>
      <c r="U30" s="7">
        <f t="shared" si="0"/>
        <v>2299842</v>
      </c>
      <c r="V30" s="7">
        <f t="shared" si="1"/>
        <v>4969942</v>
      </c>
    </row>
    <row r="31" spans="1:22" ht="12.75">
      <c r="A31" s="2">
        <v>24</v>
      </c>
      <c r="B31" s="5">
        <v>24</v>
      </c>
      <c r="C31" s="6" t="s">
        <v>45</v>
      </c>
      <c r="D31" s="7">
        <v>11265015</v>
      </c>
      <c r="E31" s="21">
        <v>0</v>
      </c>
      <c r="F31" s="7">
        <v>0</v>
      </c>
      <c r="G31" s="7">
        <v>43421</v>
      </c>
      <c r="H31" s="7">
        <v>17862</v>
      </c>
      <c r="I31" s="7">
        <v>286256</v>
      </c>
      <c r="J31" s="23">
        <v>2117641</v>
      </c>
      <c r="K31" s="2">
        <v>0</v>
      </c>
      <c r="L31" s="7">
        <v>0</v>
      </c>
      <c r="M31" s="7">
        <v>0</v>
      </c>
      <c r="N31" s="8">
        <v>49008</v>
      </c>
      <c r="O31" s="7">
        <v>0</v>
      </c>
      <c r="P31" s="7">
        <v>86580</v>
      </c>
      <c r="Q31" s="24">
        <v>21113</v>
      </c>
      <c r="R31" s="7">
        <v>18090</v>
      </c>
      <c r="S31" s="9">
        <v>91745</v>
      </c>
      <c r="T31" s="14">
        <v>22031</v>
      </c>
      <c r="U31" s="7">
        <f t="shared" si="0"/>
        <v>2406208</v>
      </c>
      <c r="V31" s="7">
        <f t="shared" si="1"/>
        <v>14018762</v>
      </c>
    </row>
    <row r="32" spans="1:22" ht="12.75">
      <c r="A32" s="2">
        <v>25</v>
      </c>
      <c r="B32" s="5">
        <v>25</v>
      </c>
      <c r="C32" s="6" t="s">
        <v>46</v>
      </c>
      <c r="D32" s="7">
        <v>8236349</v>
      </c>
      <c r="E32" s="21">
        <v>0</v>
      </c>
      <c r="F32" s="7">
        <v>0</v>
      </c>
      <c r="G32" s="7">
        <v>52552</v>
      </c>
      <c r="H32" s="7">
        <v>12738</v>
      </c>
      <c r="I32" s="7">
        <v>116223</v>
      </c>
      <c r="J32" s="23">
        <v>2111840</v>
      </c>
      <c r="K32" s="2">
        <v>0</v>
      </c>
      <c r="L32" s="7">
        <v>0</v>
      </c>
      <c r="M32" s="7">
        <v>0</v>
      </c>
      <c r="N32" s="8">
        <v>94867</v>
      </c>
      <c r="O32" s="7">
        <v>0</v>
      </c>
      <c r="P32" s="7">
        <v>5380</v>
      </c>
      <c r="Q32" s="24">
        <v>34986</v>
      </c>
      <c r="R32" s="7">
        <v>30236</v>
      </c>
      <c r="S32" s="9">
        <v>588</v>
      </c>
      <c r="T32" s="14">
        <v>20998</v>
      </c>
      <c r="U32" s="7">
        <f t="shared" si="0"/>
        <v>2298895</v>
      </c>
      <c r="V32" s="7">
        <f t="shared" si="1"/>
        <v>10716757</v>
      </c>
    </row>
    <row r="33" spans="1:22" ht="12.75">
      <c r="A33" s="2">
        <v>26</v>
      </c>
      <c r="B33" s="5">
        <v>26</v>
      </c>
      <c r="C33" s="6" t="s">
        <v>47</v>
      </c>
      <c r="D33" s="7">
        <v>3857487</v>
      </c>
      <c r="E33" s="21">
        <v>0</v>
      </c>
      <c r="F33" s="7">
        <v>0</v>
      </c>
      <c r="G33" s="7">
        <v>10012</v>
      </c>
      <c r="H33" s="7">
        <v>12993</v>
      </c>
      <c r="I33" s="7">
        <v>0</v>
      </c>
      <c r="J33" s="23">
        <v>1982683</v>
      </c>
      <c r="K33" s="7">
        <v>827483</v>
      </c>
      <c r="L33" s="7">
        <v>0</v>
      </c>
      <c r="M33" s="7">
        <v>0</v>
      </c>
      <c r="N33" s="8">
        <v>219304</v>
      </c>
      <c r="O33" s="7">
        <v>0</v>
      </c>
      <c r="P33" s="7">
        <v>0</v>
      </c>
      <c r="Q33" s="24">
        <v>44638</v>
      </c>
      <c r="R33" s="7">
        <v>26104</v>
      </c>
      <c r="S33" s="9">
        <v>0</v>
      </c>
      <c r="T33" s="14">
        <v>38976</v>
      </c>
      <c r="U33" s="7">
        <f t="shared" si="0"/>
        <v>3139188</v>
      </c>
      <c r="V33" s="7">
        <f t="shared" si="1"/>
        <v>7019680</v>
      </c>
    </row>
    <row r="34" spans="1:22" ht="12.75">
      <c r="A34" s="2">
        <v>27</v>
      </c>
      <c r="B34" s="5">
        <v>27</v>
      </c>
      <c r="C34" s="6" t="s">
        <v>48</v>
      </c>
      <c r="D34" s="7">
        <v>5405595</v>
      </c>
      <c r="E34" s="21">
        <v>0</v>
      </c>
      <c r="F34" s="7">
        <v>0</v>
      </c>
      <c r="G34" s="7">
        <v>1267</v>
      </c>
      <c r="H34" s="7">
        <v>5585</v>
      </c>
      <c r="I34" s="7">
        <v>62901</v>
      </c>
      <c r="J34" s="23">
        <v>757261</v>
      </c>
      <c r="K34" s="2">
        <v>0</v>
      </c>
      <c r="L34" s="7">
        <v>0</v>
      </c>
      <c r="M34" s="7">
        <v>0</v>
      </c>
      <c r="N34" s="8">
        <v>19771</v>
      </c>
      <c r="O34" s="7">
        <v>0</v>
      </c>
      <c r="P34" s="7">
        <v>2719</v>
      </c>
      <c r="Q34" s="24">
        <v>12225</v>
      </c>
      <c r="R34" s="7">
        <v>10578</v>
      </c>
      <c r="S34" s="9">
        <v>23049</v>
      </c>
      <c r="T34" s="14">
        <v>8495</v>
      </c>
      <c r="U34" s="7">
        <f t="shared" si="0"/>
        <v>834098</v>
      </c>
      <c r="V34" s="7">
        <f t="shared" si="1"/>
        <v>6309446</v>
      </c>
    </row>
    <row r="35" spans="1:22" ht="12.75">
      <c r="A35" s="2">
        <v>28</v>
      </c>
      <c r="B35" s="5">
        <v>28</v>
      </c>
      <c r="C35" s="6" t="s">
        <v>49</v>
      </c>
      <c r="D35" s="7">
        <v>529128</v>
      </c>
      <c r="E35" s="21">
        <v>0</v>
      </c>
      <c r="F35" s="7">
        <v>0</v>
      </c>
      <c r="G35" s="7">
        <v>58739</v>
      </c>
      <c r="H35" s="7">
        <v>1247</v>
      </c>
      <c r="I35" s="7">
        <v>45817</v>
      </c>
      <c r="J35" s="23">
        <v>250923</v>
      </c>
      <c r="K35" s="2">
        <v>0</v>
      </c>
      <c r="L35" s="7">
        <v>0</v>
      </c>
      <c r="M35" s="7">
        <v>0</v>
      </c>
      <c r="N35" s="8">
        <v>33822</v>
      </c>
      <c r="O35" s="7">
        <v>0</v>
      </c>
      <c r="P35" s="7">
        <v>4537</v>
      </c>
      <c r="Q35" s="24">
        <v>7300</v>
      </c>
      <c r="R35" s="7">
        <v>9036</v>
      </c>
      <c r="S35" s="9">
        <v>0</v>
      </c>
      <c r="T35" s="14">
        <v>3103</v>
      </c>
      <c r="U35" s="7">
        <f t="shared" si="0"/>
        <v>308721</v>
      </c>
      <c r="V35" s="7">
        <f t="shared" si="1"/>
        <v>943652</v>
      </c>
    </row>
    <row r="36" spans="1:22" ht="12.75">
      <c r="A36" s="2">
        <v>29</v>
      </c>
      <c r="B36" s="5">
        <v>29</v>
      </c>
      <c r="C36" s="6" t="s">
        <v>50</v>
      </c>
      <c r="D36" s="7">
        <v>0</v>
      </c>
      <c r="E36" s="21">
        <v>0</v>
      </c>
      <c r="F36" s="7">
        <v>0</v>
      </c>
      <c r="G36" s="7">
        <v>0</v>
      </c>
      <c r="H36" s="7">
        <v>0</v>
      </c>
      <c r="I36" s="7">
        <v>0</v>
      </c>
      <c r="J36" s="23">
        <v>352995</v>
      </c>
      <c r="K36" s="2">
        <v>0</v>
      </c>
      <c r="L36" s="7">
        <v>0</v>
      </c>
      <c r="M36" s="7">
        <v>0</v>
      </c>
      <c r="N36" s="15">
        <v>0</v>
      </c>
      <c r="O36" s="7">
        <v>0</v>
      </c>
      <c r="P36" s="7">
        <v>0</v>
      </c>
      <c r="Q36" s="24">
        <v>6648</v>
      </c>
      <c r="R36" s="7">
        <v>4518</v>
      </c>
      <c r="S36" s="9">
        <v>13144</v>
      </c>
      <c r="T36" s="14">
        <v>3908</v>
      </c>
      <c r="U36" s="7">
        <f t="shared" si="0"/>
        <v>381213</v>
      </c>
      <c r="V36" s="7">
        <f t="shared" si="1"/>
        <v>381213</v>
      </c>
    </row>
    <row r="37" spans="1:22" ht="12.75">
      <c r="A37" s="2">
        <v>30</v>
      </c>
      <c r="B37" s="5">
        <v>30</v>
      </c>
      <c r="C37" s="6" t="s">
        <v>51</v>
      </c>
      <c r="D37" s="7">
        <v>6901558</v>
      </c>
      <c r="E37" s="21">
        <v>0</v>
      </c>
      <c r="F37" s="7">
        <v>0</v>
      </c>
      <c r="G37" s="7">
        <v>15532</v>
      </c>
      <c r="H37" s="7">
        <v>20326</v>
      </c>
      <c r="I37" s="7">
        <v>424066</v>
      </c>
      <c r="J37" s="23">
        <v>4815621</v>
      </c>
      <c r="K37" s="7">
        <v>2452442</v>
      </c>
      <c r="L37" s="7">
        <v>0</v>
      </c>
      <c r="M37" s="7">
        <v>0</v>
      </c>
      <c r="N37" s="8">
        <v>264018</v>
      </c>
      <c r="O37" s="7">
        <v>0</v>
      </c>
      <c r="P37" s="7">
        <v>52904</v>
      </c>
      <c r="Q37" s="24">
        <v>80923</v>
      </c>
      <c r="R37" s="7">
        <v>24096</v>
      </c>
      <c r="S37" s="9">
        <v>0</v>
      </c>
      <c r="T37" s="14">
        <v>50331</v>
      </c>
      <c r="U37" s="7">
        <f t="shared" si="0"/>
        <v>7740335</v>
      </c>
      <c r="V37" s="7">
        <f t="shared" si="1"/>
        <v>15101817</v>
      </c>
    </row>
    <row r="38" spans="1:22" ht="12.75">
      <c r="A38" s="2">
        <v>31</v>
      </c>
      <c r="B38" s="5">
        <v>31</v>
      </c>
      <c r="C38" s="6" t="s">
        <v>52</v>
      </c>
      <c r="D38" s="7">
        <v>15747049</v>
      </c>
      <c r="E38" s="21">
        <v>0</v>
      </c>
      <c r="F38" s="7">
        <v>0</v>
      </c>
      <c r="G38" s="7">
        <v>349701</v>
      </c>
      <c r="H38" s="7">
        <v>31423</v>
      </c>
      <c r="I38" s="7">
        <v>0</v>
      </c>
      <c r="J38" s="23">
        <v>4897970</v>
      </c>
      <c r="K38" s="7">
        <v>2349321</v>
      </c>
      <c r="L38" s="7">
        <v>0</v>
      </c>
      <c r="M38" s="7">
        <v>0</v>
      </c>
      <c r="N38" s="8">
        <v>375510</v>
      </c>
      <c r="O38" s="7">
        <v>0</v>
      </c>
      <c r="P38" s="7">
        <v>234787</v>
      </c>
      <c r="Q38" s="24">
        <v>144606</v>
      </c>
      <c r="R38" s="7">
        <v>28968</v>
      </c>
      <c r="S38" s="9">
        <v>136647</v>
      </c>
      <c r="T38" s="14">
        <v>49431</v>
      </c>
      <c r="U38" s="7">
        <f t="shared" si="0"/>
        <v>8217240</v>
      </c>
      <c r="V38" s="7">
        <f t="shared" si="1"/>
        <v>24345413</v>
      </c>
    </row>
    <row r="39" spans="1:22" ht="12.75">
      <c r="A39" s="2">
        <v>32</v>
      </c>
      <c r="B39" s="5">
        <v>32</v>
      </c>
      <c r="C39" s="6" t="s">
        <v>53</v>
      </c>
      <c r="D39" s="7">
        <v>115785</v>
      </c>
      <c r="E39" s="21">
        <v>0</v>
      </c>
      <c r="F39" s="7">
        <v>0</v>
      </c>
      <c r="G39" s="7">
        <v>0</v>
      </c>
      <c r="H39" s="7">
        <v>0</v>
      </c>
      <c r="I39" s="7">
        <v>0</v>
      </c>
      <c r="J39" s="23">
        <v>1489325</v>
      </c>
      <c r="K39" s="2">
        <v>0</v>
      </c>
      <c r="L39" s="7">
        <v>0</v>
      </c>
      <c r="M39" s="7">
        <v>0</v>
      </c>
      <c r="N39" s="8">
        <v>56360</v>
      </c>
      <c r="O39" s="7">
        <v>0</v>
      </c>
      <c r="P39" s="7">
        <v>11071</v>
      </c>
      <c r="Q39" s="24">
        <v>20600</v>
      </c>
      <c r="R39" s="7">
        <v>15568</v>
      </c>
      <c r="S39" s="9">
        <v>28626</v>
      </c>
      <c r="T39" s="14">
        <v>13916</v>
      </c>
      <c r="U39" s="7">
        <f t="shared" si="0"/>
        <v>1635466</v>
      </c>
      <c r="V39" s="7">
        <f t="shared" si="1"/>
        <v>1751251</v>
      </c>
    </row>
    <row r="40" spans="1:22" ht="12.75">
      <c r="A40" s="2">
        <v>33</v>
      </c>
      <c r="B40" s="5">
        <v>33</v>
      </c>
      <c r="C40" s="6" t="s">
        <v>54</v>
      </c>
      <c r="D40" s="7">
        <v>34066</v>
      </c>
      <c r="E40" s="21">
        <v>0</v>
      </c>
      <c r="F40" s="7">
        <v>0</v>
      </c>
      <c r="G40" s="7">
        <v>0</v>
      </c>
      <c r="H40" s="7">
        <v>0</v>
      </c>
      <c r="I40" s="7">
        <v>0</v>
      </c>
      <c r="J40" s="23">
        <v>157015</v>
      </c>
      <c r="K40" s="2">
        <v>0</v>
      </c>
      <c r="L40" s="7">
        <v>0</v>
      </c>
      <c r="M40" s="7">
        <v>0</v>
      </c>
      <c r="N40" s="15">
        <v>0</v>
      </c>
      <c r="O40" s="7">
        <v>0</v>
      </c>
      <c r="P40" s="7">
        <v>0</v>
      </c>
      <c r="Q40" s="24">
        <v>3475</v>
      </c>
      <c r="R40" s="7">
        <v>2520</v>
      </c>
      <c r="S40" s="9">
        <v>12285</v>
      </c>
      <c r="T40" s="14">
        <v>2527</v>
      </c>
      <c r="U40" s="7">
        <f t="shared" si="0"/>
        <v>177822</v>
      </c>
      <c r="V40" s="7">
        <f t="shared" si="1"/>
        <v>211888</v>
      </c>
    </row>
    <row r="41" spans="1:22" ht="12.75">
      <c r="A41" s="2">
        <v>34</v>
      </c>
      <c r="B41" s="5">
        <v>34</v>
      </c>
      <c r="C41" s="6" t="s">
        <v>55</v>
      </c>
      <c r="D41" s="7">
        <v>5654</v>
      </c>
      <c r="E41" s="21">
        <v>0</v>
      </c>
      <c r="F41" s="7">
        <v>0</v>
      </c>
      <c r="G41" s="7">
        <v>0</v>
      </c>
      <c r="H41" s="7">
        <v>0</v>
      </c>
      <c r="I41" s="7">
        <v>0</v>
      </c>
      <c r="J41" s="23">
        <v>245726</v>
      </c>
      <c r="K41" s="2">
        <v>0</v>
      </c>
      <c r="L41" s="7">
        <v>0</v>
      </c>
      <c r="M41" s="7">
        <v>0</v>
      </c>
      <c r="N41" s="15">
        <v>0</v>
      </c>
      <c r="O41" s="7">
        <v>0</v>
      </c>
      <c r="P41" s="7">
        <v>0</v>
      </c>
      <c r="Q41" s="24">
        <v>5688</v>
      </c>
      <c r="R41" s="7">
        <v>3530</v>
      </c>
      <c r="S41" s="9">
        <v>13987</v>
      </c>
      <c r="T41" s="14">
        <v>5808</v>
      </c>
      <c r="U41" s="7">
        <f t="shared" si="0"/>
        <v>274739</v>
      </c>
      <c r="V41" s="7">
        <f t="shared" si="1"/>
        <v>280393</v>
      </c>
    </row>
    <row r="42" spans="1:22" ht="12.75">
      <c r="A42" s="2">
        <v>35</v>
      </c>
      <c r="B42" s="5">
        <v>35</v>
      </c>
      <c r="C42" s="6" t="s">
        <v>56</v>
      </c>
      <c r="D42" s="7">
        <v>215807608</v>
      </c>
      <c r="E42" s="21">
        <v>0</v>
      </c>
      <c r="F42" s="7">
        <v>93329794</v>
      </c>
      <c r="G42" s="7">
        <v>14605567</v>
      </c>
      <c r="H42" s="7">
        <v>343513</v>
      </c>
      <c r="I42" s="7">
        <v>0</v>
      </c>
      <c r="J42" s="23">
        <v>71585070</v>
      </c>
      <c r="K42" s="7">
        <v>164211152</v>
      </c>
      <c r="L42" s="7">
        <v>541334</v>
      </c>
      <c r="M42" s="7">
        <v>7915137</v>
      </c>
      <c r="N42" s="8">
        <v>9500000</v>
      </c>
      <c r="O42" s="7">
        <v>0</v>
      </c>
      <c r="P42" s="7">
        <v>2224617</v>
      </c>
      <c r="Q42" s="24">
        <v>721082</v>
      </c>
      <c r="R42" s="7">
        <v>576798</v>
      </c>
      <c r="S42" s="9">
        <v>253872</v>
      </c>
      <c r="T42" s="14">
        <v>697742</v>
      </c>
      <c r="U42" s="7">
        <f t="shared" si="0"/>
        <v>258226804</v>
      </c>
      <c r="V42" s="7">
        <f t="shared" si="1"/>
        <v>582313286</v>
      </c>
    </row>
    <row r="43" spans="1:22" ht="12.75">
      <c r="A43" s="2">
        <v>36</v>
      </c>
      <c r="B43" s="5">
        <v>36</v>
      </c>
      <c r="C43" s="6" t="s">
        <v>57</v>
      </c>
      <c r="D43" s="7">
        <v>4854448</v>
      </c>
      <c r="E43" s="21">
        <v>0</v>
      </c>
      <c r="F43" s="7">
        <v>0</v>
      </c>
      <c r="G43" s="7">
        <v>113843</v>
      </c>
      <c r="H43" s="7">
        <v>15156</v>
      </c>
      <c r="I43" s="7">
        <v>86300</v>
      </c>
      <c r="J43" s="23">
        <v>1471898</v>
      </c>
      <c r="K43" s="7">
        <v>352555</v>
      </c>
      <c r="L43" s="7">
        <v>0</v>
      </c>
      <c r="M43" s="7">
        <v>0</v>
      </c>
      <c r="N43" s="8">
        <v>116721</v>
      </c>
      <c r="O43" s="7">
        <v>0</v>
      </c>
      <c r="P43" s="7">
        <v>15050</v>
      </c>
      <c r="Q43" s="24">
        <v>75369</v>
      </c>
      <c r="R43" s="7">
        <v>21180</v>
      </c>
      <c r="S43" s="9">
        <v>858060</v>
      </c>
      <c r="T43" s="14">
        <v>22066</v>
      </c>
      <c r="U43" s="7">
        <f t="shared" si="0"/>
        <v>2932899</v>
      </c>
      <c r="V43" s="7">
        <f t="shared" si="1"/>
        <v>8002646</v>
      </c>
    </row>
    <row r="44" spans="1:22" ht="12.75">
      <c r="A44" s="2">
        <v>37</v>
      </c>
      <c r="B44" s="5">
        <v>37</v>
      </c>
      <c r="C44" s="6" t="s">
        <v>58</v>
      </c>
      <c r="D44" s="7">
        <v>1370363</v>
      </c>
      <c r="E44" s="21">
        <v>0</v>
      </c>
      <c r="F44" s="7">
        <v>0</v>
      </c>
      <c r="G44" s="7">
        <v>3103</v>
      </c>
      <c r="H44" s="7">
        <v>2406</v>
      </c>
      <c r="I44" s="7">
        <v>0</v>
      </c>
      <c r="J44" s="23">
        <v>313946</v>
      </c>
      <c r="K44" s="2">
        <v>0</v>
      </c>
      <c r="L44" s="7">
        <v>0</v>
      </c>
      <c r="M44" s="7">
        <v>0</v>
      </c>
      <c r="N44" s="8">
        <v>35950</v>
      </c>
      <c r="O44" s="7">
        <v>0</v>
      </c>
      <c r="P44" s="7">
        <v>0</v>
      </c>
      <c r="Q44" s="24">
        <v>7497</v>
      </c>
      <c r="R44" s="7">
        <v>1506</v>
      </c>
      <c r="S44" s="9">
        <v>2855</v>
      </c>
      <c r="T44" s="14">
        <v>7669</v>
      </c>
      <c r="U44" s="7">
        <f t="shared" si="0"/>
        <v>369423</v>
      </c>
      <c r="V44" s="7">
        <f t="shared" si="1"/>
        <v>1745295</v>
      </c>
    </row>
    <row r="45" spans="1:22" ht="12.75">
      <c r="A45" s="2">
        <v>38</v>
      </c>
      <c r="B45" s="5">
        <v>38</v>
      </c>
      <c r="C45" s="6" t="s">
        <v>59</v>
      </c>
      <c r="D45" s="7">
        <v>1579157</v>
      </c>
      <c r="E45" s="21">
        <v>0</v>
      </c>
      <c r="F45" s="7">
        <v>0</v>
      </c>
      <c r="G45" s="7">
        <v>0</v>
      </c>
      <c r="H45" s="7">
        <v>5278</v>
      </c>
      <c r="I45" s="7">
        <v>0</v>
      </c>
      <c r="J45" s="23">
        <v>568608</v>
      </c>
      <c r="K45" s="7">
        <v>36411</v>
      </c>
      <c r="L45" s="7">
        <v>0</v>
      </c>
      <c r="M45" s="7">
        <v>0</v>
      </c>
      <c r="N45" s="15">
        <v>0</v>
      </c>
      <c r="O45" s="7">
        <v>0</v>
      </c>
      <c r="P45" s="7">
        <v>5503</v>
      </c>
      <c r="Q45" s="24">
        <v>18438</v>
      </c>
      <c r="R45" s="7">
        <v>5038</v>
      </c>
      <c r="S45" s="9">
        <v>122285</v>
      </c>
      <c r="T45" s="14">
        <v>8969</v>
      </c>
      <c r="U45" s="7">
        <f t="shared" si="0"/>
        <v>765252</v>
      </c>
      <c r="V45" s="7">
        <f t="shared" si="1"/>
        <v>2349687</v>
      </c>
    </row>
    <row r="46" spans="1:22" ht="12.75">
      <c r="A46" s="2">
        <v>39</v>
      </c>
      <c r="B46" s="5">
        <v>39</v>
      </c>
      <c r="C46" s="6" t="s">
        <v>60</v>
      </c>
      <c r="D46" s="7">
        <v>441425</v>
      </c>
      <c r="E46" s="21">
        <v>0</v>
      </c>
      <c r="F46" s="7">
        <v>0</v>
      </c>
      <c r="G46" s="7">
        <v>13202</v>
      </c>
      <c r="H46" s="7">
        <v>2100</v>
      </c>
      <c r="I46" s="7">
        <v>86287</v>
      </c>
      <c r="J46" s="23">
        <v>426309</v>
      </c>
      <c r="K46" s="2">
        <v>0</v>
      </c>
      <c r="L46" s="7">
        <v>0</v>
      </c>
      <c r="M46" s="7">
        <v>0</v>
      </c>
      <c r="N46" s="8">
        <v>33092</v>
      </c>
      <c r="O46" s="7">
        <v>0</v>
      </c>
      <c r="P46" s="7">
        <v>0</v>
      </c>
      <c r="Q46" s="24">
        <v>9450</v>
      </c>
      <c r="R46" s="7">
        <v>2510</v>
      </c>
      <c r="S46" s="9">
        <v>0</v>
      </c>
      <c r="T46" s="14">
        <v>4841</v>
      </c>
      <c r="U46" s="7">
        <f t="shared" si="0"/>
        <v>476202</v>
      </c>
      <c r="V46" s="7">
        <f t="shared" si="1"/>
        <v>1019216</v>
      </c>
    </row>
    <row r="47" spans="1:22" ht="12.75">
      <c r="A47" s="2">
        <v>40</v>
      </c>
      <c r="B47" s="5">
        <v>40</v>
      </c>
      <c r="C47" s="6" t="s">
        <v>61</v>
      </c>
      <c r="D47" s="7">
        <v>7475129</v>
      </c>
      <c r="E47" s="21">
        <v>0</v>
      </c>
      <c r="F47" s="7">
        <v>0</v>
      </c>
      <c r="G47" s="7">
        <v>47978</v>
      </c>
      <c r="H47" s="7">
        <v>23368</v>
      </c>
      <c r="I47" s="7">
        <v>0</v>
      </c>
      <c r="J47" s="23">
        <v>3743826</v>
      </c>
      <c r="K47" s="7">
        <v>3378041</v>
      </c>
      <c r="L47" s="7">
        <v>0</v>
      </c>
      <c r="M47" s="7">
        <v>0</v>
      </c>
      <c r="N47" s="8">
        <v>283290</v>
      </c>
      <c r="O47" s="7">
        <v>0</v>
      </c>
      <c r="P47" s="7">
        <v>13725</v>
      </c>
      <c r="Q47" s="24">
        <v>135497</v>
      </c>
      <c r="R47" s="7">
        <v>61746</v>
      </c>
      <c r="S47" s="9">
        <v>14249</v>
      </c>
      <c r="T47" s="14">
        <v>43799</v>
      </c>
      <c r="U47" s="7">
        <f t="shared" si="0"/>
        <v>7674173</v>
      </c>
      <c r="V47" s="7">
        <f t="shared" si="1"/>
        <v>15220648</v>
      </c>
    </row>
    <row r="48" spans="1:22" ht="12.75">
      <c r="A48" s="2">
        <v>41</v>
      </c>
      <c r="B48" s="5">
        <v>41</v>
      </c>
      <c r="C48" s="6" t="s">
        <v>62</v>
      </c>
      <c r="D48" s="7">
        <v>899723</v>
      </c>
      <c r="E48" s="21">
        <v>0</v>
      </c>
      <c r="F48" s="7">
        <v>0</v>
      </c>
      <c r="G48" s="7">
        <v>0</v>
      </c>
      <c r="H48" s="7">
        <v>3256</v>
      </c>
      <c r="I48" s="7">
        <v>0</v>
      </c>
      <c r="J48" s="23">
        <v>491414</v>
      </c>
      <c r="K48" s="2">
        <v>0</v>
      </c>
      <c r="L48" s="7">
        <v>0</v>
      </c>
      <c r="M48" s="7">
        <v>0</v>
      </c>
      <c r="N48" s="8">
        <v>55557</v>
      </c>
      <c r="O48" s="7">
        <v>0</v>
      </c>
      <c r="P48" s="7">
        <v>11618</v>
      </c>
      <c r="Q48" s="24">
        <v>34180</v>
      </c>
      <c r="R48" s="7">
        <v>17144</v>
      </c>
      <c r="S48" s="9">
        <v>597433</v>
      </c>
      <c r="T48" s="14">
        <v>11933</v>
      </c>
      <c r="U48" s="7">
        <f t="shared" si="0"/>
        <v>1219279</v>
      </c>
      <c r="V48" s="7">
        <f t="shared" si="1"/>
        <v>2122258</v>
      </c>
    </row>
    <row r="49" spans="1:22" ht="12.75">
      <c r="A49" s="2">
        <v>42</v>
      </c>
      <c r="B49" s="5">
        <v>42</v>
      </c>
      <c r="C49" s="6" t="s">
        <v>63</v>
      </c>
      <c r="D49" s="7">
        <v>79487</v>
      </c>
      <c r="E49" s="21">
        <v>0</v>
      </c>
      <c r="F49" s="7">
        <v>0</v>
      </c>
      <c r="G49" s="7">
        <v>0</v>
      </c>
      <c r="H49" s="7">
        <v>0</v>
      </c>
      <c r="I49" s="7">
        <v>0</v>
      </c>
      <c r="J49" s="23">
        <v>3985382</v>
      </c>
      <c r="K49" s="2">
        <v>0</v>
      </c>
      <c r="L49" s="7">
        <v>0</v>
      </c>
      <c r="M49" s="7">
        <v>25000</v>
      </c>
      <c r="N49" s="8">
        <v>178466</v>
      </c>
      <c r="O49" s="7">
        <v>0</v>
      </c>
      <c r="P49" s="7">
        <v>48951</v>
      </c>
      <c r="Q49" s="24">
        <v>37774</v>
      </c>
      <c r="R49" s="7">
        <v>30120</v>
      </c>
      <c r="S49" s="9">
        <v>294598</v>
      </c>
      <c r="T49" s="14">
        <v>38029</v>
      </c>
      <c r="U49" s="7">
        <f t="shared" si="0"/>
        <v>4638320</v>
      </c>
      <c r="V49" s="7">
        <f t="shared" si="1"/>
        <v>4717807</v>
      </c>
    </row>
    <row r="50" spans="1:22" ht="12.75">
      <c r="A50" s="2">
        <v>43</v>
      </c>
      <c r="B50" s="5">
        <v>43</v>
      </c>
      <c r="C50" s="6" t="s">
        <v>64</v>
      </c>
      <c r="D50" s="7">
        <v>1176021</v>
      </c>
      <c r="E50" s="21">
        <v>0</v>
      </c>
      <c r="F50" s="7">
        <v>0</v>
      </c>
      <c r="G50" s="7">
        <v>0</v>
      </c>
      <c r="H50" s="7">
        <v>1474</v>
      </c>
      <c r="I50" s="7">
        <v>0</v>
      </c>
      <c r="J50" s="23">
        <v>485238</v>
      </c>
      <c r="K50" s="2">
        <v>0</v>
      </c>
      <c r="L50" s="7">
        <v>0</v>
      </c>
      <c r="M50" s="7">
        <v>0</v>
      </c>
      <c r="N50" s="15">
        <v>0</v>
      </c>
      <c r="O50" s="7">
        <v>0</v>
      </c>
      <c r="P50" s="7">
        <v>0</v>
      </c>
      <c r="Q50" s="24">
        <v>4949</v>
      </c>
      <c r="R50" s="7">
        <v>4518</v>
      </c>
      <c r="S50" s="9">
        <v>67074</v>
      </c>
      <c r="T50" s="14">
        <v>4935</v>
      </c>
      <c r="U50" s="7">
        <f t="shared" si="0"/>
        <v>566714</v>
      </c>
      <c r="V50" s="7">
        <f t="shared" si="1"/>
        <v>1744209</v>
      </c>
    </row>
    <row r="51" spans="1:22" ht="12.75">
      <c r="A51" s="2">
        <v>44</v>
      </c>
      <c r="B51" s="5">
        <v>44</v>
      </c>
      <c r="C51" s="6" t="s">
        <v>65</v>
      </c>
      <c r="D51" s="7">
        <v>122579212</v>
      </c>
      <c r="E51" s="21">
        <v>0</v>
      </c>
      <c r="F51" s="7">
        <v>0</v>
      </c>
      <c r="G51" s="7">
        <v>447507</v>
      </c>
      <c r="H51" s="7">
        <v>101802</v>
      </c>
      <c r="I51" s="7">
        <v>0</v>
      </c>
      <c r="J51" s="23">
        <v>21748886</v>
      </c>
      <c r="K51" s="7">
        <v>4310392</v>
      </c>
      <c r="L51" s="7">
        <v>0</v>
      </c>
      <c r="M51" s="7">
        <v>0</v>
      </c>
      <c r="N51" s="8">
        <v>660000</v>
      </c>
      <c r="O51" s="7">
        <v>0</v>
      </c>
      <c r="P51" s="7">
        <v>150644</v>
      </c>
      <c r="Q51" s="24">
        <v>222567</v>
      </c>
      <c r="R51" s="7">
        <v>98894</v>
      </c>
      <c r="S51" s="9">
        <v>378</v>
      </c>
      <c r="T51" s="14">
        <v>146359</v>
      </c>
      <c r="U51" s="7">
        <f t="shared" si="0"/>
        <v>27338120</v>
      </c>
      <c r="V51" s="7">
        <f t="shared" si="1"/>
        <v>150466641</v>
      </c>
    </row>
    <row r="52" spans="1:22" ht="12.75">
      <c r="A52" s="2">
        <v>45</v>
      </c>
      <c r="B52" s="5">
        <v>45</v>
      </c>
      <c r="C52" s="6" t="s">
        <v>66</v>
      </c>
      <c r="D52" s="7">
        <v>1357887</v>
      </c>
      <c r="E52" s="21">
        <v>0</v>
      </c>
      <c r="F52" s="7">
        <v>0</v>
      </c>
      <c r="G52" s="7">
        <v>0</v>
      </c>
      <c r="H52" s="7">
        <v>1434</v>
      </c>
      <c r="I52" s="7">
        <v>113624</v>
      </c>
      <c r="J52" s="23">
        <v>614506</v>
      </c>
      <c r="K52" s="2">
        <v>0</v>
      </c>
      <c r="L52" s="7">
        <v>0</v>
      </c>
      <c r="M52" s="7">
        <v>0</v>
      </c>
      <c r="N52" s="15">
        <v>0</v>
      </c>
      <c r="O52" s="7">
        <v>0</v>
      </c>
      <c r="P52" s="7">
        <v>4831</v>
      </c>
      <c r="Q52" s="24">
        <v>6975</v>
      </c>
      <c r="R52" s="7">
        <v>3012</v>
      </c>
      <c r="S52" s="9">
        <v>93605</v>
      </c>
      <c r="T52" s="14">
        <v>4634</v>
      </c>
      <c r="U52" s="7">
        <f t="shared" si="0"/>
        <v>727563</v>
      </c>
      <c r="V52" s="7">
        <f t="shared" si="1"/>
        <v>2200508</v>
      </c>
    </row>
    <row r="53" spans="1:22" ht="12.75">
      <c r="A53" s="2">
        <v>46</v>
      </c>
      <c r="B53" s="5">
        <v>46</v>
      </c>
      <c r="C53" s="6" t="s">
        <v>67</v>
      </c>
      <c r="D53" s="7">
        <v>6667814</v>
      </c>
      <c r="E53" s="21">
        <v>0</v>
      </c>
      <c r="F53" s="7">
        <v>0</v>
      </c>
      <c r="G53" s="7">
        <v>17344</v>
      </c>
      <c r="H53" s="7">
        <v>22427</v>
      </c>
      <c r="I53" s="7">
        <v>0</v>
      </c>
      <c r="J53" s="23">
        <v>4403998</v>
      </c>
      <c r="K53" s="7">
        <v>3497741</v>
      </c>
      <c r="L53" s="7">
        <v>0</v>
      </c>
      <c r="M53" s="7">
        <v>0</v>
      </c>
      <c r="N53" s="8">
        <v>730059</v>
      </c>
      <c r="O53" s="7">
        <v>0</v>
      </c>
      <c r="P53" s="7">
        <v>47455</v>
      </c>
      <c r="Q53" s="24">
        <v>43671</v>
      </c>
      <c r="R53" s="7">
        <v>1506</v>
      </c>
      <c r="S53" s="9">
        <v>0</v>
      </c>
      <c r="T53" s="14">
        <v>98322</v>
      </c>
      <c r="U53" s="7">
        <f t="shared" si="0"/>
        <v>8822752</v>
      </c>
      <c r="V53" s="7">
        <f t="shared" si="1"/>
        <v>15530337</v>
      </c>
    </row>
    <row r="54" spans="1:22" ht="12.75">
      <c r="A54" s="2">
        <v>47</v>
      </c>
      <c r="B54" s="5">
        <v>47</v>
      </c>
      <c r="C54" s="6" t="s">
        <v>68</v>
      </c>
      <c r="D54" s="7">
        <v>0</v>
      </c>
      <c r="E54" s="21">
        <v>0</v>
      </c>
      <c r="F54" s="7">
        <v>0</v>
      </c>
      <c r="G54" s="7">
        <v>0</v>
      </c>
      <c r="H54" s="7">
        <v>0</v>
      </c>
      <c r="I54" s="7">
        <v>0</v>
      </c>
      <c r="J54" s="23">
        <v>344329</v>
      </c>
      <c r="K54" s="2">
        <v>0</v>
      </c>
      <c r="L54" s="7">
        <v>0</v>
      </c>
      <c r="M54" s="7">
        <v>0</v>
      </c>
      <c r="N54" s="8">
        <v>5965</v>
      </c>
      <c r="O54" s="7">
        <v>0</v>
      </c>
      <c r="P54" s="7">
        <v>4565</v>
      </c>
      <c r="Q54" s="24">
        <v>7250</v>
      </c>
      <c r="R54" s="7">
        <v>4518</v>
      </c>
      <c r="S54" s="9">
        <v>2086</v>
      </c>
      <c r="T54" s="14">
        <v>3314</v>
      </c>
      <c r="U54" s="7">
        <f t="shared" si="0"/>
        <v>372027</v>
      </c>
      <c r="V54" s="7">
        <f t="shared" si="1"/>
        <v>372027</v>
      </c>
    </row>
    <row r="55" spans="1:22" ht="12.75">
      <c r="A55" s="2">
        <v>48</v>
      </c>
      <c r="B55" s="5">
        <v>48</v>
      </c>
      <c r="C55" s="6" t="s">
        <v>69</v>
      </c>
      <c r="D55" s="7">
        <v>4663528</v>
      </c>
      <c r="E55" s="21">
        <v>0</v>
      </c>
      <c r="F55" s="7">
        <v>0</v>
      </c>
      <c r="G55" s="7">
        <v>1021</v>
      </c>
      <c r="H55" s="7">
        <v>15743</v>
      </c>
      <c r="I55" s="7">
        <v>0</v>
      </c>
      <c r="J55" s="23">
        <v>1872961</v>
      </c>
      <c r="K55" s="7">
        <v>1386400</v>
      </c>
      <c r="L55" s="7">
        <v>0</v>
      </c>
      <c r="M55" s="7">
        <v>0</v>
      </c>
      <c r="N55" s="8">
        <v>237500</v>
      </c>
      <c r="O55" s="7">
        <v>0</v>
      </c>
      <c r="P55" s="7">
        <v>26358</v>
      </c>
      <c r="Q55" s="24">
        <v>71813</v>
      </c>
      <c r="R55" s="7">
        <v>51706</v>
      </c>
      <c r="S55" s="9">
        <v>0</v>
      </c>
      <c r="T55" s="14">
        <v>33994</v>
      </c>
      <c r="U55" s="7">
        <f t="shared" si="0"/>
        <v>3680732</v>
      </c>
      <c r="V55" s="7">
        <f t="shared" si="1"/>
        <v>8361024</v>
      </c>
    </row>
    <row r="56" spans="1:22" ht="12.75">
      <c r="A56" s="2">
        <v>49</v>
      </c>
      <c r="B56" s="5">
        <v>49</v>
      </c>
      <c r="C56" s="6" t="s">
        <v>70</v>
      </c>
      <c r="D56" s="7">
        <v>8516353</v>
      </c>
      <c r="E56" s="21">
        <v>0</v>
      </c>
      <c r="F56" s="7">
        <v>0</v>
      </c>
      <c r="G56" s="7">
        <v>2539010</v>
      </c>
      <c r="H56" s="7">
        <v>26042</v>
      </c>
      <c r="I56" s="7">
        <v>0</v>
      </c>
      <c r="J56" s="23">
        <v>8781240</v>
      </c>
      <c r="K56" s="7">
        <v>17956060</v>
      </c>
      <c r="L56" s="7">
        <v>0</v>
      </c>
      <c r="M56" s="7">
        <v>0</v>
      </c>
      <c r="N56" s="8">
        <v>1363848</v>
      </c>
      <c r="O56" s="7">
        <v>0</v>
      </c>
      <c r="P56" s="7">
        <v>196834</v>
      </c>
      <c r="Q56" s="24">
        <v>101191</v>
      </c>
      <c r="R56" s="7">
        <v>65260</v>
      </c>
      <c r="S56" s="9">
        <v>0</v>
      </c>
      <c r="T56" s="14">
        <v>117835</v>
      </c>
      <c r="U56" s="7">
        <f t="shared" si="0"/>
        <v>28582268</v>
      </c>
      <c r="V56" s="7">
        <f t="shared" si="1"/>
        <v>39663673</v>
      </c>
    </row>
    <row r="57" spans="1:22" ht="12.75">
      <c r="A57" s="2">
        <v>50</v>
      </c>
      <c r="B57" s="5">
        <v>50</v>
      </c>
      <c r="C57" s="6" t="s">
        <v>71</v>
      </c>
      <c r="D57" s="7">
        <v>3369283</v>
      </c>
      <c r="E57" s="21">
        <v>0</v>
      </c>
      <c r="F57" s="7">
        <v>0</v>
      </c>
      <c r="G57" s="7">
        <v>48323</v>
      </c>
      <c r="H57" s="7">
        <v>15870</v>
      </c>
      <c r="I57" s="7">
        <v>0</v>
      </c>
      <c r="J57" s="23">
        <v>1790936</v>
      </c>
      <c r="K57" s="7">
        <v>878002</v>
      </c>
      <c r="L57" s="7">
        <v>0</v>
      </c>
      <c r="M57" s="7">
        <v>0</v>
      </c>
      <c r="N57" s="8">
        <v>147365</v>
      </c>
      <c r="O57" s="7">
        <v>0</v>
      </c>
      <c r="P57" s="7">
        <v>24497</v>
      </c>
      <c r="Q57" s="24">
        <v>70029</v>
      </c>
      <c r="R57" s="7">
        <v>67268</v>
      </c>
      <c r="S57" s="9">
        <v>169115</v>
      </c>
      <c r="T57" s="14">
        <v>27197</v>
      </c>
      <c r="U57" s="7">
        <f t="shared" si="0"/>
        <v>3174409</v>
      </c>
      <c r="V57" s="7">
        <f t="shared" si="1"/>
        <v>6607885</v>
      </c>
    </row>
    <row r="58" spans="1:22" ht="12.75">
      <c r="A58" s="2">
        <v>51</v>
      </c>
      <c r="B58" s="5">
        <v>51</v>
      </c>
      <c r="C58" s="6" t="s">
        <v>72</v>
      </c>
      <c r="D58" s="7">
        <v>779767</v>
      </c>
      <c r="E58" s="21">
        <v>0</v>
      </c>
      <c r="F58" s="7">
        <v>0</v>
      </c>
      <c r="G58" s="7">
        <v>21680</v>
      </c>
      <c r="H58" s="7">
        <v>3545</v>
      </c>
      <c r="I58" s="7">
        <v>0</v>
      </c>
      <c r="J58" s="23">
        <v>258294</v>
      </c>
      <c r="K58" s="7">
        <v>14729</v>
      </c>
      <c r="L58" s="7">
        <v>0</v>
      </c>
      <c r="M58" s="7">
        <v>0</v>
      </c>
      <c r="N58" s="8">
        <v>58805</v>
      </c>
      <c r="O58" s="7">
        <v>0</v>
      </c>
      <c r="P58" s="7">
        <v>0</v>
      </c>
      <c r="Q58" s="24">
        <v>1350</v>
      </c>
      <c r="R58" s="7">
        <v>8032</v>
      </c>
      <c r="S58" s="9">
        <v>206240</v>
      </c>
      <c r="T58" s="14">
        <v>6056</v>
      </c>
      <c r="U58" s="7">
        <f t="shared" si="0"/>
        <v>553506</v>
      </c>
      <c r="V58" s="7">
        <f t="shared" si="1"/>
        <v>1358498</v>
      </c>
    </row>
    <row r="59" spans="1:22" ht="12.75">
      <c r="A59" s="2">
        <v>52</v>
      </c>
      <c r="B59" s="5">
        <v>52</v>
      </c>
      <c r="C59" s="6" t="s">
        <v>73</v>
      </c>
      <c r="D59" s="7">
        <v>10016064</v>
      </c>
      <c r="E59" s="21">
        <v>0</v>
      </c>
      <c r="F59" s="7">
        <v>0</v>
      </c>
      <c r="G59" s="7">
        <v>74777</v>
      </c>
      <c r="H59" s="7">
        <v>10895</v>
      </c>
      <c r="I59" s="7">
        <v>0</v>
      </c>
      <c r="J59" s="23">
        <v>1818145</v>
      </c>
      <c r="K59" s="2">
        <v>0</v>
      </c>
      <c r="L59" s="7">
        <v>0</v>
      </c>
      <c r="M59" s="7">
        <v>0</v>
      </c>
      <c r="N59" s="8">
        <v>63711</v>
      </c>
      <c r="O59" s="7">
        <v>0</v>
      </c>
      <c r="P59" s="7">
        <v>59446</v>
      </c>
      <c r="Q59" s="24">
        <v>27650</v>
      </c>
      <c r="R59" s="7">
        <v>17570</v>
      </c>
      <c r="S59" s="9">
        <v>100170</v>
      </c>
      <c r="T59" s="14">
        <v>18045</v>
      </c>
      <c r="U59" s="7">
        <f t="shared" si="0"/>
        <v>2104737</v>
      </c>
      <c r="V59" s="7">
        <f t="shared" si="1"/>
        <v>12206473</v>
      </c>
    </row>
    <row r="60" spans="1:22" ht="12.75">
      <c r="A60" s="2">
        <v>53</v>
      </c>
      <c r="B60" s="5">
        <v>53</v>
      </c>
      <c r="C60" s="6" t="s">
        <v>74</v>
      </c>
      <c r="D60" s="7">
        <v>130303</v>
      </c>
      <c r="E60" s="21">
        <v>0</v>
      </c>
      <c r="F60" s="7">
        <v>0</v>
      </c>
      <c r="G60" s="7">
        <v>0</v>
      </c>
      <c r="H60" s="7">
        <v>0</v>
      </c>
      <c r="I60" s="7">
        <v>0</v>
      </c>
      <c r="J60" s="23">
        <v>217551</v>
      </c>
      <c r="K60" s="2">
        <v>0</v>
      </c>
      <c r="L60" s="7">
        <v>0</v>
      </c>
      <c r="M60" s="7">
        <v>0</v>
      </c>
      <c r="N60" s="15">
        <v>0</v>
      </c>
      <c r="O60" s="7">
        <v>0</v>
      </c>
      <c r="P60" s="7">
        <v>0</v>
      </c>
      <c r="Q60" s="24">
        <v>6725</v>
      </c>
      <c r="R60" s="7">
        <v>2510</v>
      </c>
      <c r="S60" s="9">
        <v>12252</v>
      </c>
      <c r="T60" s="14">
        <v>3261</v>
      </c>
      <c r="U60" s="7">
        <f t="shared" si="0"/>
        <v>242299</v>
      </c>
      <c r="V60" s="7">
        <f t="shared" si="1"/>
        <v>372602</v>
      </c>
    </row>
    <row r="61" spans="1:22" ht="12.75">
      <c r="A61" s="2">
        <v>54</v>
      </c>
      <c r="B61" s="5">
        <v>54</v>
      </c>
      <c r="C61" s="6" t="s">
        <v>75</v>
      </c>
      <c r="D61" s="7">
        <v>0</v>
      </c>
      <c r="E61" s="21">
        <v>0</v>
      </c>
      <c r="F61" s="7">
        <v>0</v>
      </c>
      <c r="G61" s="7">
        <v>0</v>
      </c>
      <c r="H61" s="7">
        <v>0</v>
      </c>
      <c r="I61" s="7">
        <v>0</v>
      </c>
      <c r="J61" s="23">
        <v>1615256</v>
      </c>
      <c r="K61" s="2">
        <v>0</v>
      </c>
      <c r="L61" s="7">
        <v>0</v>
      </c>
      <c r="M61" s="7">
        <v>0</v>
      </c>
      <c r="N61" s="8">
        <v>92038</v>
      </c>
      <c r="O61" s="7">
        <v>0</v>
      </c>
      <c r="P61" s="7">
        <v>4032</v>
      </c>
      <c r="Q61" s="24">
        <v>30019</v>
      </c>
      <c r="R61" s="7">
        <v>10040</v>
      </c>
      <c r="S61" s="9">
        <v>5727</v>
      </c>
      <c r="T61" s="14">
        <v>16153</v>
      </c>
      <c r="U61" s="7">
        <f t="shared" si="0"/>
        <v>1773265</v>
      </c>
      <c r="V61" s="7">
        <f t="shared" si="1"/>
        <v>1773265</v>
      </c>
    </row>
    <row r="62" spans="1:22" ht="12.75">
      <c r="A62" s="2">
        <v>55</v>
      </c>
      <c r="B62" s="5">
        <v>55</v>
      </c>
      <c r="C62" s="6" t="s">
        <v>76</v>
      </c>
      <c r="D62" s="7">
        <v>613313</v>
      </c>
      <c r="E62" s="21">
        <v>0</v>
      </c>
      <c r="F62" s="7">
        <v>0</v>
      </c>
      <c r="G62" s="7">
        <v>38298</v>
      </c>
      <c r="H62" s="7">
        <v>3413</v>
      </c>
      <c r="I62" s="7">
        <v>1254435</v>
      </c>
      <c r="J62" s="23">
        <v>187306</v>
      </c>
      <c r="K62" s="2">
        <v>0</v>
      </c>
      <c r="L62" s="7">
        <v>0</v>
      </c>
      <c r="M62" s="7">
        <v>0</v>
      </c>
      <c r="N62" s="8">
        <v>61226</v>
      </c>
      <c r="O62" s="7">
        <v>0</v>
      </c>
      <c r="P62" s="7">
        <v>6709</v>
      </c>
      <c r="Q62" s="24">
        <v>18797</v>
      </c>
      <c r="R62" s="7">
        <v>3564</v>
      </c>
      <c r="S62" s="9">
        <v>0</v>
      </c>
      <c r="T62" s="14">
        <v>7722</v>
      </c>
      <c r="U62" s="7">
        <f t="shared" si="0"/>
        <v>285324</v>
      </c>
      <c r="V62" s="7">
        <f t="shared" si="1"/>
        <v>2194783</v>
      </c>
    </row>
    <row r="63" spans="1:22" ht="12.75">
      <c r="A63" s="2">
        <v>56</v>
      </c>
      <c r="B63" s="5">
        <v>56</v>
      </c>
      <c r="C63" s="6" t="s">
        <v>77</v>
      </c>
      <c r="D63" s="7">
        <v>8365004</v>
      </c>
      <c r="E63" s="21">
        <v>0</v>
      </c>
      <c r="F63" s="7">
        <v>0</v>
      </c>
      <c r="G63" s="7">
        <v>534084</v>
      </c>
      <c r="H63" s="7">
        <v>17554</v>
      </c>
      <c r="I63" s="7">
        <v>0</v>
      </c>
      <c r="J63" s="23">
        <v>3781598</v>
      </c>
      <c r="K63" s="7">
        <v>2535342</v>
      </c>
      <c r="L63" s="7">
        <v>0</v>
      </c>
      <c r="M63" s="7">
        <v>0</v>
      </c>
      <c r="N63" s="8">
        <v>191438</v>
      </c>
      <c r="O63" s="7">
        <v>0</v>
      </c>
      <c r="P63" s="7">
        <v>25030</v>
      </c>
      <c r="Q63" s="24">
        <v>106580</v>
      </c>
      <c r="R63" s="7">
        <v>40704</v>
      </c>
      <c r="S63" s="9">
        <v>17789</v>
      </c>
      <c r="T63" s="14">
        <v>54962</v>
      </c>
      <c r="U63" s="7">
        <f t="shared" si="0"/>
        <v>6753443</v>
      </c>
      <c r="V63" s="7">
        <f t="shared" si="1"/>
        <v>15670085</v>
      </c>
    </row>
    <row r="64" spans="1:22" ht="12.75">
      <c r="A64" s="2">
        <v>57</v>
      </c>
      <c r="B64" s="5">
        <v>57</v>
      </c>
      <c r="C64" s="6" t="s">
        <v>78</v>
      </c>
      <c r="D64" s="7">
        <v>48517117</v>
      </c>
      <c r="E64" s="21">
        <v>0</v>
      </c>
      <c r="F64" s="7">
        <v>0</v>
      </c>
      <c r="G64" s="7">
        <v>934758</v>
      </c>
      <c r="H64" s="7">
        <v>43824</v>
      </c>
      <c r="I64" s="7">
        <v>0</v>
      </c>
      <c r="J64" s="23">
        <v>6824838</v>
      </c>
      <c r="K64" s="7">
        <v>3396864</v>
      </c>
      <c r="L64" s="7">
        <v>0</v>
      </c>
      <c r="M64" s="7">
        <v>0</v>
      </c>
      <c r="N64" s="8">
        <v>440000</v>
      </c>
      <c r="O64" s="7">
        <v>0</v>
      </c>
      <c r="P64" s="7">
        <v>165659</v>
      </c>
      <c r="Q64" s="24">
        <v>51614</v>
      </c>
      <c r="R64" s="7">
        <v>20628</v>
      </c>
      <c r="S64" s="9">
        <v>97180</v>
      </c>
      <c r="T64" s="14">
        <v>50977</v>
      </c>
      <c r="U64" s="7">
        <f t="shared" si="0"/>
        <v>11047760</v>
      </c>
      <c r="V64" s="7">
        <f t="shared" si="1"/>
        <v>60543459</v>
      </c>
    </row>
    <row r="65" spans="1:22" ht="12.75">
      <c r="A65" s="2">
        <v>58</v>
      </c>
      <c r="B65" s="5">
        <v>58</v>
      </c>
      <c r="C65" s="6" t="s">
        <v>79</v>
      </c>
      <c r="D65" s="7">
        <v>302591</v>
      </c>
      <c r="E65" s="21">
        <v>0</v>
      </c>
      <c r="F65" s="7">
        <v>0</v>
      </c>
      <c r="G65" s="7">
        <v>0</v>
      </c>
      <c r="H65" s="7">
        <v>0</v>
      </c>
      <c r="I65" s="7">
        <v>0</v>
      </c>
      <c r="J65" s="23">
        <v>700461</v>
      </c>
      <c r="K65" s="2">
        <v>0</v>
      </c>
      <c r="L65" s="7">
        <v>0</v>
      </c>
      <c r="M65" s="7">
        <v>0</v>
      </c>
      <c r="N65" s="15">
        <v>0</v>
      </c>
      <c r="O65" s="7">
        <v>0</v>
      </c>
      <c r="P65" s="7">
        <v>0</v>
      </c>
      <c r="Q65" s="24">
        <v>11007</v>
      </c>
      <c r="R65" s="7">
        <v>4532</v>
      </c>
      <c r="S65" s="9">
        <v>92018</v>
      </c>
      <c r="T65" s="14">
        <v>5381</v>
      </c>
      <c r="U65" s="7">
        <f t="shared" si="0"/>
        <v>813399</v>
      </c>
      <c r="V65" s="7">
        <f t="shared" si="1"/>
        <v>1115990</v>
      </c>
    </row>
    <row r="66" spans="1:22" ht="12.75">
      <c r="A66" s="2">
        <v>59</v>
      </c>
      <c r="B66" s="5">
        <v>59</v>
      </c>
      <c r="C66" s="6" t="s">
        <v>80</v>
      </c>
      <c r="D66" s="7">
        <v>121002</v>
      </c>
      <c r="E66" s="21">
        <v>0</v>
      </c>
      <c r="F66" s="7">
        <v>0</v>
      </c>
      <c r="G66" s="7">
        <v>0</v>
      </c>
      <c r="H66" s="7">
        <v>0</v>
      </c>
      <c r="I66" s="7">
        <v>0</v>
      </c>
      <c r="J66" s="23">
        <v>224070</v>
      </c>
      <c r="K66" s="2">
        <v>0</v>
      </c>
      <c r="L66" s="7">
        <v>0</v>
      </c>
      <c r="M66" s="7">
        <v>0</v>
      </c>
      <c r="N66" s="15">
        <v>0</v>
      </c>
      <c r="O66" s="7">
        <v>0</v>
      </c>
      <c r="P66" s="7">
        <v>0</v>
      </c>
      <c r="Q66" s="24">
        <v>5889</v>
      </c>
      <c r="R66" s="7">
        <v>7036</v>
      </c>
      <c r="S66" s="9">
        <v>13838</v>
      </c>
      <c r="T66" s="14">
        <v>3000</v>
      </c>
      <c r="U66" s="7">
        <f t="shared" si="0"/>
        <v>253833</v>
      </c>
      <c r="V66" s="7">
        <f t="shared" si="1"/>
        <v>374835</v>
      </c>
    </row>
    <row r="67" spans="1:22" ht="12.75">
      <c r="A67" s="2">
        <v>60</v>
      </c>
      <c r="B67" s="5">
        <v>60</v>
      </c>
      <c r="C67" s="6" t="s">
        <v>81</v>
      </c>
      <c r="D67" s="7">
        <v>128461</v>
      </c>
      <c r="E67" s="21">
        <v>0</v>
      </c>
      <c r="F67" s="7">
        <v>0</v>
      </c>
      <c r="G67" s="7">
        <v>0</v>
      </c>
      <c r="H67" s="7">
        <v>0</v>
      </c>
      <c r="I67" s="7">
        <v>0</v>
      </c>
      <c r="J67" s="23">
        <v>171834</v>
      </c>
      <c r="K67" s="2">
        <v>0</v>
      </c>
      <c r="L67" s="7">
        <v>0</v>
      </c>
      <c r="M67" s="7">
        <v>0</v>
      </c>
      <c r="N67" s="15">
        <v>0</v>
      </c>
      <c r="O67" s="7">
        <v>0</v>
      </c>
      <c r="P67" s="7">
        <v>0</v>
      </c>
      <c r="Q67" s="24">
        <v>3313</v>
      </c>
      <c r="R67" s="7">
        <v>1512</v>
      </c>
      <c r="S67" s="9">
        <v>22716</v>
      </c>
      <c r="T67" s="14">
        <v>2596</v>
      </c>
      <c r="U67" s="7">
        <f t="shared" si="0"/>
        <v>201971</v>
      </c>
      <c r="V67" s="7">
        <f t="shared" si="1"/>
        <v>330432</v>
      </c>
    </row>
    <row r="68" spans="1:22" ht="12.75">
      <c r="A68" s="2">
        <v>61</v>
      </c>
      <c r="B68" s="5">
        <v>61</v>
      </c>
      <c r="C68" s="6" t="s">
        <v>82</v>
      </c>
      <c r="D68" s="7">
        <v>43773555</v>
      </c>
      <c r="E68" s="21">
        <v>0</v>
      </c>
      <c r="F68" s="7">
        <v>0</v>
      </c>
      <c r="G68" s="7">
        <v>169634</v>
      </c>
      <c r="H68" s="7">
        <v>54202</v>
      </c>
      <c r="I68" s="7">
        <v>975900</v>
      </c>
      <c r="J68" s="23">
        <v>13136065</v>
      </c>
      <c r="K68" s="7">
        <v>1195616</v>
      </c>
      <c r="L68" s="7">
        <v>0</v>
      </c>
      <c r="M68" s="7">
        <v>0</v>
      </c>
      <c r="N68" s="8">
        <v>426483</v>
      </c>
      <c r="O68" s="7">
        <v>0</v>
      </c>
      <c r="P68" s="7">
        <v>410111</v>
      </c>
      <c r="Q68" s="24">
        <v>266881</v>
      </c>
      <c r="R68" s="7">
        <v>195278</v>
      </c>
      <c r="S68" s="9">
        <v>0</v>
      </c>
      <c r="T68" s="14">
        <v>107807</v>
      </c>
      <c r="U68" s="7">
        <f t="shared" si="0"/>
        <v>15738241</v>
      </c>
      <c r="V68" s="7">
        <f t="shared" si="1"/>
        <v>60711532</v>
      </c>
    </row>
    <row r="69" spans="1:22" ht="12.75">
      <c r="A69" s="2">
        <v>62</v>
      </c>
      <c r="B69" s="5">
        <v>62</v>
      </c>
      <c r="C69" s="6" t="s">
        <v>83</v>
      </c>
      <c r="D69" s="7">
        <v>0</v>
      </c>
      <c r="E69" s="21">
        <v>0</v>
      </c>
      <c r="F69" s="7">
        <v>0</v>
      </c>
      <c r="G69" s="7">
        <v>0</v>
      </c>
      <c r="H69" s="7">
        <v>0</v>
      </c>
      <c r="I69" s="7">
        <v>0</v>
      </c>
      <c r="J69" s="23">
        <v>4667</v>
      </c>
      <c r="K69" s="2">
        <v>0</v>
      </c>
      <c r="L69" s="7">
        <v>0</v>
      </c>
      <c r="M69" s="7">
        <v>0</v>
      </c>
      <c r="N69" s="15">
        <v>0</v>
      </c>
      <c r="O69" s="7">
        <v>0</v>
      </c>
      <c r="P69" s="7">
        <v>8189</v>
      </c>
      <c r="Q69" s="24">
        <v>313</v>
      </c>
      <c r="R69" s="7">
        <v>516</v>
      </c>
      <c r="S69" s="9">
        <v>0</v>
      </c>
      <c r="T69" s="14">
        <v>3919</v>
      </c>
      <c r="U69" s="7">
        <f t="shared" si="0"/>
        <v>17604</v>
      </c>
      <c r="V69" s="7">
        <f t="shared" si="1"/>
        <v>17604</v>
      </c>
    </row>
    <row r="70" spans="1:22" ht="12.75">
      <c r="A70" s="2">
        <v>63</v>
      </c>
      <c r="B70" s="5">
        <v>63</v>
      </c>
      <c r="C70" s="6" t="s">
        <v>84</v>
      </c>
      <c r="D70" s="7">
        <v>1656057</v>
      </c>
      <c r="E70" s="21">
        <v>0</v>
      </c>
      <c r="F70" s="7">
        <v>0</v>
      </c>
      <c r="G70" s="7">
        <v>18376</v>
      </c>
      <c r="H70" s="7">
        <v>1479</v>
      </c>
      <c r="I70" s="7">
        <v>0</v>
      </c>
      <c r="J70" s="23">
        <v>439639</v>
      </c>
      <c r="K70" s="7">
        <v>13114</v>
      </c>
      <c r="L70" s="7">
        <v>0</v>
      </c>
      <c r="M70" s="7">
        <v>0</v>
      </c>
      <c r="N70" s="15">
        <v>0</v>
      </c>
      <c r="O70" s="7">
        <v>0</v>
      </c>
      <c r="P70" s="7">
        <v>0</v>
      </c>
      <c r="Q70" s="24">
        <v>3641</v>
      </c>
      <c r="R70" s="7">
        <v>17592</v>
      </c>
      <c r="S70" s="9">
        <v>21997</v>
      </c>
      <c r="T70" s="14">
        <v>3835</v>
      </c>
      <c r="U70" s="7">
        <f t="shared" si="0"/>
        <v>499818</v>
      </c>
      <c r="V70" s="7">
        <f t="shared" si="1"/>
        <v>2175730</v>
      </c>
    </row>
    <row r="71" spans="1:22" ht="12.75">
      <c r="A71" s="2">
        <v>64</v>
      </c>
      <c r="B71" s="5">
        <v>64</v>
      </c>
      <c r="C71" s="6" t="s">
        <v>85</v>
      </c>
      <c r="D71" s="7">
        <v>10454735</v>
      </c>
      <c r="E71" s="21">
        <v>0</v>
      </c>
      <c r="F71" s="7">
        <v>0</v>
      </c>
      <c r="G71" s="7">
        <v>63539</v>
      </c>
      <c r="H71" s="7">
        <v>11397</v>
      </c>
      <c r="I71" s="7">
        <v>644348</v>
      </c>
      <c r="J71" s="23">
        <v>2754261</v>
      </c>
      <c r="K71" s="7">
        <v>175517</v>
      </c>
      <c r="L71" s="7">
        <v>0</v>
      </c>
      <c r="M71" s="7">
        <v>0</v>
      </c>
      <c r="N71" s="8">
        <v>124168</v>
      </c>
      <c r="O71" s="7">
        <v>0</v>
      </c>
      <c r="P71" s="7">
        <v>13567</v>
      </c>
      <c r="Q71" s="24">
        <v>63951</v>
      </c>
      <c r="R71" s="7">
        <v>23594</v>
      </c>
      <c r="S71" s="9">
        <v>2234</v>
      </c>
      <c r="T71" s="14">
        <v>22156</v>
      </c>
      <c r="U71" s="7">
        <f t="shared" si="0"/>
        <v>3179448</v>
      </c>
      <c r="V71" s="7">
        <f t="shared" si="1"/>
        <v>14353467</v>
      </c>
    </row>
    <row r="72" spans="1:22" ht="12.75">
      <c r="A72" s="2">
        <v>65</v>
      </c>
      <c r="B72" s="5">
        <v>65</v>
      </c>
      <c r="C72" s="6" t="s">
        <v>86</v>
      </c>
      <c r="D72" s="7">
        <v>1696971</v>
      </c>
      <c r="E72" s="21">
        <v>0</v>
      </c>
      <c r="F72" s="7">
        <v>0</v>
      </c>
      <c r="G72" s="7">
        <v>10795</v>
      </c>
      <c r="H72" s="7">
        <v>5179</v>
      </c>
      <c r="I72" s="7">
        <v>0</v>
      </c>
      <c r="J72" s="23">
        <v>474221</v>
      </c>
      <c r="K72" s="7">
        <v>166099</v>
      </c>
      <c r="L72" s="7">
        <v>0</v>
      </c>
      <c r="M72" s="7">
        <v>0</v>
      </c>
      <c r="N72" s="15">
        <v>0</v>
      </c>
      <c r="O72" s="7">
        <v>0</v>
      </c>
      <c r="P72" s="7">
        <v>0</v>
      </c>
      <c r="Q72" s="24">
        <v>15063</v>
      </c>
      <c r="R72" s="7">
        <v>10040</v>
      </c>
      <c r="S72" s="9">
        <v>0</v>
      </c>
      <c r="T72" s="14">
        <v>10447</v>
      </c>
      <c r="U72" s="7">
        <f t="shared" si="0"/>
        <v>675870</v>
      </c>
      <c r="V72" s="7">
        <f t="shared" si="1"/>
        <v>2388815</v>
      </c>
    </row>
    <row r="73" spans="1:22" ht="12.75">
      <c r="A73" s="2">
        <v>66</v>
      </c>
      <c r="B73" s="5">
        <v>66</v>
      </c>
      <c r="C73" s="6" t="s">
        <v>87</v>
      </c>
      <c r="D73" s="7">
        <v>0</v>
      </c>
      <c r="E73" s="21">
        <v>0</v>
      </c>
      <c r="F73" s="7">
        <v>0</v>
      </c>
      <c r="G73" s="7">
        <v>0</v>
      </c>
      <c r="H73" s="7">
        <v>0</v>
      </c>
      <c r="I73" s="7">
        <v>0</v>
      </c>
      <c r="J73" s="23">
        <v>317513</v>
      </c>
      <c r="K73" s="2">
        <v>0</v>
      </c>
      <c r="L73" s="7">
        <v>0</v>
      </c>
      <c r="M73" s="7">
        <v>0</v>
      </c>
      <c r="N73" s="15">
        <v>0</v>
      </c>
      <c r="O73" s="7">
        <v>0</v>
      </c>
      <c r="P73" s="7">
        <v>2245</v>
      </c>
      <c r="Q73" s="24">
        <v>5450</v>
      </c>
      <c r="R73" s="7">
        <v>6024</v>
      </c>
      <c r="S73" s="9">
        <v>43038</v>
      </c>
      <c r="T73" s="14">
        <v>3490</v>
      </c>
      <c r="U73" s="7">
        <f aca="true" t="shared" si="2" ref="U73:U136">SUM(J73:T73)</f>
        <v>377760</v>
      </c>
      <c r="V73" s="7">
        <f aca="true" t="shared" si="3" ref="V73:V136">SUM(D73:T73)</f>
        <v>377760</v>
      </c>
    </row>
    <row r="74" spans="1:22" ht="12.75">
      <c r="A74" s="2">
        <v>67</v>
      </c>
      <c r="B74" s="5">
        <v>67</v>
      </c>
      <c r="C74" s="6" t="s">
        <v>88</v>
      </c>
      <c r="D74" s="7">
        <v>1975049</v>
      </c>
      <c r="E74" s="21">
        <v>0</v>
      </c>
      <c r="F74" s="7">
        <v>0</v>
      </c>
      <c r="G74" s="7">
        <v>11318</v>
      </c>
      <c r="H74" s="7">
        <v>8296</v>
      </c>
      <c r="I74" s="7">
        <v>0</v>
      </c>
      <c r="J74" s="23">
        <v>1059887</v>
      </c>
      <c r="K74" s="7">
        <v>383959</v>
      </c>
      <c r="L74" s="7">
        <v>0</v>
      </c>
      <c r="M74" s="7">
        <v>0</v>
      </c>
      <c r="N74" s="8">
        <v>147639</v>
      </c>
      <c r="O74" s="7">
        <v>0</v>
      </c>
      <c r="P74" s="7">
        <v>8915</v>
      </c>
      <c r="Q74" s="24">
        <v>22338</v>
      </c>
      <c r="R74" s="7">
        <v>15562</v>
      </c>
      <c r="S74" s="9">
        <v>610209</v>
      </c>
      <c r="T74" s="14">
        <v>25130</v>
      </c>
      <c r="U74" s="7">
        <f t="shared" si="2"/>
        <v>2273639</v>
      </c>
      <c r="V74" s="7">
        <f t="shared" si="3"/>
        <v>4268302</v>
      </c>
    </row>
    <row r="75" spans="1:22" ht="12.75">
      <c r="A75" s="2">
        <v>68</v>
      </c>
      <c r="B75" s="5">
        <v>68</v>
      </c>
      <c r="C75" s="6" t="s">
        <v>89</v>
      </c>
      <c r="D75" s="7">
        <v>619012</v>
      </c>
      <c r="E75" s="21">
        <v>0</v>
      </c>
      <c r="F75" s="7">
        <v>0</v>
      </c>
      <c r="G75" s="7">
        <v>1842</v>
      </c>
      <c r="H75" s="7">
        <v>873</v>
      </c>
      <c r="I75" s="7">
        <v>152875</v>
      </c>
      <c r="J75" s="23">
        <v>222429</v>
      </c>
      <c r="K75" s="2">
        <v>0</v>
      </c>
      <c r="L75" s="7">
        <v>0</v>
      </c>
      <c r="M75" s="7">
        <v>0</v>
      </c>
      <c r="N75" s="15">
        <v>0</v>
      </c>
      <c r="O75" s="7">
        <v>0</v>
      </c>
      <c r="P75" s="7">
        <v>0</v>
      </c>
      <c r="Q75" s="24">
        <v>3325</v>
      </c>
      <c r="R75" s="7">
        <v>4518</v>
      </c>
      <c r="S75" s="9">
        <v>26042</v>
      </c>
      <c r="T75" s="14">
        <v>2909</v>
      </c>
      <c r="U75" s="7">
        <f t="shared" si="2"/>
        <v>259223</v>
      </c>
      <c r="V75" s="7">
        <f t="shared" si="3"/>
        <v>1033825</v>
      </c>
    </row>
    <row r="76" spans="1:22" ht="12.75">
      <c r="A76" s="2">
        <v>69</v>
      </c>
      <c r="B76" s="5">
        <v>69</v>
      </c>
      <c r="C76" s="6" t="s">
        <v>90</v>
      </c>
      <c r="D76" s="7">
        <v>45640</v>
      </c>
      <c r="E76" s="21">
        <v>0</v>
      </c>
      <c r="F76" s="7">
        <v>0</v>
      </c>
      <c r="G76" s="7">
        <v>0</v>
      </c>
      <c r="H76" s="7">
        <v>0</v>
      </c>
      <c r="I76" s="7">
        <v>0</v>
      </c>
      <c r="J76" s="23">
        <v>103825</v>
      </c>
      <c r="K76" s="2">
        <v>0</v>
      </c>
      <c r="L76" s="7">
        <v>0</v>
      </c>
      <c r="M76" s="7">
        <v>0</v>
      </c>
      <c r="N76" s="15">
        <v>0</v>
      </c>
      <c r="O76" s="7">
        <v>0</v>
      </c>
      <c r="P76" s="7">
        <v>0</v>
      </c>
      <c r="Q76" s="24">
        <v>1438</v>
      </c>
      <c r="R76" s="7">
        <v>0</v>
      </c>
      <c r="S76" s="9">
        <v>36426</v>
      </c>
      <c r="T76" s="14">
        <v>2368</v>
      </c>
      <c r="U76" s="7">
        <f t="shared" si="2"/>
        <v>144057</v>
      </c>
      <c r="V76" s="7">
        <f t="shared" si="3"/>
        <v>189697</v>
      </c>
    </row>
    <row r="77" spans="1:22" ht="12.75">
      <c r="A77" s="2">
        <v>70</v>
      </c>
      <c r="B77" s="5">
        <v>70</v>
      </c>
      <c r="C77" s="6" t="s">
        <v>91</v>
      </c>
      <c r="D77" s="7">
        <v>203607</v>
      </c>
      <c r="E77" s="21">
        <v>0</v>
      </c>
      <c r="F77" s="7">
        <v>0</v>
      </c>
      <c r="G77" s="7">
        <v>0</v>
      </c>
      <c r="H77" s="7">
        <v>0</v>
      </c>
      <c r="I77" s="7">
        <v>0</v>
      </c>
      <c r="J77" s="23">
        <v>1254672</v>
      </c>
      <c r="K77" s="2">
        <v>0</v>
      </c>
      <c r="L77" s="7">
        <v>0</v>
      </c>
      <c r="M77" s="7">
        <v>0</v>
      </c>
      <c r="N77" s="8">
        <v>38978</v>
      </c>
      <c r="O77" s="7">
        <v>0</v>
      </c>
      <c r="P77" s="7">
        <v>0</v>
      </c>
      <c r="Q77" s="24">
        <v>10350</v>
      </c>
      <c r="R77" s="7">
        <v>12048</v>
      </c>
      <c r="S77" s="9">
        <v>40644</v>
      </c>
      <c r="T77" s="14">
        <v>11941</v>
      </c>
      <c r="U77" s="7">
        <f t="shared" si="2"/>
        <v>1368633</v>
      </c>
      <c r="V77" s="7">
        <f t="shared" si="3"/>
        <v>1572240</v>
      </c>
    </row>
    <row r="78" spans="1:22" ht="12.75">
      <c r="A78" s="2">
        <v>71</v>
      </c>
      <c r="B78" s="5">
        <v>71</v>
      </c>
      <c r="C78" s="6" t="s">
        <v>92</v>
      </c>
      <c r="D78" s="7">
        <v>4306061</v>
      </c>
      <c r="E78" s="21">
        <v>0</v>
      </c>
      <c r="F78" s="7">
        <v>0</v>
      </c>
      <c r="G78" s="7">
        <v>8186</v>
      </c>
      <c r="H78" s="7">
        <v>12725</v>
      </c>
      <c r="I78" s="7">
        <v>0</v>
      </c>
      <c r="J78" s="23">
        <v>2425783</v>
      </c>
      <c r="K78" s="7">
        <v>1118972</v>
      </c>
      <c r="L78" s="7">
        <v>0</v>
      </c>
      <c r="M78" s="7">
        <v>0</v>
      </c>
      <c r="N78" s="8">
        <v>216764</v>
      </c>
      <c r="O78" s="7">
        <v>0</v>
      </c>
      <c r="P78" s="7">
        <v>172</v>
      </c>
      <c r="Q78" s="24">
        <v>92503</v>
      </c>
      <c r="R78" s="7">
        <v>33132</v>
      </c>
      <c r="S78" s="9">
        <v>219364</v>
      </c>
      <c r="T78" s="14">
        <v>33756</v>
      </c>
      <c r="U78" s="7">
        <f t="shared" si="2"/>
        <v>4140446</v>
      </c>
      <c r="V78" s="7">
        <f t="shared" si="3"/>
        <v>8467418</v>
      </c>
    </row>
    <row r="79" spans="1:22" ht="12.75">
      <c r="A79" s="2">
        <v>72</v>
      </c>
      <c r="B79" s="5">
        <v>72</v>
      </c>
      <c r="C79" s="6" t="s">
        <v>93</v>
      </c>
      <c r="D79" s="7">
        <v>9429258</v>
      </c>
      <c r="E79" s="21">
        <v>0</v>
      </c>
      <c r="F79" s="7">
        <v>0</v>
      </c>
      <c r="G79" s="7">
        <v>9448</v>
      </c>
      <c r="H79" s="7">
        <v>18919</v>
      </c>
      <c r="I79" s="7">
        <v>0</v>
      </c>
      <c r="J79" s="23">
        <v>3137399</v>
      </c>
      <c r="K79" s="2">
        <v>0</v>
      </c>
      <c r="L79" s="7">
        <v>0</v>
      </c>
      <c r="M79" s="7">
        <v>0</v>
      </c>
      <c r="N79" s="8">
        <v>192541</v>
      </c>
      <c r="O79" s="7">
        <v>0</v>
      </c>
      <c r="P79" s="7">
        <v>45612</v>
      </c>
      <c r="Q79" s="24">
        <v>85651</v>
      </c>
      <c r="R79" s="7">
        <v>96886</v>
      </c>
      <c r="S79" s="9">
        <v>338858</v>
      </c>
      <c r="T79" s="14">
        <v>39413</v>
      </c>
      <c r="U79" s="7">
        <f t="shared" si="2"/>
        <v>3936360</v>
      </c>
      <c r="V79" s="7">
        <f t="shared" si="3"/>
        <v>13393985</v>
      </c>
    </row>
    <row r="80" spans="1:22" ht="12.75">
      <c r="A80" s="2">
        <v>73</v>
      </c>
      <c r="B80" s="5">
        <v>73</v>
      </c>
      <c r="C80" s="6" t="s">
        <v>94</v>
      </c>
      <c r="D80" s="7">
        <v>3691509</v>
      </c>
      <c r="E80" s="21">
        <v>0</v>
      </c>
      <c r="F80" s="7">
        <v>0</v>
      </c>
      <c r="G80" s="7">
        <v>35263</v>
      </c>
      <c r="H80" s="7">
        <v>15410</v>
      </c>
      <c r="I80" s="7">
        <v>0</v>
      </c>
      <c r="J80" s="23">
        <v>2519651</v>
      </c>
      <c r="K80" s="7">
        <v>1550298</v>
      </c>
      <c r="L80" s="7">
        <v>0</v>
      </c>
      <c r="M80" s="7">
        <v>0</v>
      </c>
      <c r="N80" s="8">
        <v>307810</v>
      </c>
      <c r="O80" s="7">
        <v>0</v>
      </c>
      <c r="P80" s="7">
        <v>34951</v>
      </c>
      <c r="Q80" s="24">
        <v>90711</v>
      </c>
      <c r="R80" s="7">
        <v>47222</v>
      </c>
      <c r="S80" s="9">
        <v>0</v>
      </c>
      <c r="T80" s="14">
        <v>28743</v>
      </c>
      <c r="U80" s="7">
        <f t="shared" si="2"/>
        <v>4579386</v>
      </c>
      <c r="V80" s="7">
        <f t="shared" si="3"/>
        <v>8321568</v>
      </c>
    </row>
    <row r="81" spans="1:22" ht="12.75">
      <c r="A81" s="2">
        <v>74</v>
      </c>
      <c r="B81" s="5">
        <v>74</v>
      </c>
      <c r="C81" s="6" t="s">
        <v>95</v>
      </c>
      <c r="D81" s="7">
        <v>951114</v>
      </c>
      <c r="E81" s="21">
        <v>0</v>
      </c>
      <c r="F81" s="7">
        <v>0</v>
      </c>
      <c r="G81" s="7">
        <v>19335</v>
      </c>
      <c r="H81" s="7">
        <v>2670</v>
      </c>
      <c r="I81" s="7">
        <v>556364</v>
      </c>
      <c r="J81" s="23">
        <v>597774</v>
      </c>
      <c r="K81" s="2">
        <v>0</v>
      </c>
      <c r="L81" s="7">
        <v>0</v>
      </c>
      <c r="M81" s="7">
        <v>0</v>
      </c>
      <c r="N81" s="8">
        <v>11664</v>
      </c>
      <c r="O81" s="7">
        <v>0</v>
      </c>
      <c r="P81" s="7">
        <v>0</v>
      </c>
      <c r="Q81" s="24">
        <v>11313</v>
      </c>
      <c r="R81" s="7">
        <v>13554</v>
      </c>
      <c r="S81" s="9">
        <v>69390</v>
      </c>
      <c r="T81" s="14">
        <v>6062</v>
      </c>
      <c r="U81" s="7">
        <f t="shared" si="2"/>
        <v>709757</v>
      </c>
      <c r="V81" s="7">
        <f t="shared" si="3"/>
        <v>2239240</v>
      </c>
    </row>
    <row r="82" spans="1:22" ht="12.75">
      <c r="A82" s="2">
        <v>75</v>
      </c>
      <c r="B82" s="5">
        <v>75</v>
      </c>
      <c r="C82" s="6" t="s">
        <v>96</v>
      </c>
      <c r="D82" s="7">
        <v>0</v>
      </c>
      <c r="E82" s="21">
        <v>0</v>
      </c>
      <c r="F82" s="7">
        <v>0</v>
      </c>
      <c r="G82" s="7">
        <v>0</v>
      </c>
      <c r="H82" s="7">
        <v>0</v>
      </c>
      <c r="I82" s="7">
        <v>0</v>
      </c>
      <c r="J82" s="23">
        <v>677806</v>
      </c>
      <c r="K82" s="2">
        <v>0</v>
      </c>
      <c r="L82" s="7">
        <v>0</v>
      </c>
      <c r="M82" s="7">
        <v>0</v>
      </c>
      <c r="N82" s="8">
        <v>221265</v>
      </c>
      <c r="O82" s="7">
        <v>0</v>
      </c>
      <c r="P82" s="7">
        <v>53193</v>
      </c>
      <c r="Q82" s="24">
        <v>80631</v>
      </c>
      <c r="R82" s="7">
        <v>28112</v>
      </c>
      <c r="S82" s="9">
        <v>6392</v>
      </c>
      <c r="T82" s="14">
        <v>15231</v>
      </c>
      <c r="U82" s="7">
        <f t="shared" si="2"/>
        <v>1082630</v>
      </c>
      <c r="V82" s="7">
        <f t="shared" si="3"/>
        <v>1082630</v>
      </c>
    </row>
    <row r="83" spans="1:22" ht="12.75">
      <c r="A83" s="2">
        <v>76</v>
      </c>
      <c r="B83" s="5">
        <v>76</v>
      </c>
      <c r="C83" s="6" t="s">
        <v>97</v>
      </c>
      <c r="D83" s="7">
        <v>0</v>
      </c>
      <c r="E83" s="21">
        <v>0</v>
      </c>
      <c r="F83" s="7">
        <v>0</v>
      </c>
      <c r="G83" s="7">
        <v>0</v>
      </c>
      <c r="H83" s="7">
        <v>0</v>
      </c>
      <c r="I83" s="7">
        <v>0</v>
      </c>
      <c r="J83" s="23">
        <v>865018</v>
      </c>
      <c r="K83" s="2">
        <v>0</v>
      </c>
      <c r="L83" s="7">
        <v>0</v>
      </c>
      <c r="M83" s="7">
        <v>0</v>
      </c>
      <c r="N83" s="15">
        <v>0</v>
      </c>
      <c r="O83" s="7">
        <v>0</v>
      </c>
      <c r="P83" s="7">
        <v>17642</v>
      </c>
      <c r="Q83" s="24">
        <v>21910</v>
      </c>
      <c r="R83" s="7">
        <v>18072</v>
      </c>
      <c r="S83" s="9">
        <v>0</v>
      </c>
      <c r="T83" s="14">
        <v>8593</v>
      </c>
      <c r="U83" s="7">
        <f t="shared" si="2"/>
        <v>931235</v>
      </c>
      <c r="V83" s="7">
        <f t="shared" si="3"/>
        <v>931235</v>
      </c>
    </row>
    <row r="84" spans="1:22" ht="12.75">
      <c r="A84" s="2">
        <v>77</v>
      </c>
      <c r="B84" s="5">
        <v>77</v>
      </c>
      <c r="C84" s="6" t="s">
        <v>98</v>
      </c>
      <c r="D84" s="7">
        <v>7317967</v>
      </c>
      <c r="E84" s="21">
        <v>0</v>
      </c>
      <c r="F84" s="7">
        <v>0</v>
      </c>
      <c r="G84" s="7">
        <v>3916</v>
      </c>
      <c r="H84" s="7">
        <v>5283</v>
      </c>
      <c r="I84" s="7">
        <v>442629</v>
      </c>
      <c r="J84" s="23">
        <v>908255</v>
      </c>
      <c r="K84" s="2">
        <v>0</v>
      </c>
      <c r="L84" s="7">
        <v>0</v>
      </c>
      <c r="M84" s="7">
        <v>0</v>
      </c>
      <c r="N84" s="15">
        <v>0</v>
      </c>
      <c r="O84" s="7">
        <v>0</v>
      </c>
      <c r="P84" s="7">
        <v>4613</v>
      </c>
      <c r="Q84" s="24">
        <v>14150</v>
      </c>
      <c r="R84" s="7">
        <v>10542</v>
      </c>
      <c r="S84" s="9">
        <v>230063</v>
      </c>
      <c r="T84" s="14">
        <v>9767</v>
      </c>
      <c r="U84" s="7">
        <f t="shared" si="2"/>
        <v>1177390</v>
      </c>
      <c r="V84" s="7">
        <f t="shared" si="3"/>
        <v>8947185</v>
      </c>
    </row>
    <row r="85" spans="1:22" ht="12.75">
      <c r="A85" s="2">
        <v>78</v>
      </c>
      <c r="B85" s="5">
        <v>78</v>
      </c>
      <c r="C85" s="6" t="s">
        <v>99</v>
      </c>
      <c r="D85" s="7">
        <v>555890</v>
      </c>
      <c r="E85" s="21">
        <v>0</v>
      </c>
      <c r="F85" s="7">
        <v>0</v>
      </c>
      <c r="G85" s="7">
        <v>0</v>
      </c>
      <c r="H85" s="7">
        <v>2512</v>
      </c>
      <c r="I85" s="7">
        <v>0</v>
      </c>
      <c r="J85" s="23">
        <v>239412</v>
      </c>
      <c r="K85" s="2">
        <v>0</v>
      </c>
      <c r="L85" s="7">
        <v>0</v>
      </c>
      <c r="M85" s="7">
        <v>0</v>
      </c>
      <c r="N85" s="8">
        <v>74433</v>
      </c>
      <c r="O85" s="7">
        <v>0</v>
      </c>
      <c r="P85" s="7">
        <v>0</v>
      </c>
      <c r="Q85" s="24">
        <v>11817</v>
      </c>
      <c r="R85" s="7">
        <v>2008</v>
      </c>
      <c r="S85" s="9">
        <v>81727</v>
      </c>
      <c r="T85" s="14">
        <v>11932</v>
      </c>
      <c r="U85" s="7">
        <f t="shared" si="2"/>
        <v>421329</v>
      </c>
      <c r="V85" s="7">
        <f t="shared" si="3"/>
        <v>979731</v>
      </c>
    </row>
    <row r="86" spans="1:22" ht="12.75">
      <c r="A86" s="2">
        <v>79</v>
      </c>
      <c r="B86" s="5">
        <v>79</v>
      </c>
      <c r="C86" s="6" t="s">
        <v>100</v>
      </c>
      <c r="D86" s="7">
        <v>16006608</v>
      </c>
      <c r="E86" s="21">
        <v>0</v>
      </c>
      <c r="F86" s="7">
        <v>0</v>
      </c>
      <c r="G86" s="7">
        <v>181490</v>
      </c>
      <c r="H86" s="7">
        <v>25394</v>
      </c>
      <c r="I86" s="7">
        <v>155705</v>
      </c>
      <c r="J86" s="23">
        <v>4360650</v>
      </c>
      <c r="K86" s="2">
        <v>0</v>
      </c>
      <c r="L86" s="7">
        <v>0</v>
      </c>
      <c r="M86" s="7">
        <v>0</v>
      </c>
      <c r="N86" s="8">
        <v>134250</v>
      </c>
      <c r="O86" s="7">
        <v>0</v>
      </c>
      <c r="P86" s="7">
        <v>85194</v>
      </c>
      <c r="Q86" s="24">
        <v>127925</v>
      </c>
      <c r="R86" s="7">
        <v>108432</v>
      </c>
      <c r="S86" s="9">
        <v>25015</v>
      </c>
      <c r="T86" s="14">
        <v>39081</v>
      </c>
      <c r="U86" s="7">
        <f t="shared" si="2"/>
        <v>4880547</v>
      </c>
      <c r="V86" s="7">
        <f t="shared" si="3"/>
        <v>21249744</v>
      </c>
    </row>
    <row r="87" spans="1:22" ht="12.75">
      <c r="A87" s="2">
        <v>80</v>
      </c>
      <c r="B87" s="5">
        <v>80</v>
      </c>
      <c r="C87" s="6" t="s">
        <v>101</v>
      </c>
      <c r="D87" s="7">
        <v>0</v>
      </c>
      <c r="E87" s="21">
        <v>0</v>
      </c>
      <c r="F87" s="7">
        <v>0</v>
      </c>
      <c r="G87" s="7">
        <v>0</v>
      </c>
      <c r="H87" s="7">
        <v>0</v>
      </c>
      <c r="I87" s="7">
        <v>0</v>
      </c>
      <c r="J87" s="23">
        <v>1921092</v>
      </c>
      <c r="K87" s="2">
        <v>0</v>
      </c>
      <c r="L87" s="7">
        <v>0</v>
      </c>
      <c r="M87" s="7">
        <v>0</v>
      </c>
      <c r="N87" s="8">
        <v>50340</v>
      </c>
      <c r="O87" s="7">
        <v>0</v>
      </c>
      <c r="P87" s="7">
        <v>7877</v>
      </c>
      <c r="Q87" s="24">
        <v>24025</v>
      </c>
      <c r="R87" s="7">
        <v>57730</v>
      </c>
      <c r="S87" s="9">
        <v>0</v>
      </c>
      <c r="T87" s="14">
        <v>16181</v>
      </c>
      <c r="U87" s="7">
        <f t="shared" si="2"/>
        <v>2077245</v>
      </c>
      <c r="V87" s="7">
        <f t="shared" si="3"/>
        <v>2077245</v>
      </c>
    </row>
    <row r="88" spans="1:22" ht="12.75">
      <c r="A88" s="2">
        <v>81</v>
      </c>
      <c r="B88" s="5">
        <v>81</v>
      </c>
      <c r="C88" s="6" t="s">
        <v>102</v>
      </c>
      <c r="D88" s="7">
        <v>0</v>
      </c>
      <c r="E88" s="21">
        <v>0</v>
      </c>
      <c r="F88" s="7">
        <v>0</v>
      </c>
      <c r="G88" s="7">
        <v>0</v>
      </c>
      <c r="H88" s="7">
        <v>0</v>
      </c>
      <c r="I88" s="7">
        <v>0</v>
      </c>
      <c r="J88" s="23">
        <v>259136</v>
      </c>
      <c r="K88" s="7">
        <v>30076</v>
      </c>
      <c r="L88" s="7">
        <v>0</v>
      </c>
      <c r="M88" s="7">
        <v>0</v>
      </c>
      <c r="N88" s="8">
        <v>21464</v>
      </c>
      <c r="O88" s="7">
        <v>0</v>
      </c>
      <c r="P88" s="7">
        <v>0</v>
      </c>
      <c r="Q88" s="24">
        <v>6663</v>
      </c>
      <c r="R88" s="7">
        <v>506</v>
      </c>
      <c r="S88" s="9">
        <v>3374</v>
      </c>
      <c r="T88" s="14">
        <v>3661</v>
      </c>
      <c r="U88" s="7">
        <f t="shared" si="2"/>
        <v>324880</v>
      </c>
      <c r="V88" s="7">
        <f t="shared" si="3"/>
        <v>324880</v>
      </c>
    </row>
    <row r="89" spans="1:22" ht="12.75">
      <c r="A89" s="2">
        <v>82</v>
      </c>
      <c r="B89" s="5">
        <v>82</v>
      </c>
      <c r="C89" s="6" t="s">
        <v>103</v>
      </c>
      <c r="D89" s="7">
        <v>3547730</v>
      </c>
      <c r="E89" s="21">
        <v>0</v>
      </c>
      <c r="F89" s="7">
        <v>0</v>
      </c>
      <c r="G89" s="7">
        <v>3713</v>
      </c>
      <c r="H89" s="7">
        <v>13457</v>
      </c>
      <c r="I89" s="7">
        <v>0</v>
      </c>
      <c r="J89" s="23">
        <v>1103205</v>
      </c>
      <c r="K89" s="2">
        <v>0</v>
      </c>
      <c r="L89" s="7">
        <v>0</v>
      </c>
      <c r="M89" s="7">
        <v>0</v>
      </c>
      <c r="N89" s="8">
        <v>112041</v>
      </c>
      <c r="O89" s="7">
        <v>0</v>
      </c>
      <c r="P89" s="7">
        <v>15540</v>
      </c>
      <c r="Q89" s="24">
        <v>32645</v>
      </c>
      <c r="R89" s="7">
        <v>8534</v>
      </c>
      <c r="S89" s="9">
        <v>59481</v>
      </c>
      <c r="T89" s="14">
        <v>17836</v>
      </c>
      <c r="U89" s="7">
        <f t="shared" si="2"/>
        <v>1349282</v>
      </c>
      <c r="V89" s="7">
        <f t="shared" si="3"/>
        <v>4914182</v>
      </c>
    </row>
    <row r="90" spans="1:22" ht="12.75">
      <c r="A90" s="2">
        <v>83</v>
      </c>
      <c r="B90" s="5">
        <v>83</v>
      </c>
      <c r="C90" s="6" t="s">
        <v>104</v>
      </c>
      <c r="D90" s="7">
        <v>10382618</v>
      </c>
      <c r="E90" s="21">
        <v>0</v>
      </c>
      <c r="F90" s="7">
        <v>0</v>
      </c>
      <c r="G90" s="7">
        <v>82</v>
      </c>
      <c r="H90" s="7">
        <v>8471</v>
      </c>
      <c r="I90" s="7">
        <v>0</v>
      </c>
      <c r="J90" s="23">
        <v>1862944</v>
      </c>
      <c r="K90" s="2">
        <v>0</v>
      </c>
      <c r="L90" s="7">
        <v>0</v>
      </c>
      <c r="M90" s="7">
        <v>0</v>
      </c>
      <c r="N90" s="8">
        <v>66576</v>
      </c>
      <c r="O90" s="7">
        <v>0</v>
      </c>
      <c r="P90" s="7">
        <v>5074</v>
      </c>
      <c r="Q90" s="24">
        <v>41121</v>
      </c>
      <c r="R90" s="7">
        <v>35704</v>
      </c>
      <c r="S90" s="9">
        <v>50</v>
      </c>
      <c r="T90" s="14">
        <v>20010</v>
      </c>
      <c r="U90" s="7">
        <f t="shared" si="2"/>
        <v>2031479</v>
      </c>
      <c r="V90" s="7">
        <f t="shared" si="3"/>
        <v>12422650</v>
      </c>
    </row>
    <row r="91" spans="1:22" ht="12.75">
      <c r="A91" s="2">
        <v>84</v>
      </c>
      <c r="B91" s="5">
        <v>84</v>
      </c>
      <c r="C91" s="6" t="s">
        <v>105</v>
      </c>
      <c r="D91" s="7">
        <v>102197</v>
      </c>
      <c r="E91" s="21">
        <v>0</v>
      </c>
      <c r="F91" s="7">
        <v>0</v>
      </c>
      <c r="G91" s="7">
        <v>0</v>
      </c>
      <c r="H91" s="7">
        <v>0</v>
      </c>
      <c r="I91" s="7">
        <v>0</v>
      </c>
      <c r="J91" s="23">
        <v>335891</v>
      </c>
      <c r="K91" s="2">
        <v>0</v>
      </c>
      <c r="L91" s="7">
        <v>0</v>
      </c>
      <c r="M91" s="7">
        <v>0</v>
      </c>
      <c r="N91" s="8">
        <v>5466</v>
      </c>
      <c r="O91" s="7">
        <v>0</v>
      </c>
      <c r="P91" s="7">
        <v>0</v>
      </c>
      <c r="Q91" s="24">
        <v>6188</v>
      </c>
      <c r="R91" s="7">
        <v>8534</v>
      </c>
      <c r="S91" s="9">
        <v>3212</v>
      </c>
      <c r="T91" s="14">
        <v>3228</v>
      </c>
      <c r="U91" s="7">
        <f t="shared" si="2"/>
        <v>362519</v>
      </c>
      <c r="V91" s="7">
        <f t="shared" si="3"/>
        <v>464716</v>
      </c>
    </row>
    <row r="92" spans="1:22" ht="12.75">
      <c r="A92" s="2">
        <v>87</v>
      </c>
      <c r="B92" s="5">
        <v>85</v>
      </c>
      <c r="C92" s="6" t="s">
        <v>106</v>
      </c>
      <c r="D92" s="7">
        <v>6563004</v>
      </c>
      <c r="E92" s="21">
        <v>0</v>
      </c>
      <c r="F92" s="7">
        <v>0</v>
      </c>
      <c r="G92" s="7">
        <v>17894</v>
      </c>
      <c r="H92" s="7">
        <v>16805</v>
      </c>
      <c r="I92" s="7">
        <v>0</v>
      </c>
      <c r="J92" s="23">
        <v>1801506</v>
      </c>
      <c r="K92" s="2">
        <v>0</v>
      </c>
      <c r="L92" s="7">
        <v>0</v>
      </c>
      <c r="M92" s="7">
        <v>0</v>
      </c>
      <c r="N92" s="8">
        <v>99203</v>
      </c>
      <c r="O92" s="7">
        <v>0</v>
      </c>
      <c r="P92" s="7">
        <v>3038</v>
      </c>
      <c r="Q92" s="24">
        <v>38522</v>
      </c>
      <c r="R92" s="7">
        <v>36144</v>
      </c>
      <c r="S92" s="9">
        <v>0</v>
      </c>
      <c r="T92" s="14">
        <v>27107</v>
      </c>
      <c r="U92" s="7">
        <f t="shared" si="2"/>
        <v>2005520</v>
      </c>
      <c r="V92" s="7">
        <f t="shared" si="3"/>
        <v>8603223</v>
      </c>
    </row>
    <row r="93" spans="1:22" ht="12.75">
      <c r="A93" s="2">
        <v>85</v>
      </c>
      <c r="B93" s="5">
        <v>86</v>
      </c>
      <c r="C93" s="6" t="s">
        <v>107</v>
      </c>
      <c r="D93" s="7">
        <v>314185</v>
      </c>
      <c r="E93" s="21">
        <v>0</v>
      </c>
      <c r="F93" s="7">
        <v>0</v>
      </c>
      <c r="G93" s="7">
        <v>0</v>
      </c>
      <c r="H93" s="7">
        <v>0</v>
      </c>
      <c r="I93" s="7">
        <v>0</v>
      </c>
      <c r="J93" s="23">
        <v>185422</v>
      </c>
      <c r="K93" s="2">
        <v>0</v>
      </c>
      <c r="L93" s="7">
        <v>0</v>
      </c>
      <c r="M93" s="7">
        <v>0</v>
      </c>
      <c r="N93" s="8">
        <v>47190</v>
      </c>
      <c r="O93" s="7">
        <v>0</v>
      </c>
      <c r="P93" s="7">
        <v>6990</v>
      </c>
      <c r="Q93" s="24">
        <v>27655</v>
      </c>
      <c r="R93" s="7">
        <v>9106</v>
      </c>
      <c r="S93" s="9">
        <v>1280</v>
      </c>
      <c r="T93" s="14">
        <v>6737</v>
      </c>
      <c r="U93" s="7">
        <f t="shared" si="2"/>
        <v>284380</v>
      </c>
      <c r="V93" s="7">
        <f t="shared" si="3"/>
        <v>598565</v>
      </c>
    </row>
    <row r="94" spans="1:22" ht="12.75">
      <c r="A94" s="2">
        <v>86</v>
      </c>
      <c r="B94" s="5">
        <v>87</v>
      </c>
      <c r="C94" s="6" t="s">
        <v>108</v>
      </c>
      <c r="D94" s="7">
        <v>7856409</v>
      </c>
      <c r="E94" s="21">
        <v>0</v>
      </c>
      <c r="F94" s="7">
        <v>0</v>
      </c>
      <c r="G94" s="7">
        <v>125886</v>
      </c>
      <c r="H94" s="7">
        <v>9245</v>
      </c>
      <c r="I94" s="7">
        <v>479084</v>
      </c>
      <c r="J94" s="23">
        <v>3389371</v>
      </c>
      <c r="K94" s="7">
        <v>108874</v>
      </c>
      <c r="L94" s="7">
        <v>0</v>
      </c>
      <c r="M94" s="7">
        <v>0</v>
      </c>
      <c r="N94" s="8">
        <v>91579</v>
      </c>
      <c r="O94" s="7">
        <v>0</v>
      </c>
      <c r="P94" s="7">
        <v>51544</v>
      </c>
      <c r="Q94" s="24">
        <v>44213</v>
      </c>
      <c r="R94" s="7">
        <v>58232</v>
      </c>
      <c r="S94" s="9">
        <v>1266</v>
      </c>
      <c r="T94" s="14">
        <v>27283</v>
      </c>
      <c r="U94" s="7">
        <f t="shared" si="2"/>
        <v>3772362</v>
      </c>
      <c r="V94" s="7">
        <f t="shared" si="3"/>
        <v>12242986</v>
      </c>
    </row>
    <row r="95" spans="1:22" ht="12.75">
      <c r="A95" s="2">
        <v>88</v>
      </c>
      <c r="B95" s="5">
        <v>88</v>
      </c>
      <c r="C95" s="6" t="s">
        <v>109</v>
      </c>
      <c r="D95" s="7">
        <v>8764374</v>
      </c>
      <c r="E95" s="21">
        <v>0</v>
      </c>
      <c r="F95" s="7">
        <v>0</v>
      </c>
      <c r="G95" s="7">
        <v>80496</v>
      </c>
      <c r="H95" s="7">
        <v>12512</v>
      </c>
      <c r="I95" s="7">
        <v>0</v>
      </c>
      <c r="J95" s="23">
        <v>2725472</v>
      </c>
      <c r="K95" s="2">
        <v>0</v>
      </c>
      <c r="L95" s="7">
        <v>0</v>
      </c>
      <c r="M95" s="7">
        <v>0</v>
      </c>
      <c r="N95" s="8">
        <v>154376</v>
      </c>
      <c r="O95" s="7">
        <v>0</v>
      </c>
      <c r="P95" s="7">
        <v>102247</v>
      </c>
      <c r="Q95" s="24">
        <v>42125</v>
      </c>
      <c r="R95" s="7">
        <v>26104</v>
      </c>
      <c r="S95" s="9">
        <v>66808</v>
      </c>
      <c r="T95" s="14">
        <v>28416</v>
      </c>
      <c r="U95" s="7">
        <f t="shared" si="2"/>
        <v>3145548</v>
      </c>
      <c r="V95" s="7">
        <f t="shared" si="3"/>
        <v>12002930</v>
      </c>
    </row>
    <row r="96" spans="1:22" ht="12.75">
      <c r="A96" s="2">
        <v>89</v>
      </c>
      <c r="B96" s="5">
        <v>89</v>
      </c>
      <c r="C96" s="6" t="s">
        <v>110</v>
      </c>
      <c r="D96" s="7">
        <v>415389</v>
      </c>
      <c r="E96" s="21">
        <v>0</v>
      </c>
      <c r="F96" s="7">
        <v>0</v>
      </c>
      <c r="G96" s="7">
        <v>120401</v>
      </c>
      <c r="H96" s="7">
        <v>2257</v>
      </c>
      <c r="I96" s="7">
        <v>57309</v>
      </c>
      <c r="J96" s="23">
        <v>54397</v>
      </c>
      <c r="K96" s="7">
        <v>28507</v>
      </c>
      <c r="L96" s="7">
        <v>0</v>
      </c>
      <c r="M96" s="7">
        <v>0</v>
      </c>
      <c r="N96" s="15">
        <v>0</v>
      </c>
      <c r="O96" s="7">
        <v>0</v>
      </c>
      <c r="P96" s="7">
        <v>3683</v>
      </c>
      <c r="Q96" s="24">
        <v>5700</v>
      </c>
      <c r="R96" s="7">
        <v>6526</v>
      </c>
      <c r="S96" s="9">
        <v>1097769</v>
      </c>
      <c r="T96" s="14">
        <v>4922</v>
      </c>
      <c r="U96" s="7">
        <f t="shared" si="2"/>
        <v>1201504</v>
      </c>
      <c r="V96" s="7">
        <f t="shared" si="3"/>
        <v>1796860</v>
      </c>
    </row>
    <row r="97" spans="1:22" ht="12.75">
      <c r="A97" s="2">
        <v>90</v>
      </c>
      <c r="B97" s="5">
        <v>90</v>
      </c>
      <c r="C97" s="6" t="s">
        <v>111</v>
      </c>
      <c r="D97" s="7">
        <v>0</v>
      </c>
      <c r="E97" s="21">
        <v>0</v>
      </c>
      <c r="F97" s="7">
        <v>0</v>
      </c>
      <c r="G97" s="7">
        <v>0</v>
      </c>
      <c r="H97" s="7">
        <v>0</v>
      </c>
      <c r="I97" s="7">
        <v>0</v>
      </c>
      <c r="J97" s="23">
        <v>78527</v>
      </c>
      <c r="K97" s="2">
        <v>0</v>
      </c>
      <c r="L97" s="7">
        <v>0</v>
      </c>
      <c r="M97" s="7">
        <v>0</v>
      </c>
      <c r="N97" s="15">
        <v>0</v>
      </c>
      <c r="O97" s="7">
        <v>0</v>
      </c>
      <c r="P97" s="7">
        <v>0</v>
      </c>
      <c r="Q97" s="24">
        <v>1575</v>
      </c>
      <c r="R97" s="7">
        <v>0</v>
      </c>
      <c r="S97" s="9">
        <v>127011</v>
      </c>
      <c r="T97" s="14">
        <v>2100</v>
      </c>
      <c r="U97" s="7">
        <f t="shared" si="2"/>
        <v>209213</v>
      </c>
      <c r="V97" s="7">
        <f t="shared" si="3"/>
        <v>209213</v>
      </c>
    </row>
    <row r="98" spans="1:22" ht="12.75">
      <c r="A98" s="2">
        <v>91</v>
      </c>
      <c r="B98" s="5">
        <v>91</v>
      </c>
      <c r="C98" s="6" t="s">
        <v>112</v>
      </c>
      <c r="D98" s="7">
        <v>330353</v>
      </c>
      <c r="E98" s="21">
        <v>0</v>
      </c>
      <c r="F98" s="7">
        <v>0</v>
      </c>
      <c r="G98" s="7">
        <v>71757</v>
      </c>
      <c r="H98" s="7">
        <v>1120</v>
      </c>
      <c r="I98" s="7">
        <v>0</v>
      </c>
      <c r="J98" s="23">
        <v>70501</v>
      </c>
      <c r="K98" s="7">
        <v>13150</v>
      </c>
      <c r="L98" s="7">
        <v>0</v>
      </c>
      <c r="M98" s="7">
        <v>0</v>
      </c>
      <c r="N98" s="8">
        <v>6543</v>
      </c>
      <c r="O98" s="7">
        <v>0</v>
      </c>
      <c r="P98" s="7">
        <v>4473</v>
      </c>
      <c r="Q98" s="24">
        <v>10388</v>
      </c>
      <c r="R98" s="7">
        <v>5552</v>
      </c>
      <c r="S98" s="9">
        <v>37360</v>
      </c>
      <c r="T98" s="14">
        <v>2058</v>
      </c>
      <c r="U98" s="7">
        <f t="shared" si="2"/>
        <v>150025</v>
      </c>
      <c r="V98" s="7">
        <f t="shared" si="3"/>
        <v>553255</v>
      </c>
    </row>
    <row r="99" spans="1:22" ht="12.75">
      <c r="A99" s="2">
        <v>92</v>
      </c>
      <c r="B99" s="5">
        <v>92</v>
      </c>
      <c r="C99" s="6" t="s">
        <v>113</v>
      </c>
      <c r="D99" s="7">
        <v>0</v>
      </c>
      <c r="E99" s="21">
        <v>0</v>
      </c>
      <c r="F99" s="7">
        <v>0</v>
      </c>
      <c r="G99" s="7">
        <v>0</v>
      </c>
      <c r="H99" s="7">
        <v>0</v>
      </c>
      <c r="I99" s="7">
        <v>0</v>
      </c>
      <c r="J99" s="23">
        <v>270890</v>
      </c>
      <c r="K99" s="7">
        <v>33828</v>
      </c>
      <c r="L99" s="7">
        <v>0</v>
      </c>
      <c r="M99" s="7">
        <v>0</v>
      </c>
      <c r="N99" s="8">
        <v>19645</v>
      </c>
      <c r="O99" s="7">
        <v>0</v>
      </c>
      <c r="P99" s="7">
        <v>6792</v>
      </c>
      <c r="Q99" s="24">
        <v>5475</v>
      </c>
      <c r="R99" s="7">
        <v>2510</v>
      </c>
      <c r="S99" s="9">
        <v>1894</v>
      </c>
      <c r="T99" s="14">
        <v>3583</v>
      </c>
      <c r="U99" s="7">
        <f t="shared" si="2"/>
        <v>344617</v>
      </c>
      <c r="V99" s="7">
        <f t="shared" si="3"/>
        <v>344617</v>
      </c>
    </row>
    <row r="100" spans="1:22" ht="12.75">
      <c r="A100" s="2">
        <v>93</v>
      </c>
      <c r="B100" s="5">
        <v>93</v>
      </c>
      <c r="C100" s="6" t="s">
        <v>114</v>
      </c>
      <c r="D100" s="7">
        <v>28033743</v>
      </c>
      <c r="E100" s="21">
        <v>0</v>
      </c>
      <c r="F100" s="7">
        <v>0</v>
      </c>
      <c r="G100" s="7">
        <v>741577</v>
      </c>
      <c r="H100" s="7">
        <v>36955</v>
      </c>
      <c r="I100" s="7">
        <v>0</v>
      </c>
      <c r="J100" s="23">
        <v>4514014</v>
      </c>
      <c r="K100" s="7">
        <v>4084357</v>
      </c>
      <c r="L100" s="7">
        <v>0</v>
      </c>
      <c r="M100" s="7">
        <v>0</v>
      </c>
      <c r="N100" s="8">
        <v>579081</v>
      </c>
      <c r="O100" s="7">
        <v>0</v>
      </c>
      <c r="P100" s="7">
        <v>134528</v>
      </c>
      <c r="Q100" s="24">
        <v>84014</v>
      </c>
      <c r="R100" s="7">
        <v>123994</v>
      </c>
      <c r="S100" s="9">
        <v>0</v>
      </c>
      <c r="T100" s="14">
        <v>47277</v>
      </c>
      <c r="U100" s="7">
        <f t="shared" si="2"/>
        <v>9567265</v>
      </c>
      <c r="V100" s="7">
        <f t="shared" si="3"/>
        <v>38379540</v>
      </c>
    </row>
    <row r="101" spans="1:22" ht="12.75">
      <c r="A101" s="2">
        <v>94</v>
      </c>
      <c r="B101" s="5">
        <v>94</v>
      </c>
      <c r="C101" s="6" t="s">
        <v>115</v>
      </c>
      <c r="D101" s="7">
        <v>7559053</v>
      </c>
      <c r="E101" s="21">
        <v>0</v>
      </c>
      <c r="F101" s="7">
        <v>0</v>
      </c>
      <c r="G101" s="7">
        <v>0</v>
      </c>
      <c r="H101" s="7">
        <v>13545</v>
      </c>
      <c r="I101" s="7">
        <v>0</v>
      </c>
      <c r="J101" s="23">
        <v>2415070</v>
      </c>
      <c r="K101" s="7">
        <v>391434</v>
      </c>
      <c r="L101" s="7">
        <v>0</v>
      </c>
      <c r="M101" s="7">
        <v>0</v>
      </c>
      <c r="N101" s="8">
        <v>81231</v>
      </c>
      <c r="O101" s="7">
        <v>0</v>
      </c>
      <c r="P101" s="7">
        <v>101591</v>
      </c>
      <c r="Q101" s="24">
        <v>51104</v>
      </c>
      <c r="R101" s="7">
        <v>53212</v>
      </c>
      <c r="S101" s="9">
        <v>126462</v>
      </c>
      <c r="T101" s="14">
        <v>24487</v>
      </c>
      <c r="U101" s="7">
        <f t="shared" si="2"/>
        <v>3244591</v>
      </c>
      <c r="V101" s="7">
        <f t="shared" si="3"/>
        <v>10817189</v>
      </c>
    </row>
    <row r="102" spans="1:22" ht="12.75">
      <c r="A102" s="2">
        <v>95</v>
      </c>
      <c r="B102" s="5">
        <v>95</v>
      </c>
      <c r="C102" s="6" t="s">
        <v>116</v>
      </c>
      <c r="D102" s="7">
        <v>91119662</v>
      </c>
      <c r="E102" s="21">
        <v>0</v>
      </c>
      <c r="F102" s="7">
        <v>0</v>
      </c>
      <c r="G102" s="7">
        <v>1428145</v>
      </c>
      <c r="H102" s="7">
        <v>61640</v>
      </c>
      <c r="I102" s="7">
        <v>0</v>
      </c>
      <c r="J102" s="23">
        <v>27367962</v>
      </c>
      <c r="K102" s="7">
        <v>2290951</v>
      </c>
      <c r="L102" s="7">
        <v>0</v>
      </c>
      <c r="M102" s="7">
        <v>0</v>
      </c>
      <c r="N102" s="8">
        <v>609387</v>
      </c>
      <c r="O102" s="7">
        <v>0</v>
      </c>
      <c r="P102" s="7">
        <v>945150</v>
      </c>
      <c r="Q102" s="24">
        <v>166878</v>
      </c>
      <c r="R102" s="7">
        <v>203310</v>
      </c>
      <c r="S102" s="9">
        <v>280819</v>
      </c>
      <c r="T102" s="14">
        <v>155765</v>
      </c>
      <c r="U102" s="7">
        <f t="shared" si="2"/>
        <v>32020222</v>
      </c>
      <c r="V102" s="7">
        <f t="shared" si="3"/>
        <v>124629669</v>
      </c>
    </row>
    <row r="103" spans="1:22" ht="12.75">
      <c r="A103" s="2">
        <v>96</v>
      </c>
      <c r="B103" s="5">
        <v>96</v>
      </c>
      <c r="C103" s="6" t="s">
        <v>117</v>
      </c>
      <c r="D103" s="7">
        <v>4954099</v>
      </c>
      <c r="E103" s="21">
        <v>0</v>
      </c>
      <c r="F103" s="7">
        <v>0</v>
      </c>
      <c r="G103" s="7">
        <v>216633</v>
      </c>
      <c r="H103" s="7">
        <v>16134</v>
      </c>
      <c r="I103" s="7">
        <v>83362</v>
      </c>
      <c r="J103" s="23">
        <v>1725460</v>
      </c>
      <c r="K103" s="2">
        <v>0</v>
      </c>
      <c r="L103" s="7">
        <v>0</v>
      </c>
      <c r="M103" s="7">
        <v>144215</v>
      </c>
      <c r="N103" s="8">
        <v>184322</v>
      </c>
      <c r="O103" s="7">
        <v>0</v>
      </c>
      <c r="P103" s="7">
        <v>98226</v>
      </c>
      <c r="Q103" s="24">
        <v>138188</v>
      </c>
      <c r="R103" s="7">
        <v>55722</v>
      </c>
      <c r="S103" s="9">
        <v>944045</v>
      </c>
      <c r="T103" s="14">
        <v>40634</v>
      </c>
      <c r="U103" s="7">
        <f t="shared" si="2"/>
        <v>3330812</v>
      </c>
      <c r="V103" s="7">
        <f t="shared" si="3"/>
        <v>8601040</v>
      </c>
    </row>
    <row r="104" spans="1:22" ht="12.75">
      <c r="A104" s="2">
        <v>97</v>
      </c>
      <c r="B104" s="5">
        <v>97</v>
      </c>
      <c r="C104" s="6" t="s">
        <v>118</v>
      </c>
      <c r="D104" s="7">
        <v>40080379</v>
      </c>
      <c r="E104" s="21">
        <v>0</v>
      </c>
      <c r="F104" s="7">
        <v>0</v>
      </c>
      <c r="G104" s="7">
        <v>306210</v>
      </c>
      <c r="H104" s="7">
        <v>36008</v>
      </c>
      <c r="I104" s="7">
        <v>888088</v>
      </c>
      <c r="J104" s="23">
        <v>10406302</v>
      </c>
      <c r="K104" s="7">
        <v>214811</v>
      </c>
      <c r="L104" s="7">
        <v>0</v>
      </c>
      <c r="M104" s="7">
        <v>0</v>
      </c>
      <c r="N104" s="8">
        <v>350000</v>
      </c>
      <c r="O104" s="7">
        <v>659306</v>
      </c>
      <c r="P104" s="7">
        <v>14536</v>
      </c>
      <c r="Q104" s="24">
        <v>78630</v>
      </c>
      <c r="R104" s="7">
        <v>36646</v>
      </c>
      <c r="S104" s="9">
        <v>26920</v>
      </c>
      <c r="T104" s="14">
        <v>73823</v>
      </c>
      <c r="U104" s="7">
        <f t="shared" si="2"/>
        <v>11860974</v>
      </c>
      <c r="V104" s="7">
        <f t="shared" si="3"/>
        <v>53171659</v>
      </c>
    </row>
    <row r="105" spans="1:22" ht="12.75">
      <c r="A105" s="2">
        <v>98</v>
      </c>
      <c r="B105" s="5">
        <v>98</v>
      </c>
      <c r="C105" s="6" t="s">
        <v>119</v>
      </c>
      <c r="D105" s="7">
        <v>500454</v>
      </c>
      <c r="E105" s="21">
        <v>0</v>
      </c>
      <c r="F105" s="7">
        <v>0</v>
      </c>
      <c r="G105" s="7">
        <v>17246</v>
      </c>
      <c r="H105" s="7">
        <v>788</v>
      </c>
      <c r="I105" s="7">
        <v>0</v>
      </c>
      <c r="J105" s="23">
        <v>61949</v>
      </c>
      <c r="K105" s="2">
        <v>0</v>
      </c>
      <c r="L105" s="7">
        <v>0</v>
      </c>
      <c r="M105" s="7">
        <v>0</v>
      </c>
      <c r="N105" s="15">
        <v>0</v>
      </c>
      <c r="O105" s="7">
        <v>0</v>
      </c>
      <c r="P105" s="7">
        <v>0</v>
      </c>
      <c r="Q105" s="24">
        <v>5636</v>
      </c>
      <c r="R105" s="7">
        <v>3540</v>
      </c>
      <c r="S105" s="9">
        <v>18053</v>
      </c>
      <c r="T105" s="14">
        <v>2150</v>
      </c>
      <c r="U105" s="7">
        <f t="shared" si="2"/>
        <v>91328</v>
      </c>
      <c r="V105" s="7">
        <f t="shared" si="3"/>
        <v>609816</v>
      </c>
    </row>
    <row r="106" spans="1:22" ht="12.75">
      <c r="A106" s="2">
        <v>99</v>
      </c>
      <c r="B106" s="5">
        <v>99</v>
      </c>
      <c r="C106" s="6" t="s">
        <v>120</v>
      </c>
      <c r="D106" s="7">
        <v>7700920</v>
      </c>
      <c r="E106" s="21">
        <v>0</v>
      </c>
      <c r="F106" s="7">
        <v>0</v>
      </c>
      <c r="G106" s="7">
        <v>306623</v>
      </c>
      <c r="H106" s="7">
        <v>16047</v>
      </c>
      <c r="I106" s="7">
        <v>0</v>
      </c>
      <c r="J106" s="23">
        <v>1853812</v>
      </c>
      <c r="K106" s="2">
        <v>0</v>
      </c>
      <c r="L106" s="7">
        <v>0</v>
      </c>
      <c r="M106" s="7">
        <v>0</v>
      </c>
      <c r="N106" s="8">
        <v>114365</v>
      </c>
      <c r="O106" s="7">
        <v>0</v>
      </c>
      <c r="P106" s="7">
        <v>0</v>
      </c>
      <c r="Q106" s="24">
        <v>38660</v>
      </c>
      <c r="R106" s="7">
        <v>21102</v>
      </c>
      <c r="S106" s="9">
        <v>96480</v>
      </c>
      <c r="T106" s="14">
        <v>23147</v>
      </c>
      <c r="U106" s="7">
        <f t="shared" si="2"/>
        <v>2147566</v>
      </c>
      <c r="V106" s="7">
        <f t="shared" si="3"/>
        <v>10171156</v>
      </c>
    </row>
    <row r="107" spans="1:22" ht="12.75">
      <c r="A107" s="2">
        <v>100</v>
      </c>
      <c r="B107" s="5">
        <v>100</v>
      </c>
      <c r="C107" s="6" t="s">
        <v>121</v>
      </c>
      <c r="D107" s="7">
        <v>13996312</v>
      </c>
      <c r="E107" s="21">
        <v>0</v>
      </c>
      <c r="F107" s="7">
        <v>0</v>
      </c>
      <c r="G107" s="7">
        <v>290661</v>
      </c>
      <c r="H107" s="7">
        <v>37178</v>
      </c>
      <c r="I107" s="7">
        <v>0</v>
      </c>
      <c r="J107" s="23">
        <v>7684825</v>
      </c>
      <c r="K107" s="7">
        <v>4697500</v>
      </c>
      <c r="L107" s="7">
        <v>0</v>
      </c>
      <c r="M107" s="7">
        <v>0</v>
      </c>
      <c r="N107" s="8">
        <v>465255</v>
      </c>
      <c r="O107" s="7">
        <v>0</v>
      </c>
      <c r="P107" s="7">
        <v>60039</v>
      </c>
      <c r="Q107" s="24">
        <v>129588</v>
      </c>
      <c r="R107" s="7">
        <v>14558</v>
      </c>
      <c r="S107" s="9">
        <v>525209</v>
      </c>
      <c r="T107" s="14">
        <v>104838</v>
      </c>
      <c r="U107" s="7">
        <f t="shared" si="2"/>
        <v>13681812</v>
      </c>
      <c r="V107" s="7">
        <f t="shared" si="3"/>
        <v>28005963</v>
      </c>
    </row>
    <row r="108" spans="1:22" ht="12.75">
      <c r="A108" s="2">
        <v>101</v>
      </c>
      <c r="B108" s="5">
        <v>101</v>
      </c>
      <c r="C108" s="6" t="s">
        <v>122</v>
      </c>
      <c r="D108" s="7">
        <v>26478420</v>
      </c>
      <c r="E108" s="21">
        <v>0</v>
      </c>
      <c r="F108" s="7">
        <v>0</v>
      </c>
      <c r="G108" s="7">
        <v>679529</v>
      </c>
      <c r="H108" s="7">
        <v>26351</v>
      </c>
      <c r="I108" s="7">
        <v>254030</v>
      </c>
      <c r="J108" s="23">
        <v>3075295</v>
      </c>
      <c r="K108" s="2">
        <v>0</v>
      </c>
      <c r="L108" s="7">
        <v>0</v>
      </c>
      <c r="M108" s="7">
        <v>0</v>
      </c>
      <c r="N108" s="8">
        <v>172367</v>
      </c>
      <c r="O108" s="7">
        <v>0</v>
      </c>
      <c r="P108" s="7">
        <v>50516</v>
      </c>
      <c r="Q108" s="24">
        <v>50247</v>
      </c>
      <c r="R108" s="7">
        <v>14626</v>
      </c>
      <c r="S108" s="9">
        <v>160519</v>
      </c>
      <c r="T108" s="14">
        <v>38019</v>
      </c>
      <c r="U108" s="7">
        <f t="shared" si="2"/>
        <v>3561589</v>
      </c>
      <c r="V108" s="7">
        <f t="shared" si="3"/>
        <v>30999919</v>
      </c>
    </row>
    <row r="109" spans="1:22" ht="12.75">
      <c r="A109" s="2">
        <v>102</v>
      </c>
      <c r="B109" s="5">
        <v>102</v>
      </c>
      <c r="C109" s="6" t="s">
        <v>123</v>
      </c>
      <c r="D109" s="7">
        <v>1459055</v>
      </c>
      <c r="E109" s="21">
        <v>0</v>
      </c>
      <c r="F109" s="7">
        <v>0</v>
      </c>
      <c r="G109" s="7">
        <v>1981</v>
      </c>
      <c r="H109" s="7">
        <v>3310</v>
      </c>
      <c r="I109" s="7">
        <v>0</v>
      </c>
      <c r="J109" s="23">
        <v>1181812</v>
      </c>
      <c r="K109" s="2">
        <v>0</v>
      </c>
      <c r="L109" s="7">
        <v>0</v>
      </c>
      <c r="M109" s="7">
        <v>0</v>
      </c>
      <c r="N109" s="8">
        <v>54945</v>
      </c>
      <c r="O109" s="7">
        <v>0</v>
      </c>
      <c r="P109" s="7">
        <v>9799</v>
      </c>
      <c r="Q109" s="24">
        <v>27723</v>
      </c>
      <c r="R109" s="7">
        <v>24638</v>
      </c>
      <c r="S109" s="9">
        <v>234764</v>
      </c>
      <c r="T109" s="14">
        <v>11204</v>
      </c>
      <c r="U109" s="7">
        <f t="shared" si="2"/>
        <v>1544885</v>
      </c>
      <c r="V109" s="7">
        <f t="shared" si="3"/>
        <v>3009231</v>
      </c>
    </row>
    <row r="110" spans="1:22" ht="12.75">
      <c r="A110" s="2">
        <v>103</v>
      </c>
      <c r="B110" s="5">
        <v>103</v>
      </c>
      <c r="C110" s="6" t="s">
        <v>124</v>
      </c>
      <c r="D110" s="7">
        <v>18778744</v>
      </c>
      <c r="E110" s="21">
        <v>0</v>
      </c>
      <c r="F110" s="7">
        <v>0</v>
      </c>
      <c r="G110" s="7">
        <v>60074</v>
      </c>
      <c r="H110" s="7">
        <v>16839</v>
      </c>
      <c r="I110" s="7">
        <v>935329</v>
      </c>
      <c r="J110" s="23">
        <v>5153217</v>
      </c>
      <c r="K110" s="7">
        <v>120747</v>
      </c>
      <c r="L110" s="7">
        <v>0</v>
      </c>
      <c r="M110" s="7">
        <v>0</v>
      </c>
      <c r="N110" s="15">
        <v>0</v>
      </c>
      <c r="O110" s="7">
        <v>0</v>
      </c>
      <c r="P110" s="7">
        <v>145407</v>
      </c>
      <c r="Q110" s="24">
        <v>49418</v>
      </c>
      <c r="R110" s="7">
        <v>39156</v>
      </c>
      <c r="S110" s="9">
        <v>64724</v>
      </c>
      <c r="T110" s="14">
        <v>44090</v>
      </c>
      <c r="U110" s="7">
        <f t="shared" si="2"/>
        <v>5616759</v>
      </c>
      <c r="V110" s="7">
        <f t="shared" si="3"/>
        <v>25407745</v>
      </c>
    </row>
    <row r="111" spans="1:22" ht="12.75">
      <c r="A111" s="2">
        <v>104</v>
      </c>
      <c r="B111" s="5">
        <v>104</v>
      </c>
      <c r="C111" s="6" t="s">
        <v>125</v>
      </c>
      <c r="D111" s="7">
        <v>0</v>
      </c>
      <c r="E111" s="21">
        <v>0</v>
      </c>
      <c r="F111" s="7">
        <v>0</v>
      </c>
      <c r="G111" s="7">
        <v>0</v>
      </c>
      <c r="H111" s="7">
        <v>0</v>
      </c>
      <c r="I111" s="7">
        <v>0</v>
      </c>
      <c r="J111" s="23">
        <v>2907</v>
      </c>
      <c r="K111" s="2">
        <v>0</v>
      </c>
      <c r="L111" s="7">
        <v>0</v>
      </c>
      <c r="M111" s="7">
        <v>0</v>
      </c>
      <c r="N111" s="15">
        <v>0</v>
      </c>
      <c r="O111" s="7">
        <v>0</v>
      </c>
      <c r="P111" s="7">
        <v>0</v>
      </c>
      <c r="Q111" s="24">
        <v>0</v>
      </c>
      <c r="R111" s="7">
        <v>3000</v>
      </c>
      <c r="S111" s="9">
        <v>1527</v>
      </c>
      <c r="T111" s="14">
        <v>1933</v>
      </c>
      <c r="U111" s="7">
        <f t="shared" si="2"/>
        <v>9367</v>
      </c>
      <c r="V111" s="7">
        <f t="shared" si="3"/>
        <v>9367</v>
      </c>
    </row>
    <row r="112" spans="1:22" ht="12.75">
      <c r="A112" s="2">
        <v>105</v>
      </c>
      <c r="B112" s="5">
        <v>105</v>
      </c>
      <c r="C112" s="6" t="s">
        <v>126</v>
      </c>
      <c r="D112" s="7">
        <v>4294072</v>
      </c>
      <c r="E112" s="21">
        <v>0</v>
      </c>
      <c r="F112" s="7">
        <v>0</v>
      </c>
      <c r="G112" s="7">
        <v>5885</v>
      </c>
      <c r="H112" s="7">
        <v>9087</v>
      </c>
      <c r="I112" s="7">
        <v>314368</v>
      </c>
      <c r="J112" s="23">
        <v>838575</v>
      </c>
      <c r="K112" s="7">
        <v>52998</v>
      </c>
      <c r="L112" s="7">
        <v>0</v>
      </c>
      <c r="M112" s="7">
        <v>0</v>
      </c>
      <c r="N112" s="8">
        <v>51254</v>
      </c>
      <c r="O112" s="7">
        <v>0</v>
      </c>
      <c r="P112" s="7">
        <v>16222</v>
      </c>
      <c r="Q112" s="24">
        <v>12000</v>
      </c>
      <c r="R112" s="7">
        <v>6024</v>
      </c>
      <c r="S112" s="9">
        <v>201479</v>
      </c>
      <c r="T112" s="14">
        <v>9272</v>
      </c>
      <c r="U112" s="7">
        <f t="shared" si="2"/>
        <v>1187824</v>
      </c>
      <c r="V112" s="7">
        <f t="shared" si="3"/>
        <v>5811236</v>
      </c>
    </row>
    <row r="113" spans="1:22" ht="12.75">
      <c r="A113" s="2">
        <v>106</v>
      </c>
      <c r="B113" s="5">
        <v>106</v>
      </c>
      <c r="C113" s="6" t="s">
        <v>127</v>
      </c>
      <c r="D113" s="7">
        <v>0</v>
      </c>
      <c r="E113" s="21">
        <v>0</v>
      </c>
      <c r="F113" s="7">
        <v>0</v>
      </c>
      <c r="G113" s="7">
        <v>0</v>
      </c>
      <c r="H113" s="7">
        <v>0</v>
      </c>
      <c r="I113" s="7">
        <v>0</v>
      </c>
      <c r="J113" s="23">
        <v>264688</v>
      </c>
      <c r="K113" s="2">
        <v>0</v>
      </c>
      <c r="L113" s="7">
        <v>0</v>
      </c>
      <c r="M113" s="7">
        <v>0</v>
      </c>
      <c r="N113" s="15">
        <v>0</v>
      </c>
      <c r="O113" s="7">
        <v>0</v>
      </c>
      <c r="P113" s="7">
        <v>0</v>
      </c>
      <c r="Q113" s="24">
        <v>3675</v>
      </c>
      <c r="R113" s="7">
        <v>4016</v>
      </c>
      <c r="S113" s="9">
        <v>14488</v>
      </c>
      <c r="T113" s="14">
        <v>2930</v>
      </c>
      <c r="U113" s="7">
        <f t="shared" si="2"/>
        <v>289797</v>
      </c>
      <c r="V113" s="7">
        <f t="shared" si="3"/>
        <v>289797</v>
      </c>
    </row>
    <row r="114" spans="1:22" ht="12.75">
      <c r="A114" s="2">
        <v>107</v>
      </c>
      <c r="B114" s="5">
        <v>107</v>
      </c>
      <c r="C114" s="6" t="s">
        <v>128</v>
      </c>
      <c r="D114" s="7">
        <v>6019080</v>
      </c>
      <c r="E114" s="21">
        <v>0</v>
      </c>
      <c r="F114" s="7">
        <v>0</v>
      </c>
      <c r="G114" s="7">
        <v>0</v>
      </c>
      <c r="H114" s="7">
        <v>20397</v>
      </c>
      <c r="I114" s="7">
        <v>217850</v>
      </c>
      <c r="J114" s="23">
        <v>3047653</v>
      </c>
      <c r="K114" s="7">
        <v>1923054</v>
      </c>
      <c r="L114" s="7">
        <v>0</v>
      </c>
      <c r="M114" s="7">
        <v>0</v>
      </c>
      <c r="N114" s="8">
        <v>231247</v>
      </c>
      <c r="O114" s="7">
        <v>0</v>
      </c>
      <c r="P114" s="7">
        <v>8206</v>
      </c>
      <c r="Q114" s="24">
        <v>69548</v>
      </c>
      <c r="R114" s="7">
        <v>81324</v>
      </c>
      <c r="S114" s="9">
        <v>20580</v>
      </c>
      <c r="T114" s="14">
        <v>34269</v>
      </c>
      <c r="U114" s="7">
        <f t="shared" si="2"/>
        <v>5415881</v>
      </c>
      <c r="V114" s="7">
        <f t="shared" si="3"/>
        <v>11673208</v>
      </c>
    </row>
    <row r="115" spans="1:22" ht="12.75">
      <c r="A115" s="2">
        <v>108</v>
      </c>
      <c r="B115" s="5">
        <v>108</v>
      </c>
      <c r="C115" s="6" t="s">
        <v>129</v>
      </c>
      <c r="D115" s="7">
        <v>80209</v>
      </c>
      <c r="E115" s="21">
        <v>0</v>
      </c>
      <c r="F115" s="7">
        <v>0</v>
      </c>
      <c r="G115" s="7">
        <v>0</v>
      </c>
      <c r="H115" s="7">
        <v>0</v>
      </c>
      <c r="I115" s="7">
        <v>0</v>
      </c>
      <c r="J115" s="23">
        <v>99566</v>
      </c>
      <c r="K115" s="2">
        <v>0</v>
      </c>
      <c r="L115" s="7">
        <v>0</v>
      </c>
      <c r="M115" s="7">
        <v>0</v>
      </c>
      <c r="N115" s="15">
        <v>0</v>
      </c>
      <c r="O115" s="7">
        <v>0</v>
      </c>
      <c r="P115" s="7">
        <v>0</v>
      </c>
      <c r="Q115" s="24">
        <v>1588</v>
      </c>
      <c r="R115" s="7">
        <v>3012</v>
      </c>
      <c r="S115" s="9">
        <v>26717</v>
      </c>
      <c r="T115" s="14">
        <v>2302</v>
      </c>
      <c r="U115" s="7">
        <f t="shared" si="2"/>
        <v>133185</v>
      </c>
      <c r="V115" s="7">
        <f t="shared" si="3"/>
        <v>213394</v>
      </c>
    </row>
    <row r="116" spans="1:22" ht="12.75">
      <c r="A116" s="2">
        <v>109</v>
      </c>
      <c r="B116" s="5">
        <v>109</v>
      </c>
      <c r="C116" s="6" t="s">
        <v>130</v>
      </c>
      <c r="D116" s="7">
        <v>17097</v>
      </c>
      <c r="E116" s="21">
        <v>0</v>
      </c>
      <c r="F116" s="7">
        <v>0</v>
      </c>
      <c r="G116" s="7">
        <v>0</v>
      </c>
      <c r="H116" s="7">
        <v>0</v>
      </c>
      <c r="I116" s="7">
        <v>0</v>
      </c>
      <c r="J116" s="23">
        <v>649</v>
      </c>
      <c r="K116" s="7">
        <v>1962</v>
      </c>
      <c r="L116" s="7">
        <v>0</v>
      </c>
      <c r="M116" s="7">
        <v>0</v>
      </c>
      <c r="N116" s="15">
        <v>0</v>
      </c>
      <c r="O116" s="7">
        <v>0</v>
      </c>
      <c r="P116" s="7">
        <v>0</v>
      </c>
      <c r="Q116" s="24">
        <v>0</v>
      </c>
      <c r="R116" s="7">
        <v>0</v>
      </c>
      <c r="S116" s="9">
        <v>22556</v>
      </c>
      <c r="T116" s="14">
        <v>1788</v>
      </c>
      <c r="U116" s="7">
        <f t="shared" si="2"/>
        <v>26955</v>
      </c>
      <c r="V116" s="7">
        <f t="shared" si="3"/>
        <v>44052</v>
      </c>
    </row>
    <row r="117" spans="1:22" ht="12.75">
      <c r="A117" s="2">
        <v>110</v>
      </c>
      <c r="B117" s="5">
        <v>110</v>
      </c>
      <c r="C117" s="6" t="s">
        <v>131</v>
      </c>
      <c r="D117" s="7">
        <v>7761675</v>
      </c>
      <c r="E117" s="21">
        <v>0</v>
      </c>
      <c r="F117" s="7">
        <v>0</v>
      </c>
      <c r="G117" s="7">
        <v>6852</v>
      </c>
      <c r="H117" s="7">
        <v>11726</v>
      </c>
      <c r="I117" s="7">
        <v>0</v>
      </c>
      <c r="J117" s="23">
        <v>1945992</v>
      </c>
      <c r="K117" s="2">
        <v>0</v>
      </c>
      <c r="L117" s="7">
        <v>0</v>
      </c>
      <c r="M117" s="7">
        <v>0</v>
      </c>
      <c r="N117" s="8">
        <v>62803</v>
      </c>
      <c r="O117" s="7">
        <v>0</v>
      </c>
      <c r="P117" s="7">
        <v>2564</v>
      </c>
      <c r="Q117" s="24">
        <v>18563</v>
      </c>
      <c r="R117" s="7">
        <v>25644</v>
      </c>
      <c r="S117" s="9">
        <v>2228</v>
      </c>
      <c r="T117" s="14">
        <v>20902</v>
      </c>
      <c r="U117" s="7">
        <f t="shared" si="2"/>
        <v>2078696</v>
      </c>
      <c r="V117" s="7">
        <f t="shared" si="3"/>
        <v>9858949</v>
      </c>
    </row>
    <row r="118" spans="1:22" ht="12.75">
      <c r="A118" s="2">
        <v>111</v>
      </c>
      <c r="B118" s="5">
        <v>111</v>
      </c>
      <c r="C118" s="6" t="s">
        <v>132</v>
      </c>
      <c r="D118" s="7">
        <v>4156070</v>
      </c>
      <c r="E118" s="21">
        <v>0</v>
      </c>
      <c r="F118" s="7">
        <v>0</v>
      </c>
      <c r="G118" s="7">
        <v>21889</v>
      </c>
      <c r="H118" s="7">
        <v>6275</v>
      </c>
      <c r="I118" s="7">
        <v>656781</v>
      </c>
      <c r="J118" s="23">
        <v>1098909</v>
      </c>
      <c r="K118" s="2">
        <v>0</v>
      </c>
      <c r="L118" s="7">
        <v>0</v>
      </c>
      <c r="M118" s="7">
        <v>0</v>
      </c>
      <c r="N118" s="8">
        <v>22708</v>
      </c>
      <c r="O118" s="7">
        <v>0</v>
      </c>
      <c r="P118" s="7">
        <v>12221</v>
      </c>
      <c r="Q118" s="24">
        <v>17900</v>
      </c>
      <c r="R118" s="7">
        <v>16574</v>
      </c>
      <c r="S118" s="9">
        <v>35284</v>
      </c>
      <c r="T118" s="14">
        <v>10469</v>
      </c>
      <c r="U118" s="7">
        <f t="shared" si="2"/>
        <v>1214065</v>
      </c>
      <c r="V118" s="7">
        <f t="shared" si="3"/>
        <v>6055080</v>
      </c>
    </row>
    <row r="119" spans="1:22" ht="12.75">
      <c r="A119" s="2">
        <v>112</v>
      </c>
      <c r="B119" s="5">
        <v>112</v>
      </c>
      <c r="C119" s="6" t="s">
        <v>133</v>
      </c>
      <c r="D119" s="7">
        <v>1331035</v>
      </c>
      <c r="E119" s="21">
        <v>0</v>
      </c>
      <c r="F119" s="7">
        <v>0</v>
      </c>
      <c r="G119" s="7">
        <v>1536</v>
      </c>
      <c r="H119" s="7">
        <v>1231</v>
      </c>
      <c r="I119" s="7">
        <v>0</v>
      </c>
      <c r="J119" s="23">
        <v>199541</v>
      </c>
      <c r="K119" s="2">
        <v>0</v>
      </c>
      <c r="L119" s="7">
        <v>0</v>
      </c>
      <c r="M119" s="7">
        <v>0</v>
      </c>
      <c r="N119" s="15">
        <v>0</v>
      </c>
      <c r="O119" s="7">
        <v>0</v>
      </c>
      <c r="P119" s="7">
        <v>0</v>
      </c>
      <c r="Q119" s="24">
        <v>2925</v>
      </c>
      <c r="R119" s="7">
        <v>5030</v>
      </c>
      <c r="S119" s="9">
        <v>35781</v>
      </c>
      <c r="T119" s="14">
        <v>2852</v>
      </c>
      <c r="U119" s="7">
        <f t="shared" si="2"/>
        <v>246129</v>
      </c>
      <c r="V119" s="7">
        <f t="shared" si="3"/>
        <v>1579931</v>
      </c>
    </row>
    <row r="120" spans="1:22" ht="12.75">
      <c r="A120" s="2">
        <v>113</v>
      </c>
      <c r="B120" s="5">
        <v>113</v>
      </c>
      <c r="C120" s="6" t="s">
        <v>134</v>
      </c>
      <c r="D120" s="7">
        <v>0</v>
      </c>
      <c r="E120" s="21">
        <v>0</v>
      </c>
      <c r="F120" s="7">
        <v>0</v>
      </c>
      <c r="G120" s="7">
        <v>0</v>
      </c>
      <c r="H120" s="7">
        <v>0</v>
      </c>
      <c r="I120" s="7">
        <v>0</v>
      </c>
      <c r="J120" s="23">
        <v>944536</v>
      </c>
      <c r="K120" s="2">
        <v>0</v>
      </c>
      <c r="L120" s="7">
        <v>0</v>
      </c>
      <c r="M120" s="7">
        <v>0</v>
      </c>
      <c r="N120" s="15">
        <v>0</v>
      </c>
      <c r="O120" s="7">
        <v>0</v>
      </c>
      <c r="P120" s="7">
        <v>7347</v>
      </c>
      <c r="Q120" s="24">
        <v>9375</v>
      </c>
      <c r="R120" s="7">
        <v>18574</v>
      </c>
      <c r="S120" s="9">
        <v>110819</v>
      </c>
      <c r="T120" s="14">
        <v>9432</v>
      </c>
      <c r="U120" s="7">
        <f t="shared" si="2"/>
        <v>1100083</v>
      </c>
      <c r="V120" s="7">
        <f t="shared" si="3"/>
        <v>1100083</v>
      </c>
    </row>
    <row r="121" spans="1:22" ht="12.75">
      <c r="A121" s="2">
        <v>114</v>
      </c>
      <c r="B121" s="5">
        <v>114</v>
      </c>
      <c r="C121" s="6" t="s">
        <v>135</v>
      </c>
      <c r="D121" s="7">
        <v>9486783</v>
      </c>
      <c r="E121" s="21">
        <v>0</v>
      </c>
      <c r="F121" s="7">
        <v>0</v>
      </c>
      <c r="G121" s="7">
        <v>310622</v>
      </c>
      <c r="H121" s="7">
        <v>13354</v>
      </c>
      <c r="I121" s="7">
        <v>434646</v>
      </c>
      <c r="J121" s="23">
        <v>3951296</v>
      </c>
      <c r="K121" s="2">
        <v>0</v>
      </c>
      <c r="L121" s="7">
        <v>0</v>
      </c>
      <c r="M121" s="7">
        <v>0</v>
      </c>
      <c r="N121" s="8">
        <v>116372</v>
      </c>
      <c r="O121" s="7">
        <v>0</v>
      </c>
      <c r="P121" s="7">
        <v>80372</v>
      </c>
      <c r="Q121" s="24">
        <v>54784</v>
      </c>
      <c r="R121" s="7">
        <v>43674</v>
      </c>
      <c r="S121" s="9">
        <v>16000</v>
      </c>
      <c r="T121" s="14">
        <v>38314</v>
      </c>
      <c r="U121" s="7">
        <f t="shared" si="2"/>
        <v>4300812</v>
      </c>
      <c r="V121" s="7">
        <f t="shared" si="3"/>
        <v>14546217</v>
      </c>
    </row>
    <row r="122" spans="1:22" ht="12.75">
      <c r="A122" s="2">
        <v>115</v>
      </c>
      <c r="B122" s="5">
        <v>115</v>
      </c>
      <c r="C122" s="6" t="s">
        <v>136</v>
      </c>
      <c r="D122" s="7">
        <v>0</v>
      </c>
      <c r="E122" s="21">
        <v>0</v>
      </c>
      <c r="F122" s="7">
        <v>0</v>
      </c>
      <c r="G122" s="7">
        <v>0</v>
      </c>
      <c r="H122" s="7">
        <v>0</v>
      </c>
      <c r="I122" s="7">
        <v>0</v>
      </c>
      <c r="J122" s="23">
        <v>957896</v>
      </c>
      <c r="K122" s="2">
        <v>0</v>
      </c>
      <c r="L122" s="7">
        <v>0</v>
      </c>
      <c r="M122" s="7">
        <v>0</v>
      </c>
      <c r="N122" s="15">
        <v>58595</v>
      </c>
      <c r="O122" s="7">
        <v>0</v>
      </c>
      <c r="P122" s="7">
        <v>0</v>
      </c>
      <c r="Q122" s="24">
        <v>9450</v>
      </c>
      <c r="R122" s="7">
        <v>14056</v>
      </c>
      <c r="S122" s="9">
        <v>68178</v>
      </c>
      <c r="T122" s="14">
        <v>17514</v>
      </c>
      <c r="U122" s="7">
        <f t="shared" si="2"/>
        <v>1125689</v>
      </c>
      <c r="V122" s="7">
        <f t="shared" si="3"/>
        <v>1125689</v>
      </c>
    </row>
    <row r="123" spans="1:22" ht="12.75">
      <c r="A123" s="2">
        <v>116</v>
      </c>
      <c r="B123" s="5">
        <v>116</v>
      </c>
      <c r="C123" s="6" t="s">
        <v>137</v>
      </c>
      <c r="D123" s="7">
        <v>0</v>
      </c>
      <c r="E123" s="21">
        <v>0</v>
      </c>
      <c r="F123" s="7">
        <v>0</v>
      </c>
      <c r="G123" s="7">
        <v>0</v>
      </c>
      <c r="H123" s="7">
        <v>0</v>
      </c>
      <c r="I123" s="7">
        <v>0</v>
      </c>
      <c r="J123" s="23">
        <v>792487</v>
      </c>
      <c r="K123" s="2">
        <v>0</v>
      </c>
      <c r="L123" s="7">
        <v>0</v>
      </c>
      <c r="M123" s="7">
        <v>0</v>
      </c>
      <c r="N123" s="8">
        <v>51334</v>
      </c>
      <c r="O123" s="7">
        <v>0</v>
      </c>
      <c r="P123" s="7">
        <v>7027</v>
      </c>
      <c r="Q123" s="24">
        <v>11549</v>
      </c>
      <c r="R123" s="7">
        <v>8534</v>
      </c>
      <c r="S123" s="9">
        <v>195736</v>
      </c>
      <c r="T123" s="14">
        <v>7966</v>
      </c>
      <c r="U123" s="7">
        <f t="shared" si="2"/>
        <v>1074633</v>
      </c>
      <c r="V123" s="7">
        <f t="shared" si="3"/>
        <v>1074633</v>
      </c>
    </row>
    <row r="124" spans="1:22" ht="12.75">
      <c r="A124" s="2">
        <v>117</v>
      </c>
      <c r="B124" s="5">
        <v>117</v>
      </c>
      <c r="C124" s="6" t="s">
        <v>138</v>
      </c>
      <c r="D124" s="7">
        <v>730915</v>
      </c>
      <c r="E124" s="21">
        <v>0</v>
      </c>
      <c r="F124" s="7">
        <v>0</v>
      </c>
      <c r="G124" s="7">
        <v>18263</v>
      </c>
      <c r="H124" s="7">
        <v>2407</v>
      </c>
      <c r="I124" s="7">
        <v>228102</v>
      </c>
      <c r="J124" s="23">
        <v>426515</v>
      </c>
      <c r="K124" s="7">
        <v>138341</v>
      </c>
      <c r="L124" s="7">
        <v>0</v>
      </c>
      <c r="M124" s="7">
        <v>0</v>
      </c>
      <c r="N124" s="15">
        <v>0</v>
      </c>
      <c r="O124" s="7">
        <v>0</v>
      </c>
      <c r="P124" s="7">
        <v>1231</v>
      </c>
      <c r="Q124" s="24">
        <v>11425</v>
      </c>
      <c r="R124" s="7">
        <v>4000</v>
      </c>
      <c r="S124" s="9">
        <v>106878</v>
      </c>
      <c r="T124" s="14">
        <v>5296</v>
      </c>
      <c r="U124" s="7">
        <f t="shared" si="2"/>
        <v>693686</v>
      </c>
      <c r="V124" s="7">
        <f t="shared" si="3"/>
        <v>1673373</v>
      </c>
    </row>
    <row r="125" spans="1:22" ht="12.75">
      <c r="A125" s="2">
        <v>118</v>
      </c>
      <c r="B125" s="5">
        <v>118</v>
      </c>
      <c r="C125" s="6" t="s">
        <v>139</v>
      </c>
      <c r="D125" s="7">
        <v>2541088</v>
      </c>
      <c r="E125" s="21">
        <v>0</v>
      </c>
      <c r="F125" s="7">
        <v>0</v>
      </c>
      <c r="G125" s="7">
        <v>6060</v>
      </c>
      <c r="H125" s="7">
        <v>3189</v>
      </c>
      <c r="I125" s="7">
        <v>0</v>
      </c>
      <c r="J125" s="23">
        <v>1129778</v>
      </c>
      <c r="K125" s="2">
        <v>0</v>
      </c>
      <c r="L125" s="7">
        <v>0</v>
      </c>
      <c r="M125" s="7">
        <v>0</v>
      </c>
      <c r="N125" s="15">
        <v>0</v>
      </c>
      <c r="O125" s="7">
        <v>0</v>
      </c>
      <c r="P125" s="7">
        <v>13547</v>
      </c>
      <c r="Q125" s="24">
        <v>17025</v>
      </c>
      <c r="R125" s="7">
        <v>12582</v>
      </c>
      <c r="S125" s="9">
        <v>61207</v>
      </c>
      <c r="T125" s="14">
        <v>11704</v>
      </c>
      <c r="U125" s="7">
        <f t="shared" si="2"/>
        <v>1245843</v>
      </c>
      <c r="V125" s="7">
        <f t="shared" si="3"/>
        <v>3796180</v>
      </c>
    </row>
    <row r="126" spans="1:22" ht="12.75">
      <c r="A126" s="2">
        <v>119</v>
      </c>
      <c r="B126" s="5">
        <v>119</v>
      </c>
      <c r="C126" s="6" t="s">
        <v>140</v>
      </c>
      <c r="D126" s="7">
        <v>0</v>
      </c>
      <c r="E126" s="21">
        <v>0</v>
      </c>
      <c r="F126" s="7">
        <v>0</v>
      </c>
      <c r="G126" s="7">
        <v>0</v>
      </c>
      <c r="H126" s="7">
        <v>0</v>
      </c>
      <c r="I126" s="7">
        <v>0</v>
      </c>
      <c r="J126" s="23">
        <v>757377</v>
      </c>
      <c r="K126" s="7">
        <v>42887</v>
      </c>
      <c r="L126" s="7">
        <v>0</v>
      </c>
      <c r="M126" s="7">
        <v>0</v>
      </c>
      <c r="N126" s="8">
        <v>80432</v>
      </c>
      <c r="O126" s="7">
        <v>0</v>
      </c>
      <c r="P126" s="7">
        <v>0</v>
      </c>
      <c r="Q126" s="24">
        <v>13442</v>
      </c>
      <c r="R126" s="7">
        <v>11546</v>
      </c>
      <c r="S126" s="9">
        <v>116804</v>
      </c>
      <c r="T126" s="14">
        <v>11528</v>
      </c>
      <c r="U126" s="7">
        <f t="shared" si="2"/>
        <v>1034016</v>
      </c>
      <c r="V126" s="7">
        <f t="shared" si="3"/>
        <v>1034016</v>
      </c>
    </row>
    <row r="127" spans="1:22" ht="12.75">
      <c r="A127" s="2">
        <v>120</v>
      </c>
      <c r="B127" s="5">
        <v>120</v>
      </c>
      <c r="C127" s="6" t="s">
        <v>141</v>
      </c>
      <c r="D127" s="7">
        <v>0</v>
      </c>
      <c r="E127" s="21">
        <v>0</v>
      </c>
      <c r="F127" s="7">
        <v>0</v>
      </c>
      <c r="G127" s="7">
        <v>0</v>
      </c>
      <c r="H127" s="7">
        <v>0</v>
      </c>
      <c r="I127" s="7">
        <v>0</v>
      </c>
      <c r="J127" s="23">
        <v>779634</v>
      </c>
      <c r="K127" s="2">
        <v>0</v>
      </c>
      <c r="L127" s="7">
        <v>0</v>
      </c>
      <c r="M127" s="7">
        <v>0</v>
      </c>
      <c r="N127" s="8">
        <v>30705</v>
      </c>
      <c r="O127" s="7">
        <v>0</v>
      </c>
      <c r="P127" s="7">
        <v>0</v>
      </c>
      <c r="Q127" s="24">
        <v>8200</v>
      </c>
      <c r="R127" s="7">
        <v>4518</v>
      </c>
      <c r="S127" s="9">
        <v>0</v>
      </c>
      <c r="T127" s="14">
        <v>7372</v>
      </c>
      <c r="U127" s="7">
        <f t="shared" si="2"/>
        <v>830429</v>
      </c>
      <c r="V127" s="7">
        <f t="shared" si="3"/>
        <v>830429</v>
      </c>
    </row>
    <row r="128" spans="1:22" ht="12.75">
      <c r="A128" s="2">
        <v>121</v>
      </c>
      <c r="B128" s="5">
        <v>121</v>
      </c>
      <c r="C128" s="6" t="s">
        <v>142</v>
      </c>
      <c r="D128" s="7">
        <v>188899</v>
      </c>
      <c r="E128" s="21">
        <v>0</v>
      </c>
      <c r="F128" s="7">
        <v>0</v>
      </c>
      <c r="G128" s="7">
        <v>15634</v>
      </c>
      <c r="H128" s="7">
        <v>0</v>
      </c>
      <c r="I128" s="7">
        <v>29233</v>
      </c>
      <c r="J128" s="23">
        <v>52631</v>
      </c>
      <c r="K128" s="7">
        <v>17638</v>
      </c>
      <c r="L128" s="7">
        <v>0</v>
      </c>
      <c r="M128" s="7">
        <v>0</v>
      </c>
      <c r="N128" s="15">
        <v>0</v>
      </c>
      <c r="O128" s="7">
        <v>0</v>
      </c>
      <c r="P128" s="7">
        <v>0</v>
      </c>
      <c r="Q128" s="24">
        <v>0</v>
      </c>
      <c r="R128" s="7">
        <v>2000</v>
      </c>
      <c r="S128" s="9">
        <v>126699</v>
      </c>
      <c r="T128" s="14">
        <v>2039</v>
      </c>
      <c r="U128" s="7">
        <f t="shared" si="2"/>
        <v>201007</v>
      </c>
      <c r="V128" s="7">
        <f t="shared" si="3"/>
        <v>434773</v>
      </c>
    </row>
    <row r="129" spans="1:22" ht="12.75">
      <c r="A129" s="2">
        <v>122</v>
      </c>
      <c r="B129" s="5">
        <v>122</v>
      </c>
      <c r="C129" s="6" t="s">
        <v>143</v>
      </c>
      <c r="D129" s="7">
        <v>5825021</v>
      </c>
      <c r="E129" s="21">
        <v>0</v>
      </c>
      <c r="F129" s="7">
        <v>0</v>
      </c>
      <c r="G129" s="7">
        <v>97185</v>
      </c>
      <c r="H129" s="7">
        <v>14735</v>
      </c>
      <c r="I129" s="7">
        <v>0</v>
      </c>
      <c r="J129" s="23">
        <v>1310076</v>
      </c>
      <c r="K129" s="7">
        <v>1326394</v>
      </c>
      <c r="L129" s="7">
        <v>0</v>
      </c>
      <c r="M129" s="7">
        <v>0</v>
      </c>
      <c r="N129" s="8">
        <v>118576</v>
      </c>
      <c r="O129" s="7">
        <v>0</v>
      </c>
      <c r="P129" s="7">
        <v>16716</v>
      </c>
      <c r="Q129" s="24">
        <v>34064</v>
      </c>
      <c r="R129" s="7">
        <v>10040</v>
      </c>
      <c r="S129" s="9">
        <v>6333</v>
      </c>
      <c r="T129" s="14">
        <v>16924</v>
      </c>
      <c r="U129" s="7">
        <f t="shared" si="2"/>
        <v>2839123</v>
      </c>
      <c r="V129" s="7">
        <f t="shared" si="3"/>
        <v>8776064</v>
      </c>
    </row>
    <row r="130" spans="1:22" ht="12.75">
      <c r="A130" s="2">
        <v>123</v>
      </c>
      <c r="B130" s="5">
        <v>123</v>
      </c>
      <c r="C130" s="6" t="s">
        <v>144</v>
      </c>
      <c r="D130" s="7">
        <v>22711</v>
      </c>
      <c r="E130" s="21">
        <v>0</v>
      </c>
      <c r="F130" s="7">
        <v>0</v>
      </c>
      <c r="G130" s="7">
        <v>0</v>
      </c>
      <c r="H130" s="7">
        <v>0</v>
      </c>
      <c r="I130" s="7">
        <v>0</v>
      </c>
      <c r="J130" s="23">
        <v>1458374</v>
      </c>
      <c r="K130" s="2">
        <v>0</v>
      </c>
      <c r="L130" s="7">
        <v>0</v>
      </c>
      <c r="M130" s="7">
        <v>0</v>
      </c>
      <c r="N130" s="8">
        <v>51068</v>
      </c>
      <c r="O130" s="7">
        <v>0</v>
      </c>
      <c r="P130" s="7">
        <v>24011</v>
      </c>
      <c r="Q130" s="24">
        <v>35200</v>
      </c>
      <c r="R130" s="7">
        <v>17570</v>
      </c>
      <c r="S130" s="9">
        <v>24737</v>
      </c>
      <c r="T130" s="14">
        <v>13179</v>
      </c>
      <c r="U130" s="7">
        <f t="shared" si="2"/>
        <v>1624139</v>
      </c>
      <c r="V130" s="7">
        <f t="shared" si="3"/>
        <v>1646850</v>
      </c>
    </row>
    <row r="131" spans="1:22" ht="12.75">
      <c r="A131" s="2">
        <v>124</v>
      </c>
      <c r="B131" s="5">
        <v>124</v>
      </c>
      <c r="C131" s="6" t="s">
        <v>145</v>
      </c>
      <c r="D131" s="7">
        <v>0</v>
      </c>
      <c r="E131" s="21">
        <v>0</v>
      </c>
      <c r="F131" s="7">
        <v>0</v>
      </c>
      <c r="G131" s="7">
        <v>0</v>
      </c>
      <c r="H131" s="7">
        <v>0</v>
      </c>
      <c r="I131" s="7">
        <v>0</v>
      </c>
      <c r="J131" s="23">
        <v>501226</v>
      </c>
      <c r="K131" s="7">
        <v>3228</v>
      </c>
      <c r="L131" s="7">
        <v>0</v>
      </c>
      <c r="M131" s="7">
        <v>0</v>
      </c>
      <c r="N131" s="15">
        <v>0</v>
      </c>
      <c r="O131" s="7">
        <v>0</v>
      </c>
      <c r="P131" s="7">
        <v>5400</v>
      </c>
      <c r="Q131" s="24">
        <v>10150</v>
      </c>
      <c r="R131" s="7">
        <v>6554</v>
      </c>
      <c r="S131" s="9">
        <v>33617</v>
      </c>
      <c r="T131" s="14">
        <v>3851</v>
      </c>
      <c r="U131" s="7">
        <f t="shared" si="2"/>
        <v>564026</v>
      </c>
      <c r="V131" s="7">
        <f t="shared" si="3"/>
        <v>564026</v>
      </c>
    </row>
    <row r="132" spans="1:22" ht="12.75">
      <c r="A132" s="2">
        <v>125</v>
      </c>
      <c r="B132" s="5">
        <v>125</v>
      </c>
      <c r="C132" s="6" t="s">
        <v>146</v>
      </c>
      <c r="D132" s="7">
        <v>1487347</v>
      </c>
      <c r="E132" s="21">
        <v>0</v>
      </c>
      <c r="F132" s="7">
        <v>0</v>
      </c>
      <c r="G132" s="7">
        <v>34598</v>
      </c>
      <c r="H132" s="7">
        <v>5704</v>
      </c>
      <c r="I132" s="7">
        <v>486659</v>
      </c>
      <c r="J132" s="23">
        <v>1788048</v>
      </c>
      <c r="K132" s="7">
        <v>55090</v>
      </c>
      <c r="L132" s="7">
        <v>0</v>
      </c>
      <c r="M132" s="7">
        <v>0</v>
      </c>
      <c r="N132" s="8">
        <v>43249</v>
      </c>
      <c r="O132" s="7">
        <v>0</v>
      </c>
      <c r="P132" s="7">
        <v>4245</v>
      </c>
      <c r="Q132" s="24">
        <v>6465</v>
      </c>
      <c r="R132" s="7">
        <v>2510</v>
      </c>
      <c r="S132" s="9">
        <v>7131</v>
      </c>
      <c r="T132" s="14">
        <v>7384</v>
      </c>
      <c r="U132" s="7">
        <f t="shared" si="2"/>
        <v>1914122</v>
      </c>
      <c r="V132" s="7">
        <f t="shared" si="3"/>
        <v>3928430</v>
      </c>
    </row>
    <row r="133" spans="1:22" ht="12.75">
      <c r="A133" s="2">
        <v>126</v>
      </c>
      <c r="B133" s="5">
        <v>126</v>
      </c>
      <c r="C133" s="6" t="s">
        <v>147</v>
      </c>
      <c r="D133" s="7">
        <v>1725972</v>
      </c>
      <c r="E133" s="21">
        <v>0</v>
      </c>
      <c r="F133" s="7">
        <v>0</v>
      </c>
      <c r="G133" s="7">
        <v>157732</v>
      </c>
      <c r="H133" s="7">
        <v>7095</v>
      </c>
      <c r="I133" s="7">
        <v>497713</v>
      </c>
      <c r="J133" s="23">
        <v>536099</v>
      </c>
      <c r="K133" s="2">
        <v>0</v>
      </c>
      <c r="L133" s="7">
        <v>0</v>
      </c>
      <c r="M133" s="7">
        <v>0</v>
      </c>
      <c r="N133" s="15">
        <v>0</v>
      </c>
      <c r="O133" s="7">
        <v>0</v>
      </c>
      <c r="P133" s="7">
        <v>3026</v>
      </c>
      <c r="Q133" s="24">
        <v>69806</v>
      </c>
      <c r="R133" s="7">
        <v>35140</v>
      </c>
      <c r="S133" s="9">
        <v>119161</v>
      </c>
      <c r="T133" s="14">
        <v>15540</v>
      </c>
      <c r="U133" s="7">
        <f t="shared" si="2"/>
        <v>778772</v>
      </c>
      <c r="V133" s="7">
        <f t="shared" si="3"/>
        <v>3167284</v>
      </c>
    </row>
    <row r="134" spans="1:22" ht="12.75">
      <c r="A134" s="2">
        <v>127</v>
      </c>
      <c r="B134" s="5">
        <v>127</v>
      </c>
      <c r="C134" s="6" t="s">
        <v>148</v>
      </c>
      <c r="D134" s="7">
        <v>790818</v>
      </c>
      <c r="E134" s="21">
        <v>0</v>
      </c>
      <c r="F134" s="7">
        <v>0</v>
      </c>
      <c r="G134" s="7">
        <v>60829</v>
      </c>
      <c r="H134" s="7">
        <v>2391</v>
      </c>
      <c r="I134" s="7">
        <v>227096</v>
      </c>
      <c r="J134" s="23">
        <v>388341</v>
      </c>
      <c r="K134" s="2">
        <v>0</v>
      </c>
      <c r="L134" s="7">
        <v>0</v>
      </c>
      <c r="M134" s="7">
        <v>0</v>
      </c>
      <c r="N134" s="15">
        <v>0</v>
      </c>
      <c r="O134" s="7">
        <v>0</v>
      </c>
      <c r="P134" s="7">
        <v>3543</v>
      </c>
      <c r="Q134" s="24">
        <v>13625</v>
      </c>
      <c r="R134" s="7">
        <v>12550</v>
      </c>
      <c r="S134" s="9">
        <v>1343</v>
      </c>
      <c r="T134" s="14">
        <v>4036</v>
      </c>
      <c r="U134" s="7">
        <f t="shared" si="2"/>
        <v>423438</v>
      </c>
      <c r="V134" s="7">
        <f t="shared" si="3"/>
        <v>1504572</v>
      </c>
    </row>
    <row r="135" spans="1:22" ht="12.75">
      <c r="A135" s="2">
        <v>128</v>
      </c>
      <c r="B135" s="5">
        <v>128</v>
      </c>
      <c r="C135" s="6" t="s">
        <v>149</v>
      </c>
      <c r="D135" s="7">
        <v>34988016</v>
      </c>
      <c r="E135" s="21">
        <v>0</v>
      </c>
      <c r="F135" s="7">
        <v>0</v>
      </c>
      <c r="G135" s="7">
        <v>779432</v>
      </c>
      <c r="H135" s="7">
        <v>45228</v>
      </c>
      <c r="I135" s="7">
        <v>336861</v>
      </c>
      <c r="J135" s="23">
        <v>9729028</v>
      </c>
      <c r="K135" s="7">
        <v>2503145</v>
      </c>
      <c r="L135" s="7">
        <v>0</v>
      </c>
      <c r="M135" s="7">
        <v>0</v>
      </c>
      <c r="N135" s="8">
        <v>306100</v>
      </c>
      <c r="O135" s="7">
        <v>0</v>
      </c>
      <c r="P135" s="7">
        <v>244928</v>
      </c>
      <c r="Q135" s="24">
        <v>120810</v>
      </c>
      <c r="R135" s="7">
        <v>52710</v>
      </c>
      <c r="S135" s="9">
        <v>879</v>
      </c>
      <c r="T135" s="14">
        <v>89511</v>
      </c>
      <c r="U135" s="7">
        <f t="shared" si="2"/>
        <v>13047111</v>
      </c>
      <c r="V135" s="7">
        <f t="shared" si="3"/>
        <v>49196648</v>
      </c>
    </row>
    <row r="136" spans="1:22" ht="12.75">
      <c r="A136" s="2">
        <v>129</v>
      </c>
      <c r="B136" s="5">
        <v>129</v>
      </c>
      <c r="C136" s="6" t="s">
        <v>150</v>
      </c>
      <c r="D136" s="7">
        <v>11355</v>
      </c>
      <c r="E136" s="21">
        <v>0</v>
      </c>
      <c r="F136" s="7">
        <v>0</v>
      </c>
      <c r="G136" s="7">
        <v>0</v>
      </c>
      <c r="H136" s="7">
        <v>0</v>
      </c>
      <c r="I136" s="7">
        <v>0</v>
      </c>
      <c r="J136" s="23">
        <v>40938</v>
      </c>
      <c r="K136" s="7">
        <v>12924</v>
      </c>
      <c r="L136" s="7">
        <v>0</v>
      </c>
      <c r="M136" s="7">
        <v>0</v>
      </c>
      <c r="N136" s="15">
        <v>0</v>
      </c>
      <c r="O136" s="7">
        <v>0</v>
      </c>
      <c r="P136" s="7">
        <v>1076</v>
      </c>
      <c r="Q136" s="24">
        <v>2550</v>
      </c>
      <c r="R136" s="7">
        <v>514</v>
      </c>
      <c r="S136" s="9">
        <v>23984</v>
      </c>
      <c r="T136" s="14">
        <v>2040</v>
      </c>
      <c r="U136" s="7">
        <f t="shared" si="2"/>
        <v>84026</v>
      </c>
      <c r="V136" s="7">
        <f t="shared" si="3"/>
        <v>95381</v>
      </c>
    </row>
    <row r="137" spans="1:22" ht="12.75">
      <c r="A137" s="2">
        <v>130</v>
      </c>
      <c r="B137" s="5">
        <v>130</v>
      </c>
      <c r="C137" s="6" t="s">
        <v>151</v>
      </c>
      <c r="D137" s="7">
        <v>0</v>
      </c>
      <c r="E137" s="21">
        <v>0</v>
      </c>
      <c r="F137" s="7">
        <v>0</v>
      </c>
      <c r="G137" s="7">
        <v>0</v>
      </c>
      <c r="H137" s="7">
        <v>0</v>
      </c>
      <c r="I137" s="7">
        <v>0</v>
      </c>
      <c r="J137" s="23">
        <v>97533</v>
      </c>
      <c r="K137" s="2">
        <v>0</v>
      </c>
      <c r="L137" s="7">
        <v>0</v>
      </c>
      <c r="M137" s="7">
        <v>0</v>
      </c>
      <c r="N137" s="15">
        <v>0</v>
      </c>
      <c r="O137" s="7">
        <v>0</v>
      </c>
      <c r="P137" s="7">
        <v>0</v>
      </c>
      <c r="Q137" s="24">
        <v>1750</v>
      </c>
      <c r="R137" s="7">
        <v>4518</v>
      </c>
      <c r="S137" s="9">
        <v>4065</v>
      </c>
      <c r="T137" s="14">
        <v>2428</v>
      </c>
      <c r="U137" s="7">
        <f aca="true" t="shared" si="4" ref="U137:U200">SUM(J137:T137)</f>
        <v>110294</v>
      </c>
      <c r="V137" s="7">
        <f aca="true" t="shared" si="5" ref="V137:V200">SUM(D137:T137)</f>
        <v>110294</v>
      </c>
    </row>
    <row r="138" spans="1:22" ht="12.75">
      <c r="A138" s="2">
        <v>131</v>
      </c>
      <c r="B138" s="5">
        <v>131</v>
      </c>
      <c r="C138" s="6" t="s">
        <v>152</v>
      </c>
      <c r="D138" s="7">
        <v>4497106</v>
      </c>
      <c r="E138" s="21">
        <v>0</v>
      </c>
      <c r="F138" s="7">
        <v>0</v>
      </c>
      <c r="G138" s="7">
        <v>25022</v>
      </c>
      <c r="H138" s="7">
        <v>13001</v>
      </c>
      <c r="I138" s="7">
        <v>0</v>
      </c>
      <c r="J138" s="23">
        <v>1630053</v>
      </c>
      <c r="K138" s="7">
        <v>334151</v>
      </c>
      <c r="L138" s="7">
        <v>0</v>
      </c>
      <c r="M138" s="7">
        <v>0</v>
      </c>
      <c r="N138" s="8">
        <v>196723</v>
      </c>
      <c r="O138" s="7">
        <v>0</v>
      </c>
      <c r="P138" s="7">
        <v>102910</v>
      </c>
      <c r="Q138" s="24">
        <v>62526</v>
      </c>
      <c r="R138" s="7">
        <v>14056</v>
      </c>
      <c r="S138" s="9">
        <v>20551</v>
      </c>
      <c r="T138" s="14">
        <v>34415</v>
      </c>
      <c r="U138" s="7">
        <f t="shared" si="4"/>
        <v>2395385</v>
      </c>
      <c r="V138" s="7">
        <f t="shared" si="5"/>
        <v>6930514</v>
      </c>
    </row>
    <row r="139" spans="1:22" ht="12.75">
      <c r="A139" s="2">
        <v>132</v>
      </c>
      <c r="B139" s="5">
        <v>132</v>
      </c>
      <c r="C139" s="6" t="s">
        <v>153</v>
      </c>
      <c r="D139" s="7">
        <v>107527</v>
      </c>
      <c r="E139" s="21">
        <v>0</v>
      </c>
      <c r="F139" s="7">
        <v>0</v>
      </c>
      <c r="G139" s="7">
        <v>0</v>
      </c>
      <c r="H139" s="7">
        <v>0</v>
      </c>
      <c r="I139" s="7">
        <v>0</v>
      </c>
      <c r="J139" s="23">
        <v>263622</v>
      </c>
      <c r="K139" s="2">
        <v>0</v>
      </c>
      <c r="L139" s="7">
        <v>0</v>
      </c>
      <c r="M139" s="7">
        <v>0</v>
      </c>
      <c r="N139" s="15">
        <v>0</v>
      </c>
      <c r="O139" s="7">
        <v>0</v>
      </c>
      <c r="P139" s="7">
        <v>5081</v>
      </c>
      <c r="Q139" s="24">
        <v>3288</v>
      </c>
      <c r="R139" s="7">
        <v>4518</v>
      </c>
      <c r="S139" s="9">
        <v>33526</v>
      </c>
      <c r="T139" s="14">
        <v>3242</v>
      </c>
      <c r="U139" s="7">
        <f t="shared" si="4"/>
        <v>313277</v>
      </c>
      <c r="V139" s="7">
        <f t="shared" si="5"/>
        <v>420804</v>
      </c>
    </row>
    <row r="140" spans="1:22" ht="12.75">
      <c r="A140" s="2">
        <v>133</v>
      </c>
      <c r="B140" s="5">
        <v>133</v>
      </c>
      <c r="C140" s="6" t="s">
        <v>154</v>
      </c>
      <c r="D140" s="7">
        <v>4892252</v>
      </c>
      <c r="E140" s="21">
        <v>0</v>
      </c>
      <c r="F140" s="7">
        <v>0</v>
      </c>
      <c r="G140" s="7">
        <v>40251</v>
      </c>
      <c r="H140" s="7">
        <v>6867</v>
      </c>
      <c r="I140" s="7">
        <v>0</v>
      </c>
      <c r="J140" s="23">
        <v>1831627</v>
      </c>
      <c r="K140" s="7">
        <v>4757</v>
      </c>
      <c r="L140" s="7">
        <v>0</v>
      </c>
      <c r="M140" s="7">
        <v>0</v>
      </c>
      <c r="N140" s="8">
        <v>60827</v>
      </c>
      <c r="O140" s="7">
        <v>0</v>
      </c>
      <c r="P140" s="7">
        <v>46889</v>
      </c>
      <c r="Q140" s="24">
        <v>46903</v>
      </c>
      <c r="R140" s="7">
        <v>27108</v>
      </c>
      <c r="S140" s="9">
        <v>0</v>
      </c>
      <c r="T140" s="14">
        <v>15219</v>
      </c>
      <c r="U140" s="7">
        <f t="shared" si="4"/>
        <v>2033330</v>
      </c>
      <c r="V140" s="7">
        <f t="shared" si="5"/>
        <v>6972700</v>
      </c>
    </row>
    <row r="141" spans="1:22" ht="12.75">
      <c r="A141" s="2">
        <v>134</v>
      </c>
      <c r="B141" s="5">
        <v>134</v>
      </c>
      <c r="C141" s="6" t="s">
        <v>155</v>
      </c>
      <c r="D141" s="7">
        <v>4441</v>
      </c>
      <c r="E141" s="21">
        <v>0</v>
      </c>
      <c r="F141" s="7">
        <v>0</v>
      </c>
      <c r="G141" s="7">
        <v>0</v>
      </c>
      <c r="H141" s="7">
        <v>0</v>
      </c>
      <c r="I141" s="7">
        <v>0</v>
      </c>
      <c r="J141" s="23">
        <v>2132435</v>
      </c>
      <c r="K141" s="2">
        <v>0</v>
      </c>
      <c r="L141" s="7">
        <v>0</v>
      </c>
      <c r="M141" s="7">
        <v>0</v>
      </c>
      <c r="N141" s="8">
        <v>87500</v>
      </c>
      <c r="O141" s="7">
        <v>0</v>
      </c>
      <c r="P141" s="7">
        <v>0</v>
      </c>
      <c r="Q141" s="24">
        <v>33775</v>
      </c>
      <c r="R141" s="7">
        <v>18072</v>
      </c>
      <c r="S141" s="9">
        <v>94116</v>
      </c>
      <c r="T141" s="14">
        <v>28871</v>
      </c>
      <c r="U141" s="7">
        <f t="shared" si="4"/>
        <v>2394769</v>
      </c>
      <c r="V141" s="7">
        <f t="shared" si="5"/>
        <v>2399210</v>
      </c>
    </row>
    <row r="142" spans="1:22" ht="12.75">
      <c r="A142" s="2">
        <v>135</v>
      </c>
      <c r="B142" s="5">
        <v>135</v>
      </c>
      <c r="C142" s="6" t="s">
        <v>156</v>
      </c>
      <c r="D142" s="7">
        <v>802385</v>
      </c>
      <c r="E142" s="21">
        <v>0</v>
      </c>
      <c r="F142" s="7">
        <v>0</v>
      </c>
      <c r="G142" s="7">
        <v>0</v>
      </c>
      <c r="H142" s="7">
        <v>882</v>
      </c>
      <c r="I142" s="7">
        <v>71831</v>
      </c>
      <c r="J142" s="23">
        <v>251204</v>
      </c>
      <c r="K142" s="2">
        <v>0</v>
      </c>
      <c r="L142" s="7">
        <v>0</v>
      </c>
      <c r="M142" s="7">
        <v>0</v>
      </c>
      <c r="N142" s="15">
        <v>0</v>
      </c>
      <c r="O142" s="7">
        <v>0</v>
      </c>
      <c r="P142" s="7">
        <v>0</v>
      </c>
      <c r="Q142" s="24">
        <v>5563</v>
      </c>
      <c r="R142" s="7">
        <v>8032</v>
      </c>
      <c r="S142" s="9">
        <v>4586</v>
      </c>
      <c r="T142" s="14">
        <v>3028</v>
      </c>
      <c r="U142" s="7">
        <f t="shared" si="4"/>
        <v>272413</v>
      </c>
      <c r="V142" s="7">
        <f t="shared" si="5"/>
        <v>1147511</v>
      </c>
    </row>
    <row r="143" spans="1:22" ht="12.75">
      <c r="A143" s="2">
        <v>136</v>
      </c>
      <c r="B143" s="5">
        <v>136</v>
      </c>
      <c r="C143" s="6" t="s">
        <v>157</v>
      </c>
      <c r="D143" s="7">
        <v>6476816</v>
      </c>
      <c r="E143" s="21">
        <v>0</v>
      </c>
      <c r="F143" s="7">
        <v>0</v>
      </c>
      <c r="G143" s="7">
        <v>176165</v>
      </c>
      <c r="H143" s="7">
        <v>11407</v>
      </c>
      <c r="I143" s="7">
        <v>618944</v>
      </c>
      <c r="J143" s="23">
        <v>1515044</v>
      </c>
      <c r="K143" s="7">
        <v>412300</v>
      </c>
      <c r="L143" s="7">
        <v>0</v>
      </c>
      <c r="M143" s="7">
        <v>0</v>
      </c>
      <c r="N143" s="8">
        <v>99670</v>
      </c>
      <c r="O143" s="7">
        <v>0</v>
      </c>
      <c r="P143" s="7">
        <v>0</v>
      </c>
      <c r="Q143" s="24">
        <v>23925</v>
      </c>
      <c r="R143" s="7">
        <v>7028</v>
      </c>
      <c r="S143" s="9">
        <v>1754</v>
      </c>
      <c r="T143" s="14">
        <v>18315</v>
      </c>
      <c r="U143" s="7">
        <f t="shared" si="4"/>
        <v>2078036</v>
      </c>
      <c r="V143" s="7">
        <f t="shared" si="5"/>
        <v>9361368</v>
      </c>
    </row>
    <row r="144" spans="1:22" ht="12.75">
      <c r="A144" s="2">
        <v>137</v>
      </c>
      <c r="B144" s="5">
        <v>137</v>
      </c>
      <c r="C144" s="6" t="s">
        <v>158</v>
      </c>
      <c r="D144" s="7">
        <v>66054475</v>
      </c>
      <c r="E144" s="21">
        <v>0</v>
      </c>
      <c r="F144" s="7">
        <v>0</v>
      </c>
      <c r="G144" s="7">
        <v>2816529</v>
      </c>
      <c r="H144" s="7">
        <v>52747</v>
      </c>
      <c r="I144" s="7">
        <v>136050</v>
      </c>
      <c r="J144" s="23">
        <v>12033363</v>
      </c>
      <c r="K144" s="7">
        <v>606646</v>
      </c>
      <c r="L144" s="7">
        <v>0</v>
      </c>
      <c r="M144" s="7">
        <v>0</v>
      </c>
      <c r="N144" s="8">
        <v>459493</v>
      </c>
      <c r="O144" s="7">
        <v>0</v>
      </c>
      <c r="P144" s="7">
        <v>67514</v>
      </c>
      <c r="Q144" s="24">
        <v>65115</v>
      </c>
      <c r="R144" s="7">
        <v>52710</v>
      </c>
      <c r="S144" s="9">
        <v>46152</v>
      </c>
      <c r="T144" s="14">
        <v>83199</v>
      </c>
      <c r="U144" s="7">
        <f t="shared" si="4"/>
        <v>13414192</v>
      </c>
      <c r="V144" s="7">
        <f t="shared" si="5"/>
        <v>82473993</v>
      </c>
    </row>
    <row r="145" spans="1:22" ht="12.75">
      <c r="A145" s="2">
        <v>138</v>
      </c>
      <c r="B145" s="5">
        <v>138</v>
      </c>
      <c r="C145" s="6" t="s">
        <v>159</v>
      </c>
      <c r="D145" s="7">
        <v>5975497</v>
      </c>
      <c r="E145" s="21">
        <v>0</v>
      </c>
      <c r="F145" s="7">
        <v>0</v>
      </c>
      <c r="G145" s="7">
        <v>12166</v>
      </c>
      <c r="H145" s="7">
        <v>4208</v>
      </c>
      <c r="I145" s="7">
        <v>669536</v>
      </c>
      <c r="J145" s="23">
        <v>811561</v>
      </c>
      <c r="K145" s="2">
        <v>0</v>
      </c>
      <c r="L145" s="7">
        <v>0</v>
      </c>
      <c r="M145" s="7">
        <v>0</v>
      </c>
      <c r="N145" s="8">
        <v>31058</v>
      </c>
      <c r="O145" s="7">
        <v>0</v>
      </c>
      <c r="P145" s="7">
        <v>0</v>
      </c>
      <c r="Q145" s="24">
        <v>11750</v>
      </c>
      <c r="R145" s="7">
        <v>20080</v>
      </c>
      <c r="S145" s="9">
        <v>247</v>
      </c>
      <c r="T145" s="14">
        <v>8826</v>
      </c>
      <c r="U145" s="7">
        <f t="shared" si="4"/>
        <v>883522</v>
      </c>
      <c r="V145" s="7">
        <f t="shared" si="5"/>
        <v>7544929</v>
      </c>
    </row>
    <row r="146" spans="1:22" ht="12.75">
      <c r="A146" s="2">
        <v>139</v>
      </c>
      <c r="B146" s="5">
        <v>139</v>
      </c>
      <c r="C146" s="6" t="s">
        <v>160</v>
      </c>
      <c r="D146" s="7">
        <v>5538660</v>
      </c>
      <c r="E146" s="21">
        <v>0</v>
      </c>
      <c r="F146" s="7">
        <v>0</v>
      </c>
      <c r="G146" s="7">
        <v>125317</v>
      </c>
      <c r="H146" s="7">
        <v>17022</v>
      </c>
      <c r="I146" s="7">
        <v>0</v>
      </c>
      <c r="J146" s="23">
        <v>857397</v>
      </c>
      <c r="K146" s="7">
        <v>120287</v>
      </c>
      <c r="L146" s="7">
        <v>0</v>
      </c>
      <c r="M146" s="7">
        <v>0</v>
      </c>
      <c r="N146" s="8">
        <v>93564</v>
      </c>
      <c r="O146" s="7">
        <v>0</v>
      </c>
      <c r="P146" s="7">
        <v>0</v>
      </c>
      <c r="Q146" s="24">
        <v>13475</v>
      </c>
      <c r="R146" s="7">
        <v>18588</v>
      </c>
      <c r="S146" s="9">
        <v>270159</v>
      </c>
      <c r="T146" s="14">
        <v>15643</v>
      </c>
      <c r="U146" s="7">
        <f t="shared" si="4"/>
        <v>1389113</v>
      </c>
      <c r="V146" s="7">
        <f t="shared" si="5"/>
        <v>7070112</v>
      </c>
    </row>
    <row r="147" spans="1:22" ht="12.75">
      <c r="A147" s="2">
        <v>140</v>
      </c>
      <c r="B147" s="5">
        <v>140</v>
      </c>
      <c r="C147" s="6" t="s">
        <v>161</v>
      </c>
      <c r="D147" s="7">
        <v>8196</v>
      </c>
      <c r="E147" s="21">
        <v>0</v>
      </c>
      <c r="F147" s="7">
        <v>0</v>
      </c>
      <c r="G147" s="7">
        <v>0</v>
      </c>
      <c r="H147" s="7">
        <v>0</v>
      </c>
      <c r="I147" s="7">
        <v>0</v>
      </c>
      <c r="J147" s="23">
        <v>499004</v>
      </c>
      <c r="K147" s="2">
        <v>0</v>
      </c>
      <c r="L147" s="7">
        <v>0</v>
      </c>
      <c r="M147" s="7">
        <v>0</v>
      </c>
      <c r="N147" s="8">
        <v>18445</v>
      </c>
      <c r="O147" s="7">
        <v>0</v>
      </c>
      <c r="P147" s="7">
        <v>3267</v>
      </c>
      <c r="Q147" s="24">
        <v>11050</v>
      </c>
      <c r="R147" s="7">
        <v>3514</v>
      </c>
      <c r="S147" s="9">
        <v>50410</v>
      </c>
      <c r="T147" s="14">
        <v>5883</v>
      </c>
      <c r="U147" s="7">
        <f t="shared" si="4"/>
        <v>591573</v>
      </c>
      <c r="V147" s="7">
        <f t="shared" si="5"/>
        <v>599769</v>
      </c>
    </row>
    <row r="148" spans="1:22" ht="12.75">
      <c r="A148" s="2">
        <v>141</v>
      </c>
      <c r="B148" s="5">
        <v>141</v>
      </c>
      <c r="C148" s="6" t="s">
        <v>162</v>
      </c>
      <c r="D148" s="7">
        <v>7143855</v>
      </c>
      <c r="E148" s="21">
        <v>0</v>
      </c>
      <c r="F148" s="7">
        <v>0</v>
      </c>
      <c r="G148" s="7">
        <v>178047</v>
      </c>
      <c r="H148" s="7">
        <v>12430</v>
      </c>
      <c r="I148" s="7">
        <v>625973</v>
      </c>
      <c r="J148" s="23">
        <v>2481823</v>
      </c>
      <c r="K148" s="2">
        <v>0</v>
      </c>
      <c r="L148" s="7">
        <v>0</v>
      </c>
      <c r="M148" s="7">
        <v>0</v>
      </c>
      <c r="N148" s="8">
        <v>77428</v>
      </c>
      <c r="O148" s="7">
        <v>0</v>
      </c>
      <c r="P148" s="7">
        <v>25072</v>
      </c>
      <c r="Q148" s="24">
        <v>27616</v>
      </c>
      <c r="R148" s="7">
        <v>31124</v>
      </c>
      <c r="S148" s="9">
        <v>42570</v>
      </c>
      <c r="T148" s="14">
        <v>29905</v>
      </c>
      <c r="U148" s="7">
        <f t="shared" si="4"/>
        <v>2715538</v>
      </c>
      <c r="V148" s="7">
        <f t="shared" si="5"/>
        <v>10675843</v>
      </c>
    </row>
    <row r="149" spans="1:22" ht="12.75">
      <c r="A149" s="2">
        <v>142</v>
      </c>
      <c r="B149" s="5">
        <v>142</v>
      </c>
      <c r="C149" s="6" t="s">
        <v>163</v>
      </c>
      <c r="D149" s="7">
        <v>3823493</v>
      </c>
      <c r="E149" s="21">
        <v>0</v>
      </c>
      <c r="F149" s="7">
        <v>0</v>
      </c>
      <c r="G149" s="7">
        <v>107161</v>
      </c>
      <c r="H149" s="7">
        <v>6411</v>
      </c>
      <c r="I149" s="7">
        <v>0</v>
      </c>
      <c r="J149" s="23">
        <v>1249035</v>
      </c>
      <c r="K149" s="7">
        <v>1388549</v>
      </c>
      <c r="L149" s="7">
        <v>0</v>
      </c>
      <c r="M149" s="7">
        <v>0</v>
      </c>
      <c r="N149" s="8">
        <v>75978</v>
      </c>
      <c r="O149" s="7">
        <v>0</v>
      </c>
      <c r="P149" s="7">
        <v>37393</v>
      </c>
      <c r="Q149" s="24">
        <v>50889</v>
      </c>
      <c r="R149" s="7">
        <v>34638</v>
      </c>
      <c r="S149" s="9">
        <v>12077</v>
      </c>
      <c r="T149" s="14">
        <v>12619</v>
      </c>
      <c r="U149" s="7">
        <f t="shared" si="4"/>
        <v>2861178</v>
      </c>
      <c r="V149" s="7">
        <f t="shared" si="5"/>
        <v>6798243</v>
      </c>
    </row>
    <row r="150" spans="1:22" ht="12.75">
      <c r="A150" s="2">
        <v>143</v>
      </c>
      <c r="B150" s="5">
        <v>143</v>
      </c>
      <c r="C150" s="6" t="s">
        <v>164</v>
      </c>
      <c r="D150" s="7">
        <v>163818</v>
      </c>
      <c r="E150" s="21">
        <v>0</v>
      </c>
      <c r="F150" s="7">
        <v>0</v>
      </c>
      <c r="G150" s="7">
        <v>0</v>
      </c>
      <c r="H150" s="7">
        <v>0</v>
      </c>
      <c r="I150" s="7">
        <v>0</v>
      </c>
      <c r="J150" s="23">
        <v>410890</v>
      </c>
      <c r="K150" s="2">
        <v>0</v>
      </c>
      <c r="L150" s="7">
        <v>0</v>
      </c>
      <c r="M150" s="7">
        <v>0</v>
      </c>
      <c r="N150" s="15">
        <v>0</v>
      </c>
      <c r="O150" s="7">
        <v>0</v>
      </c>
      <c r="P150" s="7">
        <v>0</v>
      </c>
      <c r="Q150" s="24">
        <v>1000</v>
      </c>
      <c r="R150" s="7">
        <v>5020</v>
      </c>
      <c r="S150" s="9">
        <v>34035</v>
      </c>
      <c r="T150" s="14">
        <v>3851</v>
      </c>
      <c r="U150" s="7">
        <f t="shared" si="4"/>
        <v>454796</v>
      </c>
      <c r="V150" s="7">
        <f t="shared" si="5"/>
        <v>618614</v>
      </c>
    </row>
    <row r="151" spans="1:22" ht="12.75">
      <c r="A151" s="2">
        <v>144</v>
      </c>
      <c r="B151" s="5">
        <v>144</v>
      </c>
      <c r="C151" s="6" t="s">
        <v>165</v>
      </c>
      <c r="D151" s="7">
        <v>2393856</v>
      </c>
      <c r="E151" s="21">
        <v>0</v>
      </c>
      <c r="F151" s="7">
        <v>0</v>
      </c>
      <c r="G151" s="7">
        <v>0</v>
      </c>
      <c r="H151" s="7">
        <v>10894</v>
      </c>
      <c r="I151" s="7">
        <v>786659</v>
      </c>
      <c r="J151" s="23">
        <v>1222398</v>
      </c>
      <c r="K151" s="7">
        <v>775432</v>
      </c>
      <c r="L151" s="7">
        <v>0</v>
      </c>
      <c r="M151" s="7">
        <v>0</v>
      </c>
      <c r="N151" s="8">
        <v>95000</v>
      </c>
      <c r="O151" s="7">
        <v>0</v>
      </c>
      <c r="P151" s="7">
        <v>56954</v>
      </c>
      <c r="Q151" s="24">
        <v>39083</v>
      </c>
      <c r="R151" s="7">
        <v>10542</v>
      </c>
      <c r="S151" s="9">
        <v>244260</v>
      </c>
      <c r="T151" s="14">
        <v>14953</v>
      </c>
      <c r="U151" s="7">
        <f t="shared" si="4"/>
        <v>2458622</v>
      </c>
      <c r="V151" s="7">
        <f t="shared" si="5"/>
        <v>5650031</v>
      </c>
    </row>
    <row r="152" spans="1:22" ht="12.75">
      <c r="A152" s="2">
        <v>145</v>
      </c>
      <c r="B152" s="5">
        <v>145</v>
      </c>
      <c r="C152" s="6" t="s">
        <v>166</v>
      </c>
      <c r="D152" s="7">
        <v>3471243</v>
      </c>
      <c r="E152" s="21">
        <v>0</v>
      </c>
      <c r="F152" s="7">
        <v>0</v>
      </c>
      <c r="G152" s="7">
        <v>29849</v>
      </c>
      <c r="H152" s="7">
        <v>5924</v>
      </c>
      <c r="I152" s="7">
        <v>0</v>
      </c>
      <c r="J152" s="23">
        <v>1194599</v>
      </c>
      <c r="K152" s="2">
        <v>0</v>
      </c>
      <c r="L152" s="7">
        <v>0</v>
      </c>
      <c r="M152" s="7">
        <v>0</v>
      </c>
      <c r="N152" s="8">
        <v>73257</v>
      </c>
      <c r="O152" s="7">
        <v>0</v>
      </c>
      <c r="P152" s="7">
        <v>57912</v>
      </c>
      <c r="Q152" s="24">
        <v>30150</v>
      </c>
      <c r="R152" s="7">
        <v>26606</v>
      </c>
      <c r="S152" s="9">
        <v>26200</v>
      </c>
      <c r="T152" s="14">
        <v>16962</v>
      </c>
      <c r="U152" s="7">
        <f t="shared" si="4"/>
        <v>1425686</v>
      </c>
      <c r="V152" s="7">
        <f t="shared" si="5"/>
        <v>4932702</v>
      </c>
    </row>
    <row r="153" spans="1:22" ht="12.75">
      <c r="A153" s="2">
        <v>146</v>
      </c>
      <c r="B153" s="5">
        <v>146</v>
      </c>
      <c r="C153" s="6" t="s">
        <v>167</v>
      </c>
      <c r="D153" s="7">
        <v>2348711</v>
      </c>
      <c r="E153" s="21">
        <v>0</v>
      </c>
      <c r="F153" s="7">
        <v>0</v>
      </c>
      <c r="G153" s="7">
        <v>0</v>
      </c>
      <c r="H153" s="7">
        <v>2058</v>
      </c>
      <c r="I153" s="7">
        <v>0</v>
      </c>
      <c r="J153" s="23">
        <v>1018340</v>
      </c>
      <c r="K153" s="2">
        <v>0</v>
      </c>
      <c r="L153" s="7">
        <v>0</v>
      </c>
      <c r="M153" s="7">
        <v>0</v>
      </c>
      <c r="N153" s="8">
        <v>64456</v>
      </c>
      <c r="O153" s="7">
        <v>0</v>
      </c>
      <c r="P153" s="7">
        <v>10609</v>
      </c>
      <c r="Q153" s="24">
        <v>26107</v>
      </c>
      <c r="R153" s="7">
        <v>32676</v>
      </c>
      <c r="S153" s="9">
        <v>9362</v>
      </c>
      <c r="T153" s="14">
        <v>14222</v>
      </c>
      <c r="U153" s="7">
        <f t="shared" si="4"/>
        <v>1175772</v>
      </c>
      <c r="V153" s="7">
        <f t="shared" si="5"/>
        <v>3526541</v>
      </c>
    </row>
    <row r="154" spans="1:22" ht="12.75">
      <c r="A154" s="2">
        <v>147</v>
      </c>
      <c r="B154" s="5">
        <v>147</v>
      </c>
      <c r="C154" s="6" t="s">
        <v>168</v>
      </c>
      <c r="D154" s="7">
        <v>0</v>
      </c>
      <c r="E154" s="21">
        <v>0</v>
      </c>
      <c r="F154" s="7">
        <v>0</v>
      </c>
      <c r="G154" s="7">
        <v>0</v>
      </c>
      <c r="H154" s="7">
        <v>0</v>
      </c>
      <c r="I154" s="7">
        <v>0</v>
      </c>
      <c r="J154" s="23">
        <v>1030300</v>
      </c>
      <c r="K154" s="2">
        <v>0</v>
      </c>
      <c r="L154" s="7">
        <v>0</v>
      </c>
      <c r="M154" s="7">
        <v>0</v>
      </c>
      <c r="N154" s="15">
        <v>0</v>
      </c>
      <c r="O154" s="7">
        <v>0</v>
      </c>
      <c r="P154" s="7">
        <v>0</v>
      </c>
      <c r="Q154" s="24">
        <v>12975</v>
      </c>
      <c r="R154" s="7">
        <v>19582</v>
      </c>
      <c r="S154" s="9">
        <v>121807</v>
      </c>
      <c r="T154" s="14">
        <v>10316</v>
      </c>
      <c r="U154" s="7">
        <f t="shared" si="4"/>
        <v>1194980</v>
      </c>
      <c r="V154" s="7">
        <f t="shared" si="5"/>
        <v>1194980</v>
      </c>
    </row>
    <row r="155" spans="1:22" ht="12.75">
      <c r="A155" s="2">
        <v>148</v>
      </c>
      <c r="B155" s="5">
        <v>148</v>
      </c>
      <c r="C155" s="6" t="s">
        <v>169</v>
      </c>
      <c r="D155" s="7">
        <v>740946</v>
      </c>
      <c r="E155" s="21">
        <v>0</v>
      </c>
      <c r="F155" s="7">
        <v>0</v>
      </c>
      <c r="G155" s="7">
        <v>11917</v>
      </c>
      <c r="H155" s="7">
        <v>1978</v>
      </c>
      <c r="I155" s="7">
        <v>262140</v>
      </c>
      <c r="J155" s="23">
        <v>429319</v>
      </c>
      <c r="K155" s="2">
        <v>0</v>
      </c>
      <c r="L155" s="7">
        <v>0</v>
      </c>
      <c r="M155" s="7">
        <v>0</v>
      </c>
      <c r="N155" s="8">
        <v>10438</v>
      </c>
      <c r="O155" s="7">
        <v>0</v>
      </c>
      <c r="P155" s="7">
        <v>0</v>
      </c>
      <c r="Q155" s="24">
        <v>8842</v>
      </c>
      <c r="R155" s="7">
        <v>5020</v>
      </c>
      <c r="S155" s="9">
        <v>62295</v>
      </c>
      <c r="T155" s="14">
        <v>3953</v>
      </c>
      <c r="U155" s="7">
        <f t="shared" si="4"/>
        <v>519867</v>
      </c>
      <c r="V155" s="7">
        <f t="shared" si="5"/>
        <v>1536848</v>
      </c>
    </row>
    <row r="156" spans="1:22" ht="12.75">
      <c r="A156" s="2">
        <v>149</v>
      </c>
      <c r="B156" s="5">
        <v>149</v>
      </c>
      <c r="C156" s="6" t="s">
        <v>170</v>
      </c>
      <c r="D156" s="7">
        <v>128507796</v>
      </c>
      <c r="E156" s="21">
        <v>0</v>
      </c>
      <c r="F156" s="7">
        <v>0</v>
      </c>
      <c r="G156" s="7">
        <v>2063659</v>
      </c>
      <c r="H156" s="7">
        <v>98322</v>
      </c>
      <c r="I156" s="7">
        <v>0</v>
      </c>
      <c r="J156" s="23">
        <v>24246271</v>
      </c>
      <c r="K156" s="7">
        <v>190699</v>
      </c>
      <c r="L156" s="7">
        <v>0</v>
      </c>
      <c r="M156" s="7">
        <v>0</v>
      </c>
      <c r="N156" s="8">
        <v>487965</v>
      </c>
      <c r="O156" s="7">
        <v>590000</v>
      </c>
      <c r="P156" s="7">
        <v>195428</v>
      </c>
      <c r="Q156" s="24">
        <v>81879</v>
      </c>
      <c r="R156" s="7">
        <v>55722</v>
      </c>
      <c r="S156" s="9">
        <v>3677</v>
      </c>
      <c r="T156" s="14">
        <v>141510</v>
      </c>
      <c r="U156" s="7">
        <f t="shared" si="4"/>
        <v>25993151</v>
      </c>
      <c r="V156" s="7">
        <f t="shared" si="5"/>
        <v>156662928</v>
      </c>
    </row>
    <row r="157" spans="1:22" ht="12.75">
      <c r="A157" s="2">
        <v>150</v>
      </c>
      <c r="B157" s="5">
        <v>150</v>
      </c>
      <c r="C157" s="6" t="s">
        <v>171</v>
      </c>
      <c r="D157" s="7">
        <v>1878003</v>
      </c>
      <c r="E157" s="21">
        <v>0</v>
      </c>
      <c r="F157" s="7">
        <v>0</v>
      </c>
      <c r="G157" s="7">
        <v>0</v>
      </c>
      <c r="H157" s="7">
        <v>6333</v>
      </c>
      <c r="I157" s="7">
        <v>645704</v>
      </c>
      <c r="J157" s="23">
        <v>775098</v>
      </c>
      <c r="K157" s="2">
        <v>0</v>
      </c>
      <c r="L157" s="7">
        <v>0</v>
      </c>
      <c r="M157" s="7">
        <v>0</v>
      </c>
      <c r="N157" s="15">
        <v>0</v>
      </c>
      <c r="O157" s="7">
        <v>0</v>
      </c>
      <c r="P157" s="7">
        <v>10356</v>
      </c>
      <c r="Q157" s="24">
        <v>10588</v>
      </c>
      <c r="R157" s="7">
        <v>48696</v>
      </c>
      <c r="S157" s="9">
        <v>64111</v>
      </c>
      <c r="T157" s="14">
        <v>7891</v>
      </c>
      <c r="U157" s="7">
        <f t="shared" si="4"/>
        <v>916740</v>
      </c>
      <c r="V157" s="7">
        <f t="shared" si="5"/>
        <v>3446780</v>
      </c>
    </row>
    <row r="158" spans="1:22" ht="12.75">
      <c r="A158" s="2">
        <v>151</v>
      </c>
      <c r="B158" s="5">
        <v>151</v>
      </c>
      <c r="C158" s="6" t="s">
        <v>172</v>
      </c>
      <c r="D158" s="7">
        <v>9525396</v>
      </c>
      <c r="E158" s="21">
        <v>0</v>
      </c>
      <c r="F158" s="7">
        <v>0</v>
      </c>
      <c r="G158" s="7">
        <v>57496</v>
      </c>
      <c r="H158" s="7">
        <v>11614</v>
      </c>
      <c r="I158" s="7">
        <v>237435</v>
      </c>
      <c r="J158" s="23">
        <v>2160967</v>
      </c>
      <c r="K158" s="2">
        <v>0</v>
      </c>
      <c r="L158" s="7">
        <v>0</v>
      </c>
      <c r="M158" s="7">
        <v>0</v>
      </c>
      <c r="N158" s="15">
        <v>0</v>
      </c>
      <c r="O158" s="7">
        <v>0</v>
      </c>
      <c r="P158" s="7">
        <v>15243</v>
      </c>
      <c r="Q158" s="24">
        <v>31368</v>
      </c>
      <c r="R158" s="7">
        <v>20080</v>
      </c>
      <c r="S158" s="9">
        <v>11669</v>
      </c>
      <c r="T158" s="14">
        <v>16395</v>
      </c>
      <c r="U158" s="7">
        <f t="shared" si="4"/>
        <v>2255722</v>
      </c>
      <c r="V158" s="7">
        <f t="shared" si="5"/>
        <v>12087663</v>
      </c>
    </row>
    <row r="159" spans="1:22" ht="12.75">
      <c r="A159" s="2">
        <v>152</v>
      </c>
      <c r="B159" s="5">
        <v>152</v>
      </c>
      <c r="C159" s="6" t="s">
        <v>173</v>
      </c>
      <c r="D159" s="7">
        <v>1185273</v>
      </c>
      <c r="E159" s="21">
        <v>0</v>
      </c>
      <c r="F159" s="7">
        <v>0</v>
      </c>
      <c r="G159" s="7">
        <v>0</v>
      </c>
      <c r="H159" s="7">
        <v>4607</v>
      </c>
      <c r="I159" s="7">
        <v>761559</v>
      </c>
      <c r="J159" s="23">
        <v>591240</v>
      </c>
      <c r="K159" s="7">
        <v>72146</v>
      </c>
      <c r="L159" s="7">
        <v>0</v>
      </c>
      <c r="M159" s="7">
        <v>0</v>
      </c>
      <c r="N159" s="8">
        <v>36041</v>
      </c>
      <c r="O159" s="7">
        <v>0</v>
      </c>
      <c r="P159" s="7">
        <v>0</v>
      </c>
      <c r="Q159" s="24">
        <v>14591</v>
      </c>
      <c r="R159" s="7">
        <v>10542</v>
      </c>
      <c r="S159" s="9">
        <v>63094</v>
      </c>
      <c r="T159" s="14">
        <v>8924</v>
      </c>
      <c r="U159" s="7">
        <f t="shared" si="4"/>
        <v>796578</v>
      </c>
      <c r="V159" s="7">
        <f t="shared" si="5"/>
        <v>2748017</v>
      </c>
    </row>
    <row r="160" spans="1:22" ht="12.75">
      <c r="A160" s="2">
        <v>153</v>
      </c>
      <c r="B160" s="5">
        <v>153</v>
      </c>
      <c r="C160" s="6" t="s">
        <v>174</v>
      </c>
      <c r="D160" s="7">
        <v>35606445</v>
      </c>
      <c r="E160" s="21">
        <v>0</v>
      </c>
      <c r="F160" s="7">
        <v>0</v>
      </c>
      <c r="G160" s="7">
        <v>182782</v>
      </c>
      <c r="H160" s="7">
        <v>32559</v>
      </c>
      <c r="I160" s="7">
        <v>807704</v>
      </c>
      <c r="J160" s="23">
        <v>7111354</v>
      </c>
      <c r="K160" s="7">
        <v>11693</v>
      </c>
      <c r="L160" s="7">
        <v>0</v>
      </c>
      <c r="M160" s="7">
        <v>0</v>
      </c>
      <c r="N160" s="8">
        <v>214978</v>
      </c>
      <c r="O160" s="7">
        <v>0</v>
      </c>
      <c r="P160" s="7">
        <v>56447</v>
      </c>
      <c r="Q160" s="24">
        <v>111001</v>
      </c>
      <c r="R160" s="7">
        <v>63292</v>
      </c>
      <c r="S160" s="9">
        <v>103942</v>
      </c>
      <c r="T160" s="14">
        <v>64707</v>
      </c>
      <c r="U160" s="7">
        <f t="shared" si="4"/>
        <v>7737414</v>
      </c>
      <c r="V160" s="7">
        <f t="shared" si="5"/>
        <v>44366904</v>
      </c>
    </row>
    <row r="161" spans="1:22" ht="12.75">
      <c r="A161" s="2">
        <v>154</v>
      </c>
      <c r="B161" s="5">
        <v>154</v>
      </c>
      <c r="C161" s="6" t="s">
        <v>175</v>
      </c>
      <c r="D161" s="7">
        <v>261625</v>
      </c>
      <c r="E161" s="21">
        <v>0</v>
      </c>
      <c r="F161" s="7">
        <v>0</v>
      </c>
      <c r="G161" s="7">
        <v>0</v>
      </c>
      <c r="H161" s="7">
        <v>889</v>
      </c>
      <c r="I161" s="7">
        <v>195057</v>
      </c>
      <c r="J161" s="23">
        <v>222153</v>
      </c>
      <c r="K161" s="2">
        <v>0</v>
      </c>
      <c r="L161" s="7">
        <v>0</v>
      </c>
      <c r="M161" s="7">
        <v>0</v>
      </c>
      <c r="N161" s="8">
        <v>3535</v>
      </c>
      <c r="O161" s="7">
        <v>0</v>
      </c>
      <c r="P161" s="7">
        <v>0</v>
      </c>
      <c r="Q161" s="24">
        <v>1888</v>
      </c>
      <c r="R161" s="7">
        <v>3514</v>
      </c>
      <c r="S161" s="9">
        <v>7324</v>
      </c>
      <c r="T161" s="14">
        <v>2988</v>
      </c>
      <c r="U161" s="7">
        <f t="shared" si="4"/>
        <v>241402</v>
      </c>
      <c r="V161" s="7">
        <f t="shared" si="5"/>
        <v>698973</v>
      </c>
    </row>
    <row r="162" spans="1:22" ht="12.75">
      <c r="A162" s="2">
        <v>155</v>
      </c>
      <c r="B162" s="5">
        <v>155</v>
      </c>
      <c r="C162" s="6" t="s">
        <v>176</v>
      </c>
      <c r="D162" s="7">
        <v>6740205</v>
      </c>
      <c r="E162" s="21">
        <v>0</v>
      </c>
      <c r="F162" s="7">
        <v>0</v>
      </c>
      <c r="G162" s="7">
        <v>0</v>
      </c>
      <c r="H162" s="7">
        <v>20745</v>
      </c>
      <c r="I162" s="7">
        <v>0</v>
      </c>
      <c r="J162" s="23">
        <v>1907409</v>
      </c>
      <c r="K162" s="2">
        <v>0</v>
      </c>
      <c r="L162" s="7">
        <v>0</v>
      </c>
      <c r="M162" s="7">
        <v>0</v>
      </c>
      <c r="N162" s="8">
        <v>237868</v>
      </c>
      <c r="O162" s="7">
        <v>0</v>
      </c>
      <c r="P162" s="7">
        <v>14350</v>
      </c>
      <c r="Q162" s="24">
        <v>77111</v>
      </c>
      <c r="R162" s="7">
        <v>24598</v>
      </c>
      <c r="S162" s="9">
        <v>0</v>
      </c>
      <c r="T162" s="14">
        <v>41989</v>
      </c>
      <c r="U162" s="7">
        <f t="shared" si="4"/>
        <v>2303325</v>
      </c>
      <c r="V162" s="7">
        <f t="shared" si="5"/>
        <v>9064275</v>
      </c>
    </row>
    <row r="163" spans="1:22" ht="12.75">
      <c r="A163" s="2">
        <v>156</v>
      </c>
      <c r="B163" s="5">
        <v>156</v>
      </c>
      <c r="C163" s="6" t="s">
        <v>177</v>
      </c>
      <c r="D163" s="7">
        <v>0</v>
      </c>
      <c r="E163" s="21">
        <v>0</v>
      </c>
      <c r="F163" s="7">
        <v>0</v>
      </c>
      <c r="G163" s="7">
        <v>0</v>
      </c>
      <c r="H163" s="7">
        <v>0</v>
      </c>
      <c r="I163" s="7">
        <v>0</v>
      </c>
      <c r="J163" s="23">
        <v>101530</v>
      </c>
      <c r="K163" s="2">
        <v>0</v>
      </c>
      <c r="L163" s="7">
        <v>0</v>
      </c>
      <c r="M163" s="7">
        <v>0</v>
      </c>
      <c r="N163" s="15">
        <v>0</v>
      </c>
      <c r="O163" s="7">
        <v>0</v>
      </c>
      <c r="P163" s="7">
        <v>0</v>
      </c>
      <c r="Q163" s="24">
        <v>1138</v>
      </c>
      <c r="R163" s="7">
        <v>1506</v>
      </c>
      <c r="S163" s="9">
        <v>6212</v>
      </c>
      <c r="T163" s="14">
        <v>2426</v>
      </c>
      <c r="U163" s="7">
        <f t="shared" si="4"/>
        <v>112812</v>
      </c>
      <c r="V163" s="7">
        <f t="shared" si="5"/>
        <v>112812</v>
      </c>
    </row>
    <row r="164" spans="1:22" ht="12.75">
      <c r="A164" s="2">
        <v>157</v>
      </c>
      <c r="B164" s="5">
        <v>157</v>
      </c>
      <c r="C164" s="6" t="s">
        <v>178</v>
      </c>
      <c r="D164" s="7">
        <v>677098</v>
      </c>
      <c r="E164" s="21">
        <v>0</v>
      </c>
      <c r="F164" s="7">
        <v>0</v>
      </c>
      <c r="G164" s="7">
        <v>12714</v>
      </c>
      <c r="H164" s="7">
        <v>5067</v>
      </c>
      <c r="I164" s="7">
        <v>0</v>
      </c>
      <c r="J164" s="23">
        <v>555277</v>
      </c>
      <c r="K164" s="7">
        <v>292012</v>
      </c>
      <c r="L164" s="7">
        <v>0</v>
      </c>
      <c r="M164" s="7">
        <v>0</v>
      </c>
      <c r="N164" s="8">
        <v>66883</v>
      </c>
      <c r="O164" s="7">
        <v>0</v>
      </c>
      <c r="P164" s="7">
        <v>0</v>
      </c>
      <c r="Q164" s="24">
        <v>4938</v>
      </c>
      <c r="R164" s="7">
        <v>1518</v>
      </c>
      <c r="S164" s="9">
        <v>382279</v>
      </c>
      <c r="T164" s="14">
        <v>13162</v>
      </c>
      <c r="U164" s="7">
        <f t="shared" si="4"/>
        <v>1316069</v>
      </c>
      <c r="V164" s="7">
        <f t="shared" si="5"/>
        <v>2010948</v>
      </c>
    </row>
    <row r="165" spans="1:22" ht="12.75">
      <c r="A165" s="2">
        <v>158</v>
      </c>
      <c r="B165" s="5">
        <v>158</v>
      </c>
      <c r="C165" s="6" t="s">
        <v>179</v>
      </c>
      <c r="D165" s="7">
        <v>2325579</v>
      </c>
      <c r="E165" s="21">
        <v>0</v>
      </c>
      <c r="F165" s="7">
        <v>0</v>
      </c>
      <c r="G165" s="7">
        <v>107119</v>
      </c>
      <c r="H165" s="7">
        <v>6121</v>
      </c>
      <c r="I165" s="7">
        <v>144359</v>
      </c>
      <c r="J165" s="23">
        <v>719766</v>
      </c>
      <c r="K165" s="7">
        <v>164924</v>
      </c>
      <c r="L165" s="7">
        <v>0</v>
      </c>
      <c r="M165" s="7">
        <v>0</v>
      </c>
      <c r="N165" s="8">
        <v>60029</v>
      </c>
      <c r="O165" s="7">
        <v>0</v>
      </c>
      <c r="P165" s="7">
        <v>2816</v>
      </c>
      <c r="Q165" s="24">
        <v>13638</v>
      </c>
      <c r="R165" s="7">
        <v>12550</v>
      </c>
      <c r="S165" s="9">
        <v>317</v>
      </c>
      <c r="T165" s="14">
        <v>12715</v>
      </c>
      <c r="U165" s="7">
        <f t="shared" si="4"/>
        <v>986755</v>
      </c>
      <c r="V165" s="7">
        <f t="shared" si="5"/>
        <v>3569933</v>
      </c>
    </row>
    <row r="166" spans="1:22" ht="12.75">
      <c r="A166" s="2">
        <v>159</v>
      </c>
      <c r="B166" s="5">
        <v>159</v>
      </c>
      <c r="C166" s="6" t="s">
        <v>180</v>
      </c>
      <c r="D166" s="7">
        <v>4239607</v>
      </c>
      <c r="E166" s="21">
        <v>0</v>
      </c>
      <c r="F166" s="7">
        <v>0</v>
      </c>
      <c r="G166" s="7">
        <v>4250</v>
      </c>
      <c r="H166" s="7">
        <v>15954</v>
      </c>
      <c r="I166" s="7">
        <v>463963</v>
      </c>
      <c r="J166" s="23">
        <v>1738831</v>
      </c>
      <c r="K166" s="2">
        <v>0</v>
      </c>
      <c r="L166" s="7">
        <v>0</v>
      </c>
      <c r="M166" s="7">
        <v>0</v>
      </c>
      <c r="N166" s="8">
        <v>116718</v>
      </c>
      <c r="O166" s="7">
        <v>0</v>
      </c>
      <c r="P166" s="7">
        <v>4644</v>
      </c>
      <c r="Q166" s="24">
        <v>33850</v>
      </c>
      <c r="R166" s="7">
        <v>5020</v>
      </c>
      <c r="S166" s="9">
        <v>0</v>
      </c>
      <c r="T166" s="14">
        <v>22370</v>
      </c>
      <c r="U166" s="7">
        <f t="shared" si="4"/>
        <v>1921433</v>
      </c>
      <c r="V166" s="7">
        <f t="shared" si="5"/>
        <v>6645207</v>
      </c>
    </row>
    <row r="167" spans="1:22" ht="12.75">
      <c r="A167" s="2">
        <v>160</v>
      </c>
      <c r="B167" s="5">
        <v>160</v>
      </c>
      <c r="C167" s="6" t="s">
        <v>181</v>
      </c>
      <c r="D167" s="7">
        <v>117869547</v>
      </c>
      <c r="E167" s="21">
        <v>0</v>
      </c>
      <c r="F167" s="7">
        <v>0</v>
      </c>
      <c r="G167" s="7">
        <v>3499537</v>
      </c>
      <c r="H167" s="7">
        <v>93899</v>
      </c>
      <c r="I167" s="7">
        <v>0</v>
      </c>
      <c r="J167" s="23">
        <v>25007761</v>
      </c>
      <c r="K167" s="7">
        <v>6340746</v>
      </c>
      <c r="L167" s="7">
        <v>0</v>
      </c>
      <c r="M167" s="7">
        <v>0</v>
      </c>
      <c r="N167" s="8">
        <v>1367587</v>
      </c>
      <c r="O167" s="7">
        <v>509000</v>
      </c>
      <c r="P167" s="7">
        <v>304416</v>
      </c>
      <c r="Q167" s="24">
        <v>204783</v>
      </c>
      <c r="R167" s="7">
        <v>158130</v>
      </c>
      <c r="S167" s="9">
        <v>182844</v>
      </c>
      <c r="T167" s="14">
        <v>174075</v>
      </c>
      <c r="U167" s="7">
        <f t="shared" si="4"/>
        <v>34249342</v>
      </c>
      <c r="V167" s="7">
        <f t="shared" si="5"/>
        <v>155712325</v>
      </c>
    </row>
    <row r="168" spans="1:22" ht="12.75">
      <c r="A168" s="2">
        <v>161</v>
      </c>
      <c r="B168" s="5">
        <v>161</v>
      </c>
      <c r="C168" s="6" t="s">
        <v>182</v>
      </c>
      <c r="D168" s="7">
        <v>11536063</v>
      </c>
      <c r="E168" s="21">
        <v>0</v>
      </c>
      <c r="F168" s="7">
        <v>0</v>
      </c>
      <c r="G168" s="7">
        <v>28114</v>
      </c>
      <c r="H168" s="7">
        <v>19649</v>
      </c>
      <c r="I168" s="7">
        <v>644723</v>
      </c>
      <c r="J168" s="23">
        <v>3802034</v>
      </c>
      <c r="K168" s="2">
        <v>0</v>
      </c>
      <c r="L168" s="7">
        <v>0</v>
      </c>
      <c r="M168" s="7">
        <v>0</v>
      </c>
      <c r="N168" s="8">
        <v>120914</v>
      </c>
      <c r="O168" s="7">
        <v>0</v>
      </c>
      <c r="P168" s="7">
        <v>63677</v>
      </c>
      <c r="Q168" s="24">
        <v>58115</v>
      </c>
      <c r="R168" s="7">
        <v>28614</v>
      </c>
      <c r="S168" s="9">
        <v>20893</v>
      </c>
      <c r="T168" s="14">
        <v>37964</v>
      </c>
      <c r="U168" s="7">
        <f t="shared" si="4"/>
        <v>4132211</v>
      </c>
      <c r="V168" s="7">
        <f t="shared" si="5"/>
        <v>16360760</v>
      </c>
    </row>
    <row r="169" spans="1:22" ht="12.75">
      <c r="A169" s="2">
        <v>162</v>
      </c>
      <c r="B169" s="5">
        <v>162</v>
      </c>
      <c r="C169" s="6" t="s">
        <v>183</v>
      </c>
      <c r="D169" s="7">
        <v>4314259</v>
      </c>
      <c r="E169" s="21">
        <v>0</v>
      </c>
      <c r="F169" s="7">
        <v>0</v>
      </c>
      <c r="G169" s="7">
        <v>22074</v>
      </c>
      <c r="H169" s="7">
        <v>9171</v>
      </c>
      <c r="I169" s="7">
        <v>462811</v>
      </c>
      <c r="J169" s="23">
        <v>1316140</v>
      </c>
      <c r="K169" s="2">
        <v>0</v>
      </c>
      <c r="L169" s="7">
        <v>0</v>
      </c>
      <c r="M169" s="7">
        <v>0</v>
      </c>
      <c r="N169" s="8">
        <v>60063</v>
      </c>
      <c r="O169" s="7">
        <v>0</v>
      </c>
      <c r="P169" s="7">
        <v>0</v>
      </c>
      <c r="Q169" s="24">
        <v>26163</v>
      </c>
      <c r="R169" s="7">
        <v>24598</v>
      </c>
      <c r="S169" s="9">
        <v>44567</v>
      </c>
      <c r="T169" s="14">
        <v>16326</v>
      </c>
      <c r="U169" s="7">
        <f t="shared" si="4"/>
        <v>1487857</v>
      </c>
      <c r="V169" s="7">
        <f t="shared" si="5"/>
        <v>6296172</v>
      </c>
    </row>
    <row r="170" spans="1:22" ht="12.75">
      <c r="A170" s="2">
        <v>163</v>
      </c>
      <c r="B170" s="5">
        <v>163</v>
      </c>
      <c r="C170" s="6" t="s">
        <v>184</v>
      </c>
      <c r="D170" s="7">
        <v>111461218</v>
      </c>
      <c r="E170" s="21">
        <v>0</v>
      </c>
      <c r="F170" s="7">
        <v>0</v>
      </c>
      <c r="G170" s="7">
        <v>2133025</v>
      </c>
      <c r="H170" s="7">
        <v>84911</v>
      </c>
      <c r="I170" s="7">
        <v>0</v>
      </c>
      <c r="J170" s="23">
        <v>18388021</v>
      </c>
      <c r="K170" s="7">
        <v>9477523</v>
      </c>
      <c r="L170" s="7">
        <v>0</v>
      </c>
      <c r="M170" s="7">
        <v>0</v>
      </c>
      <c r="N170" s="8">
        <v>715381</v>
      </c>
      <c r="O170" s="7">
        <v>0</v>
      </c>
      <c r="P170" s="7">
        <v>387589</v>
      </c>
      <c r="Q170" s="24">
        <v>177881</v>
      </c>
      <c r="R170" s="7">
        <v>107428</v>
      </c>
      <c r="S170" s="9">
        <v>1305</v>
      </c>
      <c r="T170" s="14">
        <v>137187</v>
      </c>
      <c r="U170" s="7">
        <f t="shared" si="4"/>
        <v>29392315</v>
      </c>
      <c r="V170" s="7">
        <f t="shared" si="5"/>
        <v>143071469</v>
      </c>
    </row>
    <row r="171" spans="1:22" ht="12.75">
      <c r="A171" s="2">
        <v>164</v>
      </c>
      <c r="B171" s="5">
        <v>164</v>
      </c>
      <c r="C171" s="6" t="s">
        <v>185</v>
      </c>
      <c r="D171" s="7">
        <v>3411881</v>
      </c>
      <c r="E171" s="21">
        <v>0</v>
      </c>
      <c r="F171" s="7">
        <v>0</v>
      </c>
      <c r="G171" s="7">
        <v>1145</v>
      </c>
      <c r="H171" s="7">
        <v>6877</v>
      </c>
      <c r="I171" s="7">
        <v>0</v>
      </c>
      <c r="J171" s="23">
        <v>932108</v>
      </c>
      <c r="K171" s="7">
        <v>362288</v>
      </c>
      <c r="L171" s="7">
        <v>0</v>
      </c>
      <c r="M171" s="7">
        <v>0</v>
      </c>
      <c r="N171" s="8">
        <v>76093</v>
      </c>
      <c r="O171" s="7">
        <v>0</v>
      </c>
      <c r="P171" s="7">
        <v>0</v>
      </c>
      <c r="Q171" s="24">
        <v>37755</v>
      </c>
      <c r="R171" s="7">
        <v>10566</v>
      </c>
      <c r="S171" s="9">
        <v>37532</v>
      </c>
      <c r="T171" s="14">
        <v>15276</v>
      </c>
      <c r="U171" s="7">
        <f t="shared" si="4"/>
        <v>1471618</v>
      </c>
      <c r="V171" s="7">
        <f t="shared" si="5"/>
        <v>4891521</v>
      </c>
    </row>
    <row r="172" spans="1:22" ht="12.75">
      <c r="A172" s="2">
        <v>165</v>
      </c>
      <c r="B172" s="5">
        <v>165</v>
      </c>
      <c r="C172" s="6" t="s">
        <v>186</v>
      </c>
      <c r="D172" s="7">
        <v>37791547</v>
      </c>
      <c r="E172" s="21">
        <v>0</v>
      </c>
      <c r="F172" s="7">
        <v>0</v>
      </c>
      <c r="G172" s="7">
        <v>1317279</v>
      </c>
      <c r="H172" s="7">
        <v>40847</v>
      </c>
      <c r="I172" s="7">
        <v>0</v>
      </c>
      <c r="J172" s="23">
        <v>10027791</v>
      </c>
      <c r="K172" s="7">
        <v>5586730</v>
      </c>
      <c r="L172" s="7">
        <v>0</v>
      </c>
      <c r="M172" s="7">
        <v>0</v>
      </c>
      <c r="N172" s="8">
        <v>447271</v>
      </c>
      <c r="O172" s="7">
        <v>0</v>
      </c>
      <c r="P172" s="7">
        <v>52132</v>
      </c>
      <c r="Q172" s="24">
        <v>174114</v>
      </c>
      <c r="R172" s="7">
        <v>52710</v>
      </c>
      <c r="S172" s="9">
        <v>0</v>
      </c>
      <c r="T172" s="14">
        <v>78977</v>
      </c>
      <c r="U172" s="7">
        <f t="shared" si="4"/>
        <v>16419725</v>
      </c>
      <c r="V172" s="7">
        <f t="shared" si="5"/>
        <v>55569398</v>
      </c>
    </row>
    <row r="173" spans="1:22" ht="12.75">
      <c r="A173" s="2">
        <v>166</v>
      </c>
      <c r="B173" s="5">
        <v>166</v>
      </c>
      <c r="C173" s="6" t="s">
        <v>187</v>
      </c>
      <c r="D173" s="7">
        <v>0</v>
      </c>
      <c r="E173" s="21">
        <v>0</v>
      </c>
      <c r="F173" s="7">
        <v>0</v>
      </c>
      <c r="G173" s="7">
        <v>0</v>
      </c>
      <c r="H173" s="7">
        <v>0</v>
      </c>
      <c r="I173" s="7">
        <v>0</v>
      </c>
      <c r="J173" s="23">
        <v>276779</v>
      </c>
      <c r="K173" s="2">
        <v>0</v>
      </c>
      <c r="L173" s="7">
        <v>0</v>
      </c>
      <c r="M173" s="7">
        <v>0</v>
      </c>
      <c r="N173" s="8">
        <v>48660</v>
      </c>
      <c r="O173" s="7">
        <v>0</v>
      </c>
      <c r="P173" s="7">
        <v>0</v>
      </c>
      <c r="Q173" s="24">
        <v>6375</v>
      </c>
      <c r="R173" s="7">
        <v>5020</v>
      </c>
      <c r="S173" s="9">
        <v>0</v>
      </c>
      <c r="T173" s="14">
        <v>5626</v>
      </c>
      <c r="U173" s="7">
        <f t="shared" si="4"/>
        <v>342460</v>
      </c>
      <c r="V173" s="7">
        <f t="shared" si="5"/>
        <v>342460</v>
      </c>
    </row>
    <row r="174" spans="1:22" ht="12.75">
      <c r="A174" s="2">
        <v>167</v>
      </c>
      <c r="B174" s="5">
        <v>167</v>
      </c>
      <c r="C174" s="6" t="s">
        <v>188</v>
      </c>
      <c r="D174" s="7">
        <v>15306040</v>
      </c>
      <c r="E174" s="21">
        <v>0</v>
      </c>
      <c r="F174" s="7">
        <v>0</v>
      </c>
      <c r="G174" s="7">
        <v>248066</v>
      </c>
      <c r="H174" s="7">
        <v>15074</v>
      </c>
      <c r="I174" s="7">
        <v>0</v>
      </c>
      <c r="J174" s="23">
        <v>2051122</v>
      </c>
      <c r="K174" s="7">
        <v>725040</v>
      </c>
      <c r="L174" s="7">
        <v>0</v>
      </c>
      <c r="M174" s="7">
        <v>0</v>
      </c>
      <c r="N174" s="8">
        <v>115000</v>
      </c>
      <c r="O174" s="7">
        <v>0</v>
      </c>
      <c r="P174" s="7">
        <v>23290</v>
      </c>
      <c r="Q174" s="24">
        <v>41738</v>
      </c>
      <c r="R174" s="7">
        <v>44678</v>
      </c>
      <c r="S174" s="9">
        <v>0</v>
      </c>
      <c r="T174" s="14">
        <v>30977</v>
      </c>
      <c r="U174" s="7">
        <f t="shared" si="4"/>
        <v>3031845</v>
      </c>
      <c r="V174" s="7">
        <f t="shared" si="5"/>
        <v>18601025</v>
      </c>
    </row>
    <row r="175" spans="1:22" ht="12.75">
      <c r="A175" s="2">
        <v>168</v>
      </c>
      <c r="B175" s="5">
        <v>168</v>
      </c>
      <c r="C175" s="6" t="s">
        <v>189</v>
      </c>
      <c r="D175" s="7">
        <v>4474407</v>
      </c>
      <c r="E175" s="21">
        <v>0</v>
      </c>
      <c r="F175" s="7">
        <v>0</v>
      </c>
      <c r="G175" s="7">
        <v>381832</v>
      </c>
      <c r="H175" s="7">
        <v>7459</v>
      </c>
      <c r="I175" s="7">
        <v>21077</v>
      </c>
      <c r="J175" s="23">
        <v>1377858</v>
      </c>
      <c r="K175" s="7">
        <v>39403</v>
      </c>
      <c r="L175" s="7">
        <v>0</v>
      </c>
      <c r="M175" s="7">
        <v>0</v>
      </c>
      <c r="N175" s="8">
        <v>72605</v>
      </c>
      <c r="O175" s="7">
        <v>0</v>
      </c>
      <c r="P175" s="7">
        <v>6777</v>
      </c>
      <c r="Q175" s="24">
        <v>47307</v>
      </c>
      <c r="R175" s="7">
        <v>27610</v>
      </c>
      <c r="S175" s="9">
        <v>0</v>
      </c>
      <c r="T175" s="14">
        <v>22727</v>
      </c>
      <c r="U175" s="7">
        <f t="shared" si="4"/>
        <v>1594287</v>
      </c>
      <c r="V175" s="7">
        <f t="shared" si="5"/>
        <v>6479062</v>
      </c>
    </row>
    <row r="176" spans="1:22" ht="12.75">
      <c r="A176" s="2">
        <v>169</v>
      </c>
      <c r="B176" s="5">
        <v>169</v>
      </c>
      <c r="C176" s="6" t="s">
        <v>190</v>
      </c>
      <c r="D176" s="7">
        <v>421906</v>
      </c>
      <c r="E176" s="21">
        <v>0</v>
      </c>
      <c r="F176" s="7">
        <v>0</v>
      </c>
      <c r="G176" s="7">
        <v>0</v>
      </c>
      <c r="H176" s="7">
        <v>0</v>
      </c>
      <c r="I176" s="7">
        <v>0</v>
      </c>
      <c r="J176" s="23">
        <v>280827</v>
      </c>
      <c r="K176" s="2">
        <v>0</v>
      </c>
      <c r="L176" s="7">
        <v>0</v>
      </c>
      <c r="M176" s="7">
        <v>0</v>
      </c>
      <c r="N176" s="8">
        <v>48994</v>
      </c>
      <c r="O176" s="7">
        <v>0</v>
      </c>
      <c r="P176" s="7">
        <v>0</v>
      </c>
      <c r="Q176" s="24">
        <v>11613</v>
      </c>
      <c r="R176" s="7">
        <v>13052</v>
      </c>
      <c r="S176" s="9">
        <v>9293</v>
      </c>
      <c r="T176" s="14">
        <v>5808</v>
      </c>
      <c r="U176" s="7">
        <f t="shared" si="4"/>
        <v>369587</v>
      </c>
      <c r="V176" s="7">
        <f t="shared" si="5"/>
        <v>791493</v>
      </c>
    </row>
    <row r="177" spans="1:22" ht="12.75">
      <c r="A177" s="2">
        <v>170</v>
      </c>
      <c r="B177" s="5">
        <v>170</v>
      </c>
      <c r="C177" s="6" t="s">
        <v>191</v>
      </c>
      <c r="D177" s="7">
        <v>9149845</v>
      </c>
      <c r="E177" s="21">
        <v>0</v>
      </c>
      <c r="F177" s="7">
        <v>0</v>
      </c>
      <c r="G177" s="7">
        <v>932112</v>
      </c>
      <c r="H177" s="7">
        <v>21543</v>
      </c>
      <c r="I177" s="7">
        <v>0</v>
      </c>
      <c r="J177" s="23">
        <v>4046697</v>
      </c>
      <c r="K177" s="7">
        <v>2728327</v>
      </c>
      <c r="L177" s="7">
        <v>0</v>
      </c>
      <c r="M177" s="7">
        <v>0</v>
      </c>
      <c r="N177" s="8">
        <v>246163</v>
      </c>
      <c r="O177" s="7">
        <v>0</v>
      </c>
      <c r="P177" s="7">
        <v>42637</v>
      </c>
      <c r="Q177" s="24">
        <v>71385</v>
      </c>
      <c r="R177" s="7">
        <v>31124</v>
      </c>
      <c r="S177" s="9">
        <v>82440</v>
      </c>
      <c r="T177" s="14">
        <v>52128</v>
      </c>
      <c r="U177" s="7">
        <f t="shared" si="4"/>
        <v>7300901</v>
      </c>
      <c r="V177" s="7">
        <f t="shared" si="5"/>
        <v>17404401</v>
      </c>
    </row>
    <row r="178" spans="1:22" ht="12.75">
      <c r="A178" s="2">
        <v>171</v>
      </c>
      <c r="B178" s="5">
        <v>171</v>
      </c>
      <c r="C178" s="6" t="s">
        <v>192</v>
      </c>
      <c r="D178" s="7">
        <v>14129652</v>
      </c>
      <c r="E178" s="21">
        <v>0</v>
      </c>
      <c r="F178" s="7">
        <v>0</v>
      </c>
      <c r="G178" s="7">
        <v>44976</v>
      </c>
      <c r="H178" s="7">
        <v>23170</v>
      </c>
      <c r="I178" s="7">
        <v>7500</v>
      </c>
      <c r="J178" s="23">
        <v>2493418</v>
      </c>
      <c r="K178" s="7">
        <v>202756</v>
      </c>
      <c r="L178" s="7">
        <v>0</v>
      </c>
      <c r="M178" s="7">
        <v>0</v>
      </c>
      <c r="N178" s="8">
        <v>178922</v>
      </c>
      <c r="O178" s="7">
        <v>0</v>
      </c>
      <c r="P178" s="7">
        <v>154660</v>
      </c>
      <c r="Q178" s="24">
        <v>75475</v>
      </c>
      <c r="R178" s="7">
        <v>19578</v>
      </c>
      <c r="S178" s="9">
        <v>920</v>
      </c>
      <c r="T178" s="14">
        <v>30089</v>
      </c>
      <c r="U178" s="7">
        <f t="shared" si="4"/>
        <v>3155818</v>
      </c>
      <c r="V178" s="7">
        <f t="shared" si="5"/>
        <v>17361116</v>
      </c>
    </row>
    <row r="179" spans="1:22" ht="12.75">
      <c r="A179" s="2">
        <v>172</v>
      </c>
      <c r="B179" s="5">
        <v>172</v>
      </c>
      <c r="C179" s="6" t="s">
        <v>193</v>
      </c>
      <c r="D179" s="7">
        <v>4425065</v>
      </c>
      <c r="E179" s="21">
        <v>0</v>
      </c>
      <c r="F179" s="7">
        <v>0</v>
      </c>
      <c r="G179" s="7">
        <v>90517</v>
      </c>
      <c r="H179" s="7">
        <v>6737</v>
      </c>
      <c r="I179" s="7">
        <v>0</v>
      </c>
      <c r="J179" s="23">
        <v>457904</v>
      </c>
      <c r="K179" s="2">
        <v>0</v>
      </c>
      <c r="L179" s="7">
        <v>0</v>
      </c>
      <c r="M179" s="7">
        <v>0</v>
      </c>
      <c r="N179" s="8">
        <v>101467</v>
      </c>
      <c r="O179" s="7">
        <v>0</v>
      </c>
      <c r="P179" s="7">
        <v>11090</v>
      </c>
      <c r="Q179" s="24">
        <v>77385</v>
      </c>
      <c r="R179" s="7">
        <v>3538</v>
      </c>
      <c r="S179" s="9">
        <v>771773</v>
      </c>
      <c r="T179" s="14">
        <v>16644</v>
      </c>
      <c r="U179" s="7">
        <f t="shared" si="4"/>
        <v>1439801</v>
      </c>
      <c r="V179" s="7">
        <f t="shared" si="5"/>
        <v>5962120</v>
      </c>
    </row>
    <row r="180" spans="1:22" ht="12.75">
      <c r="A180" s="2">
        <v>173</v>
      </c>
      <c r="B180" s="5">
        <v>173</v>
      </c>
      <c r="C180" s="6" t="s">
        <v>194</v>
      </c>
      <c r="D180" s="7">
        <v>531511</v>
      </c>
      <c r="E180" s="21">
        <v>0</v>
      </c>
      <c r="F180" s="7">
        <v>0</v>
      </c>
      <c r="G180" s="7">
        <v>0</v>
      </c>
      <c r="H180" s="7">
        <v>0</v>
      </c>
      <c r="I180" s="7">
        <v>0</v>
      </c>
      <c r="J180" s="23">
        <v>504430</v>
      </c>
      <c r="K180" s="2">
        <v>0</v>
      </c>
      <c r="L180" s="7">
        <v>0</v>
      </c>
      <c r="M180" s="7">
        <v>0</v>
      </c>
      <c r="N180" s="8">
        <v>37929</v>
      </c>
      <c r="O180" s="7">
        <v>0</v>
      </c>
      <c r="P180" s="7">
        <v>12634</v>
      </c>
      <c r="Q180" s="24">
        <v>21063</v>
      </c>
      <c r="R180" s="7">
        <v>9054</v>
      </c>
      <c r="S180" s="9">
        <v>41550</v>
      </c>
      <c r="T180" s="14">
        <v>6842</v>
      </c>
      <c r="U180" s="7">
        <f t="shared" si="4"/>
        <v>633502</v>
      </c>
      <c r="V180" s="7">
        <f t="shared" si="5"/>
        <v>1165013</v>
      </c>
    </row>
    <row r="181" spans="1:22" ht="12.75">
      <c r="A181" s="2">
        <v>174</v>
      </c>
      <c r="B181" s="5">
        <v>174</v>
      </c>
      <c r="C181" s="6" t="s">
        <v>195</v>
      </c>
      <c r="D181" s="7">
        <v>2851685</v>
      </c>
      <c r="E181" s="21">
        <v>0</v>
      </c>
      <c r="F181" s="7">
        <v>0</v>
      </c>
      <c r="G181" s="7">
        <v>62038</v>
      </c>
      <c r="H181" s="7">
        <v>6835</v>
      </c>
      <c r="I181" s="7">
        <v>127791</v>
      </c>
      <c r="J181" s="23">
        <v>1368403</v>
      </c>
      <c r="K181" s="7">
        <v>586886</v>
      </c>
      <c r="L181" s="7">
        <v>0</v>
      </c>
      <c r="M181" s="7">
        <v>0</v>
      </c>
      <c r="N181" s="8">
        <v>67403</v>
      </c>
      <c r="O181" s="7">
        <v>0</v>
      </c>
      <c r="P181" s="7">
        <v>3178</v>
      </c>
      <c r="Q181" s="24">
        <v>19314</v>
      </c>
      <c r="R181" s="7">
        <v>17068</v>
      </c>
      <c r="S181" s="9">
        <v>0</v>
      </c>
      <c r="T181" s="14">
        <v>14073</v>
      </c>
      <c r="U181" s="7">
        <f t="shared" si="4"/>
        <v>2076325</v>
      </c>
      <c r="V181" s="7">
        <f t="shared" si="5"/>
        <v>5124674</v>
      </c>
    </row>
    <row r="182" spans="1:22" ht="12.75">
      <c r="A182" s="2">
        <v>175</v>
      </c>
      <c r="B182" s="5">
        <v>175</v>
      </c>
      <c r="C182" s="6" t="s">
        <v>196</v>
      </c>
      <c r="D182" s="7">
        <v>5718333</v>
      </c>
      <c r="E182" s="21">
        <v>0</v>
      </c>
      <c r="F182" s="7">
        <v>0</v>
      </c>
      <c r="G182" s="7">
        <v>0</v>
      </c>
      <c r="H182" s="7">
        <v>11747</v>
      </c>
      <c r="I182" s="7">
        <v>0</v>
      </c>
      <c r="J182" s="23">
        <v>1059517</v>
      </c>
      <c r="K182" s="7">
        <v>744614</v>
      </c>
      <c r="L182" s="7">
        <v>0</v>
      </c>
      <c r="M182" s="7">
        <v>0</v>
      </c>
      <c r="N182" s="8">
        <v>63710</v>
      </c>
      <c r="O182" s="7">
        <v>0</v>
      </c>
      <c r="P182" s="7">
        <v>1112</v>
      </c>
      <c r="Q182" s="24">
        <v>17138</v>
      </c>
      <c r="R182" s="7">
        <v>8534</v>
      </c>
      <c r="S182" s="9">
        <v>68038</v>
      </c>
      <c r="T182" s="14">
        <v>18527</v>
      </c>
      <c r="U182" s="7">
        <f t="shared" si="4"/>
        <v>1981190</v>
      </c>
      <c r="V182" s="7">
        <f t="shared" si="5"/>
        <v>7711270</v>
      </c>
    </row>
    <row r="183" spans="1:22" ht="12.75">
      <c r="A183" s="2">
        <v>176</v>
      </c>
      <c r="B183" s="5">
        <v>176</v>
      </c>
      <c r="C183" s="6" t="s">
        <v>197</v>
      </c>
      <c r="D183" s="7">
        <v>11321921</v>
      </c>
      <c r="E183" s="21">
        <v>0</v>
      </c>
      <c r="F183" s="7">
        <v>0</v>
      </c>
      <c r="G183" s="7">
        <v>739113</v>
      </c>
      <c r="H183" s="7">
        <v>18919</v>
      </c>
      <c r="I183" s="7">
        <v>0</v>
      </c>
      <c r="J183" s="23">
        <v>8313861</v>
      </c>
      <c r="K183" s="7">
        <v>6432448</v>
      </c>
      <c r="L183" s="7">
        <v>0</v>
      </c>
      <c r="M183" s="7">
        <v>0</v>
      </c>
      <c r="N183" s="8">
        <v>497917</v>
      </c>
      <c r="O183" s="7">
        <v>0</v>
      </c>
      <c r="P183" s="7">
        <v>63341</v>
      </c>
      <c r="Q183" s="24">
        <v>149513</v>
      </c>
      <c r="R183" s="7">
        <v>80320</v>
      </c>
      <c r="S183" s="9">
        <v>1710</v>
      </c>
      <c r="T183" s="14">
        <v>70773</v>
      </c>
      <c r="U183" s="7">
        <f t="shared" si="4"/>
        <v>15609883</v>
      </c>
      <c r="V183" s="7">
        <f t="shared" si="5"/>
        <v>27689836</v>
      </c>
    </row>
    <row r="184" spans="1:22" ht="12.75">
      <c r="A184" s="2">
        <v>177</v>
      </c>
      <c r="B184" s="5">
        <v>177</v>
      </c>
      <c r="C184" s="6" t="s">
        <v>198</v>
      </c>
      <c r="D184" s="7">
        <v>8221437</v>
      </c>
      <c r="E184" s="21">
        <v>0</v>
      </c>
      <c r="F184" s="7">
        <v>0</v>
      </c>
      <c r="G184" s="7">
        <v>15980</v>
      </c>
      <c r="H184" s="7">
        <v>9569</v>
      </c>
      <c r="I184" s="7">
        <v>205632</v>
      </c>
      <c r="J184" s="23">
        <v>1331409</v>
      </c>
      <c r="K184" s="7">
        <v>187002</v>
      </c>
      <c r="L184" s="7">
        <v>0</v>
      </c>
      <c r="M184" s="7">
        <v>0</v>
      </c>
      <c r="N184" s="8">
        <v>78055</v>
      </c>
      <c r="O184" s="7">
        <v>0</v>
      </c>
      <c r="P184" s="7">
        <v>0</v>
      </c>
      <c r="Q184" s="24">
        <v>22963</v>
      </c>
      <c r="R184" s="7">
        <v>17604</v>
      </c>
      <c r="S184" s="9">
        <v>0</v>
      </c>
      <c r="T184" s="14">
        <v>18686</v>
      </c>
      <c r="U184" s="7">
        <f t="shared" si="4"/>
        <v>1655719</v>
      </c>
      <c r="V184" s="7">
        <f t="shared" si="5"/>
        <v>10108337</v>
      </c>
    </row>
    <row r="185" spans="1:22" ht="12.75">
      <c r="A185" s="2">
        <v>178</v>
      </c>
      <c r="B185" s="5">
        <v>178</v>
      </c>
      <c r="C185" s="6" t="s">
        <v>199</v>
      </c>
      <c r="D185" s="7">
        <v>5694605</v>
      </c>
      <c r="E185" s="21">
        <v>0</v>
      </c>
      <c r="F185" s="7">
        <v>0</v>
      </c>
      <c r="G185" s="7">
        <v>660289</v>
      </c>
      <c r="H185" s="7">
        <v>12975</v>
      </c>
      <c r="I185" s="7">
        <v>0</v>
      </c>
      <c r="J185" s="23">
        <v>3678618</v>
      </c>
      <c r="K185" s="7">
        <v>2704187</v>
      </c>
      <c r="L185" s="7">
        <v>0</v>
      </c>
      <c r="M185" s="7">
        <v>0</v>
      </c>
      <c r="N185" s="8">
        <v>174089</v>
      </c>
      <c r="O185" s="7">
        <v>0</v>
      </c>
      <c r="P185" s="7">
        <v>14224</v>
      </c>
      <c r="Q185" s="24">
        <v>65538</v>
      </c>
      <c r="R185" s="7">
        <v>45682</v>
      </c>
      <c r="S185" s="9">
        <v>0</v>
      </c>
      <c r="T185" s="14">
        <v>35655</v>
      </c>
      <c r="U185" s="7">
        <f t="shared" si="4"/>
        <v>6717993</v>
      </c>
      <c r="V185" s="7">
        <f t="shared" si="5"/>
        <v>13085862</v>
      </c>
    </row>
    <row r="186" spans="1:22" ht="12.75">
      <c r="A186" s="2">
        <v>179</v>
      </c>
      <c r="B186" s="5">
        <v>179</v>
      </c>
      <c r="C186" s="6" t="s">
        <v>200</v>
      </c>
      <c r="D186" s="7">
        <v>13251</v>
      </c>
      <c r="E186" s="21">
        <v>0</v>
      </c>
      <c r="F186" s="7">
        <v>0</v>
      </c>
      <c r="G186" s="7">
        <v>0</v>
      </c>
      <c r="H186" s="7">
        <v>0</v>
      </c>
      <c r="I186" s="7">
        <v>0</v>
      </c>
      <c r="J186" s="23">
        <v>508609</v>
      </c>
      <c r="K186" s="2">
        <v>0</v>
      </c>
      <c r="L186" s="7">
        <v>0</v>
      </c>
      <c r="M186" s="7">
        <v>0</v>
      </c>
      <c r="N186" s="8">
        <v>54035</v>
      </c>
      <c r="O186" s="7">
        <v>0</v>
      </c>
      <c r="P186" s="7">
        <v>0</v>
      </c>
      <c r="Q186" s="24">
        <v>9213</v>
      </c>
      <c r="R186" s="7">
        <v>9058</v>
      </c>
      <c r="S186" s="9">
        <v>6345</v>
      </c>
      <c r="T186" s="14">
        <v>6831</v>
      </c>
      <c r="U186" s="7">
        <f t="shared" si="4"/>
        <v>594091</v>
      </c>
      <c r="V186" s="7">
        <f t="shared" si="5"/>
        <v>607342</v>
      </c>
    </row>
    <row r="187" spans="1:22" ht="12.75">
      <c r="A187" s="2">
        <v>180</v>
      </c>
      <c r="B187" s="5">
        <v>180</v>
      </c>
      <c r="C187" s="6" t="s">
        <v>201</v>
      </c>
      <c r="D187" s="7">
        <v>0</v>
      </c>
      <c r="E187" s="21">
        <v>0</v>
      </c>
      <c r="F187" s="7">
        <v>0</v>
      </c>
      <c r="G187" s="7">
        <v>0</v>
      </c>
      <c r="H187" s="7">
        <v>0</v>
      </c>
      <c r="I187" s="7">
        <v>0</v>
      </c>
      <c r="J187" s="23">
        <v>906225</v>
      </c>
      <c r="K187" s="2">
        <v>0</v>
      </c>
      <c r="L187" s="7">
        <v>0</v>
      </c>
      <c r="M187" s="7">
        <v>40000</v>
      </c>
      <c r="N187" s="15">
        <v>0</v>
      </c>
      <c r="O187" s="7">
        <v>0</v>
      </c>
      <c r="P187" s="7">
        <v>2801</v>
      </c>
      <c r="Q187" s="24">
        <v>14675</v>
      </c>
      <c r="R187" s="7">
        <v>3056</v>
      </c>
      <c r="S187" s="9">
        <v>3325</v>
      </c>
      <c r="T187" s="14">
        <v>8746</v>
      </c>
      <c r="U187" s="7">
        <f t="shared" si="4"/>
        <v>978828</v>
      </c>
      <c r="V187" s="7">
        <f t="shared" si="5"/>
        <v>978828</v>
      </c>
    </row>
    <row r="188" spans="1:22" ht="12.75">
      <c r="A188" s="2">
        <v>181</v>
      </c>
      <c r="B188" s="5">
        <v>181</v>
      </c>
      <c r="C188" s="6" t="s">
        <v>202</v>
      </c>
      <c r="D188" s="7">
        <v>36113790</v>
      </c>
      <c r="E188" s="21">
        <v>0</v>
      </c>
      <c r="F188" s="7">
        <v>0</v>
      </c>
      <c r="G188" s="7">
        <v>102450</v>
      </c>
      <c r="H188" s="7">
        <v>40370</v>
      </c>
      <c r="I188" s="7">
        <v>0</v>
      </c>
      <c r="J188" s="23">
        <v>6603980</v>
      </c>
      <c r="K188" s="7">
        <v>163026</v>
      </c>
      <c r="L188" s="7">
        <v>0</v>
      </c>
      <c r="M188" s="7">
        <v>0</v>
      </c>
      <c r="N188" s="8">
        <v>368611</v>
      </c>
      <c r="O188" s="7">
        <v>0</v>
      </c>
      <c r="P188" s="7">
        <v>233905</v>
      </c>
      <c r="Q188" s="24">
        <v>160453</v>
      </c>
      <c r="R188" s="7">
        <v>97890</v>
      </c>
      <c r="S188" s="9">
        <v>0</v>
      </c>
      <c r="T188" s="14">
        <v>59894</v>
      </c>
      <c r="U188" s="7">
        <f t="shared" si="4"/>
        <v>7687759</v>
      </c>
      <c r="V188" s="7">
        <f t="shared" si="5"/>
        <v>43944369</v>
      </c>
    </row>
    <row r="189" spans="1:22" ht="12.75">
      <c r="A189" s="2">
        <v>182</v>
      </c>
      <c r="B189" s="5">
        <v>182</v>
      </c>
      <c r="C189" s="6" t="s">
        <v>203</v>
      </c>
      <c r="D189" s="7">
        <v>16591501</v>
      </c>
      <c r="E189" s="21">
        <v>0</v>
      </c>
      <c r="F189" s="7">
        <v>0</v>
      </c>
      <c r="G189" s="7">
        <v>10098</v>
      </c>
      <c r="H189" s="7">
        <v>22469</v>
      </c>
      <c r="I189" s="7">
        <v>65074</v>
      </c>
      <c r="J189" s="23">
        <v>3068505</v>
      </c>
      <c r="K189" s="2">
        <v>0</v>
      </c>
      <c r="L189" s="7">
        <v>0</v>
      </c>
      <c r="M189" s="7">
        <v>0</v>
      </c>
      <c r="N189" s="8">
        <v>143732</v>
      </c>
      <c r="O189" s="7">
        <v>0</v>
      </c>
      <c r="P189" s="7">
        <v>88857</v>
      </c>
      <c r="Q189" s="24">
        <v>65206</v>
      </c>
      <c r="R189" s="7">
        <v>75866</v>
      </c>
      <c r="S189" s="9">
        <v>135287</v>
      </c>
      <c r="T189" s="14">
        <v>30719</v>
      </c>
      <c r="U189" s="7">
        <f t="shared" si="4"/>
        <v>3608172</v>
      </c>
      <c r="V189" s="7">
        <f t="shared" si="5"/>
        <v>20297314</v>
      </c>
    </row>
    <row r="190" spans="1:22" ht="12.75">
      <c r="A190" s="2">
        <v>183</v>
      </c>
      <c r="B190" s="5">
        <v>183</v>
      </c>
      <c r="C190" s="6" t="s">
        <v>204</v>
      </c>
      <c r="D190" s="7">
        <v>0</v>
      </c>
      <c r="E190" s="21">
        <v>0</v>
      </c>
      <c r="F190" s="7">
        <v>0</v>
      </c>
      <c r="G190" s="7">
        <v>0</v>
      </c>
      <c r="H190" s="7">
        <v>0</v>
      </c>
      <c r="I190" s="7">
        <v>0</v>
      </c>
      <c r="J190" s="23">
        <v>66164</v>
      </c>
      <c r="K190" s="2">
        <v>0</v>
      </c>
      <c r="L190" s="7">
        <v>0</v>
      </c>
      <c r="M190" s="7">
        <v>0</v>
      </c>
      <c r="N190" s="15">
        <v>0</v>
      </c>
      <c r="O190" s="7">
        <v>0</v>
      </c>
      <c r="P190" s="7">
        <v>0</v>
      </c>
      <c r="Q190" s="24">
        <v>1500</v>
      </c>
      <c r="R190" s="7">
        <v>500</v>
      </c>
      <c r="S190" s="9">
        <v>120631</v>
      </c>
      <c r="T190" s="14">
        <v>2160</v>
      </c>
      <c r="U190" s="7">
        <f t="shared" si="4"/>
        <v>190955</v>
      </c>
      <c r="V190" s="7">
        <f t="shared" si="5"/>
        <v>190955</v>
      </c>
    </row>
    <row r="191" spans="1:22" ht="12.75">
      <c r="A191" s="2">
        <v>184</v>
      </c>
      <c r="B191" s="5">
        <v>184</v>
      </c>
      <c r="C191" s="6" t="s">
        <v>205</v>
      </c>
      <c r="D191" s="7">
        <v>1487833</v>
      </c>
      <c r="E191" s="21">
        <v>0</v>
      </c>
      <c r="F191" s="7">
        <v>0</v>
      </c>
      <c r="G191" s="7">
        <v>0</v>
      </c>
      <c r="H191" s="7">
        <v>4240</v>
      </c>
      <c r="I191" s="7">
        <v>0</v>
      </c>
      <c r="J191" s="23">
        <v>554409</v>
      </c>
      <c r="K191" s="7">
        <v>126570</v>
      </c>
      <c r="L191" s="7">
        <v>0</v>
      </c>
      <c r="M191" s="7">
        <v>0</v>
      </c>
      <c r="N191" s="8">
        <v>42918</v>
      </c>
      <c r="O191" s="7">
        <v>0</v>
      </c>
      <c r="P191" s="7">
        <v>1049</v>
      </c>
      <c r="Q191" s="24">
        <v>16425</v>
      </c>
      <c r="R191" s="7">
        <v>11044</v>
      </c>
      <c r="S191" s="9">
        <v>32437</v>
      </c>
      <c r="T191" s="14">
        <v>10689</v>
      </c>
      <c r="U191" s="7">
        <f t="shared" si="4"/>
        <v>795541</v>
      </c>
      <c r="V191" s="7">
        <f t="shared" si="5"/>
        <v>2287614</v>
      </c>
    </row>
    <row r="192" spans="1:22" ht="12.75">
      <c r="A192" s="2">
        <v>185</v>
      </c>
      <c r="B192" s="5">
        <v>185</v>
      </c>
      <c r="C192" s="6" t="s">
        <v>206</v>
      </c>
      <c r="D192" s="7">
        <v>12145146</v>
      </c>
      <c r="E192" s="21">
        <v>0</v>
      </c>
      <c r="F192" s="7">
        <v>0</v>
      </c>
      <c r="G192" s="7">
        <v>7211</v>
      </c>
      <c r="H192" s="7">
        <v>24609</v>
      </c>
      <c r="I192" s="7">
        <v>620888</v>
      </c>
      <c r="J192" s="23">
        <v>3801454</v>
      </c>
      <c r="K192" s="2">
        <v>0</v>
      </c>
      <c r="L192" s="7">
        <v>0</v>
      </c>
      <c r="M192" s="7">
        <v>0</v>
      </c>
      <c r="N192" s="8">
        <v>228571</v>
      </c>
      <c r="O192" s="7">
        <v>0</v>
      </c>
      <c r="P192" s="7">
        <v>131251</v>
      </c>
      <c r="Q192" s="24">
        <v>56138</v>
      </c>
      <c r="R192" s="7">
        <v>45180</v>
      </c>
      <c r="S192" s="9">
        <v>0</v>
      </c>
      <c r="T192" s="14">
        <v>43141</v>
      </c>
      <c r="U192" s="7">
        <f t="shared" si="4"/>
        <v>4305735</v>
      </c>
      <c r="V192" s="7">
        <f t="shared" si="5"/>
        <v>17103589</v>
      </c>
    </row>
    <row r="193" spans="1:22" ht="12.75">
      <c r="A193" s="2">
        <v>186</v>
      </c>
      <c r="B193" s="5">
        <v>186</v>
      </c>
      <c r="C193" s="6" t="s">
        <v>207</v>
      </c>
      <c r="D193" s="7">
        <v>6643067</v>
      </c>
      <c r="E193" s="21">
        <v>0</v>
      </c>
      <c r="F193" s="7">
        <v>0</v>
      </c>
      <c r="G193" s="7">
        <v>57201</v>
      </c>
      <c r="H193" s="7">
        <v>10059</v>
      </c>
      <c r="I193" s="7">
        <v>0</v>
      </c>
      <c r="J193" s="23">
        <v>2203899</v>
      </c>
      <c r="K193" s="2">
        <v>0</v>
      </c>
      <c r="L193" s="7">
        <v>0</v>
      </c>
      <c r="M193" s="7">
        <v>0</v>
      </c>
      <c r="N193" s="8">
        <v>95324</v>
      </c>
      <c r="O193" s="7">
        <v>0</v>
      </c>
      <c r="P193" s="7">
        <v>43254</v>
      </c>
      <c r="Q193" s="24">
        <v>34871</v>
      </c>
      <c r="R193" s="7">
        <v>47198</v>
      </c>
      <c r="S193" s="9">
        <v>12311</v>
      </c>
      <c r="T193" s="14">
        <v>19571</v>
      </c>
      <c r="U193" s="7">
        <f t="shared" si="4"/>
        <v>2456428</v>
      </c>
      <c r="V193" s="7">
        <f t="shared" si="5"/>
        <v>9166755</v>
      </c>
    </row>
    <row r="194" spans="1:22" ht="12.75">
      <c r="A194" s="2">
        <v>187</v>
      </c>
      <c r="B194" s="5">
        <v>187</v>
      </c>
      <c r="C194" s="6" t="s">
        <v>208</v>
      </c>
      <c r="D194" s="7">
        <v>2786839</v>
      </c>
      <c r="E194" s="21">
        <v>0</v>
      </c>
      <c r="F194" s="7">
        <v>0</v>
      </c>
      <c r="G194" s="7">
        <v>21676</v>
      </c>
      <c r="H194" s="7">
        <v>5330</v>
      </c>
      <c r="I194" s="7">
        <v>183904</v>
      </c>
      <c r="J194" s="23">
        <v>982106</v>
      </c>
      <c r="K194" s="7">
        <v>320940</v>
      </c>
      <c r="L194" s="7">
        <v>0</v>
      </c>
      <c r="M194" s="7">
        <v>0</v>
      </c>
      <c r="N194" s="8">
        <v>33023</v>
      </c>
      <c r="O194" s="7">
        <v>0</v>
      </c>
      <c r="P194" s="7">
        <v>0</v>
      </c>
      <c r="Q194" s="24">
        <v>18825</v>
      </c>
      <c r="R194" s="7">
        <v>4518</v>
      </c>
      <c r="S194" s="9">
        <v>0</v>
      </c>
      <c r="T194" s="14">
        <v>10341</v>
      </c>
      <c r="U194" s="7">
        <f t="shared" si="4"/>
        <v>1369753</v>
      </c>
      <c r="V194" s="7">
        <f t="shared" si="5"/>
        <v>4367502</v>
      </c>
    </row>
    <row r="195" spans="1:22" ht="12.75">
      <c r="A195" s="2">
        <v>188</v>
      </c>
      <c r="B195" s="5">
        <v>188</v>
      </c>
      <c r="C195" s="6" t="s">
        <v>209</v>
      </c>
      <c r="D195" s="7">
        <v>16148</v>
      </c>
      <c r="E195" s="21">
        <v>0</v>
      </c>
      <c r="F195" s="7">
        <v>0</v>
      </c>
      <c r="G195" s="7">
        <v>0</v>
      </c>
      <c r="H195" s="7">
        <v>0</v>
      </c>
      <c r="I195" s="7">
        <v>0</v>
      </c>
      <c r="J195" s="23">
        <v>444249</v>
      </c>
      <c r="K195" s="2">
        <v>0</v>
      </c>
      <c r="L195" s="7">
        <v>0</v>
      </c>
      <c r="M195" s="7">
        <v>0</v>
      </c>
      <c r="N195" s="8">
        <v>20318</v>
      </c>
      <c r="O195" s="7">
        <v>0</v>
      </c>
      <c r="P195" s="7">
        <v>0</v>
      </c>
      <c r="Q195" s="24">
        <v>4225</v>
      </c>
      <c r="R195" s="7">
        <v>9548</v>
      </c>
      <c r="S195" s="9">
        <v>2129</v>
      </c>
      <c r="T195" s="14">
        <v>3977</v>
      </c>
      <c r="U195" s="7">
        <f t="shared" si="4"/>
        <v>484446</v>
      </c>
      <c r="V195" s="7">
        <f t="shared" si="5"/>
        <v>500594</v>
      </c>
    </row>
    <row r="196" spans="1:22" ht="12.75">
      <c r="A196" s="2">
        <v>189</v>
      </c>
      <c r="B196" s="5">
        <v>189</v>
      </c>
      <c r="C196" s="6" t="s">
        <v>210</v>
      </c>
      <c r="D196" s="7">
        <v>4180994</v>
      </c>
      <c r="E196" s="21">
        <v>0</v>
      </c>
      <c r="F196" s="7">
        <v>0</v>
      </c>
      <c r="G196" s="7">
        <v>49643</v>
      </c>
      <c r="H196" s="7">
        <v>19762</v>
      </c>
      <c r="I196" s="7">
        <v>0</v>
      </c>
      <c r="J196" s="23">
        <v>2753911</v>
      </c>
      <c r="K196" s="7">
        <v>1245145</v>
      </c>
      <c r="L196" s="7">
        <v>0</v>
      </c>
      <c r="M196" s="7">
        <v>0</v>
      </c>
      <c r="N196" s="8">
        <v>281019</v>
      </c>
      <c r="O196" s="7">
        <v>0</v>
      </c>
      <c r="P196" s="7">
        <v>5828</v>
      </c>
      <c r="Q196" s="24">
        <v>109466</v>
      </c>
      <c r="R196" s="7">
        <v>28112</v>
      </c>
      <c r="S196" s="9">
        <v>567705</v>
      </c>
      <c r="T196" s="14">
        <v>30553</v>
      </c>
      <c r="U196" s="7">
        <f t="shared" si="4"/>
        <v>5021739</v>
      </c>
      <c r="V196" s="7">
        <f t="shared" si="5"/>
        <v>9272138</v>
      </c>
    </row>
    <row r="197" spans="1:22" ht="12.75">
      <c r="A197" s="2">
        <v>190</v>
      </c>
      <c r="B197" s="5">
        <v>190</v>
      </c>
      <c r="C197" s="6" t="s">
        <v>211</v>
      </c>
      <c r="D197" s="7">
        <v>56860</v>
      </c>
      <c r="E197" s="21">
        <v>0</v>
      </c>
      <c r="F197" s="7">
        <v>0</v>
      </c>
      <c r="G197" s="7">
        <v>0</v>
      </c>
      <c r="H197" s="7">
        <v>0</v>
      </c>
      <c r="I197" s="7">
        <v>0</v>
      </c>
      <c r="J197" s="23">
        <v>8958</v>
      </c>
      <c r="K197" s="7">
        <v>13927</v>
      </c>
      <c r="L197" s="7">
        <v>0</v>
      </c>
      <c r="M197" s="7">
        <v>0</v>
      </c>
      <c r="N197" s="15">
        <v>0</v>
      </c>
      <c r="O197" s="7">
        <v>0</v>
      </c>
      <c r="P197" s="7">
        <v>0</v>
      </c>
      <c r="Q197" s="24">
        <v>0</v>
      </c>
      <c r="R197" s="7">
        <v>1004</v>
      </c>
      <c r="S197" s="9">
        <v>5662</v>
      </c>
      <c r="T197" s="14">
        <v>1823</v>
      </c>
      <c r="U197" s="7">
        <f t="shared" si="4"/>
        <v>31374</v>
      </c>
      <c r="V197" s="7">
        <f t="shared" si="5"/>
        <v>88234</v>
      </c>
    </row>
    <row r="198" spans="1:22" ht="12.75">
      <c r="A198" s="2">
        <v>191</v>
      </c>
      <c r="B198" s="5">
        <v>191</v>
      </c>
      <c r="C198" s="6" t="s">
        <v>212</v>
      </c>
      <c r="D198" s="7">
        <v>7241370</v>
      </c>
      <c r="E198" s="21">
        <v>0</v>
      </c>
      <c r="F198" s="7">
        <v>0</v>
      </c>
      <c r="G198" s="7">
        <v>19849</v>
      </c>
      <c r="H198" s="7">
        <v>8799</v>
      </c>
      <c r="I198" s="7">
        <v>0</v>
      </c>
      <c r="J198" s="23">
        <v>1624653</v>
      </c>
      <c r="K198" s="2">
        <v>0</v>
      </c>
      <c r="L198" s="7">
        <v>0</v>
      </c>
      <c r="M198" s="7">
        <v>0</v>
      </c>
      <c r="N198" s="8">
        <v>27013</v>
      </c>
      <c r="O198" s="7">
        <v>0</v>
      </c>
      <c r="P198" s="7">
        <v>0</v>
      </c>
      <c r="Q198" s="24">
        <v>15838</v>
      </c>
      <c r="R198" s="7">
        <v>8032</v>
      </c>
      <c r="S198" s="9">
        <v>91867</v>
      </c>
      <c r="T198" s="14">
        <v>14618</v>
      </c>
      <c r="U198" s="7">
        <f t="shared" si="4"/>
        <v>1782021</v>
      </c>
      <c r="V198" s="7">
        <f t="shared" si="5"/>
        <v>9052039</v>
      </c>
    </row>
    <row r="199" spans="1:22" ht="12.75">
      <c r="A199" s="2">
        <v>192</v>
      </c>
      <c r="B199" s="5">
        <v>192</v>
      </c>
      <c r="C199" s="6" t="s">
        <v>213</v>
      </c>
      <c r="D199" s="7">
        <v>0</v>
      </c>
      <c r="E199" s="21">
        <v>0</v>
      </c>
      <c r="F199" s="7">
        <v>0</v>
      </c>
      <c r="G199" s="7">
        <v>0</v>
      </c>
      <c r="H199" s="7">
        <v>0</v>
      </c>
      <c r="I199" s="7">
        <v>0</v>
      </c>
      <c r="J199" s="23">
        <v>1573485</v>
      </c>
      <c r="K199" s="2">
        <v>0</v>
      </c>
      <c r="L199" s="7">
        <v>0</v>
      </c>
      <c r="M199" s="7">
        <v>0</v>
      </c>
      <c r="N199" s="8">
        <v>37325</v>
      </c>
      <c r="O199" s="7">
        <v>0</v>
      </c>
      <c r="P199" s="7">
        <v>12835</v>
      </c>
      <c r="Q199" s="24">
        <v>24286</v>
      </c>
      <c r="R199" s="7">
        <v>11044</v>
      </c>
      <c r="S199" s="9">
        <v>110043</v>
      </c>
      <c r="T199" s="14">
        <v>16378</v>
      </c>
      <c r="U199" s="7">
        <f t="shared" si="4"/>
        <v>1785396</v>
      </c>
      <c r="V199" s="7">
        <f t="shared" si="5"/>
        <v>1785396</v>
      </c>
    </row>
    <row r="200" spans="1:22" ht="12.75">
      <c r="A200" s="2">
        <v>193</v>
      </c>
      <c r="B200" s="5">
        <v>193</v>
      </c>
      <c r="C200" s="6" t="s">
        <v>214</v>
      </c>
      <c r="D200" s="7">
        <v>0</v>
      </c>
      <c r="E200" s="21">
        <v>0</v>
      </c>
      <c r="F200" s="7">
        <v>0</v>
      </c>
      <c r="G200" s="7">
        <v>0</v>
      </c>
      <c r="H200" s="7">
        <v>0</v>
      </c>
      <c r="I200" s="7">
        <v>0</v>
      </c>
      <c r="J200" s="23">
        <v>42742</v>
      </c>
      <c r="K200" s="7">
        <v>12538</v>
      </c>
      <c r="L200" s="7">
        <v>0</v>
      </c>
      <c r="M200" s="7">
        <v>0</v>
      </c>
      <c r="N200" s="15">
        <v>0</v>
      </c>
      <c r="O200" s="7">
        <v>0</v>
      </c>
      <c r="P200" s="7">
        <v>0</v>
      </c>
      <c r="Q200" s="24">
        <v>900</v>
      </c>
      <c r="R200" s="7">
        <v>2010</v>
      </c>
      <c r="S200" s="9">
        <v>137151</v>
      </c>
      <c r="T200" s="14">
        <v>1977</v>
      </c>
      <c r="U200" s="7">
        <f t="shared" si="4"/>
        <v>197318</v>
      </c>
      <c r="V200" s="7">
        <f t="shared" si="5"/>
        <v>197318</v>
      </c>
    </row>
    <row r="201" spans="1:22" ht="12.75">
      <c r="A201" s="2">
        <v>194</v>
      </c>
      <c r="B201" s="5">
        <v>194</v>
      </c>
      <c r="C201" s="6" t="s">
        <v>215</v>
      </c>
      <c r="D201" s="7">
        <v>19296</v>
      </c>
      <c r="E201" s="21">
        <v>0</v>
      </c>
      <c r="F201" s="7">
        <v>0</v>
      </c>
      <c r="G201" s="7">
        <v>0</v>
      </c>
      <c r="H201" s="7">
        <v>0</v>
      </c>
      <c r="I201" s="7">
        <v>0</v>
      </c>
      <c r="J201" s="23">
        <v>102119</v>
      </c>
      <c r="K201" s="2">
        <v>0</v>
      </c>
      <c r="L201" s="7">
        <v>0</v>
      </c>
      <c r="M201" s="7">
        <v>0</v>
      </c>
      <c r="N201" s="15">
        <v>0</v>
      </c>
      <c r="O201" s="7">
        <v>0</v>
      </c>
      <c r="P201" s="7">
        <v>4304</v>
      </c>
      <c r="Q201" s="24">
        <v>1125</v>
      </c>
      <c r="R201" s="7">
        <v>1004</v>
      </c>
      <c r="S201" s="9">
        <v>6819</v>
      </c>
      <c r="T201" s="14">
        <v>2224</v>
      </c>
      <c r="U201" s="7">
        <f aca="true" t="shared" si="6" ref="U201:U264">SUM(J201:T201)</f>
        <v>117595</v>
      </c>
      <c r="V201" s="7">
        <f aca="true" t="shared" si="7" ref="V201:V264">SUM(D201:T201)</f>
        <v>136891</v>
      </c>
    </row>
    <row r="202" spans="1:22" ht="12.75">
      <c r="A202" s="2">
        <v>195</v>
      </c>
      <c r="B202" s="5">
        <v>195</v>
      </c>
      <c r="C202" s="6" t="s">
        <v>216</v>
      </c>
      <c r="D202" s="7">
        <v>33752</v>
      </c>
      <c r="E202" s="21">
        <v>0</v>
      </c>
      <c r="F202" s="7">
        <v>0</v>
      </c>
      <c r="G202" s="7">
        <v>0</v>
      </c>
      <c r="H202" s="7">
        <v>0</v>
      </c>
      <c r="I202" s="7">
        <v>0</v>
      </c>
      <c r="J202" s="23">
        <v>4023</v>
      </c>
      <c r="K202" s="7">
        <v>33286</v>
      </c>
      <c r="L202" s="7">
        <v>0</v>
      </c>
      <c r="M202" s="7">
        <v>0</v>
      </c>
      <c r="N202" s="15">
        <v>0</v>
      </c>
      <c r="O202" s="7">
        <v>0</v>
      </c>
      <c r="P202" s="7">
        <v>0</v>
      </c>
      <c r="Q202" s="24">
        <v>225</v>
      </c>
      <c r="R202" s="7">
        <v>0</v>
      </c>
      <c r="S202" s="9">
        <v>167148</v>
      </c>
      <c r="T202" s="14">
        <v>1835</v>
      </c>
      <c r="U202" s="7">
        <f t="shared" si="6"/>
        <v>206517</v>
      </c>
      <c r="V202" s="7">
        <f t="shared" si="7"/>
        <v>240269</v>
      </c>
    </row>
    <row r="203" spans="1:22" ht="12.75">
      <c r="A203" s="2">
        <v>196</v>
      </c>
      <c r="B203" s="5">
        <v>196</v>
      </c>
      <c r="C203" s="6" t="s">
        <v>217</v>
      </c>
      <c r="D203" s="7">
        <v>441588</v>
      </c>
      <c r="E203" s="21">
        <v>0</v>
      </c>
      <c r="F203" s="7">
        <v>0</v>
      </c>
      <c r="G203" s="7">
        <v>8256</v>
      </c>
      <c r="H203" s="7">
        <v>0</v>
      </c>
      <c r="I203" s="7">
        <v>0</v>
      </c>
      <c r="J203" s="23">
        <v>344863</v>
      </c>
      <c r="K203" s="7">
        <v>125393</v>
      </c>
      <c r="L203" s="7">
        <v>0</v>
      </c>
      <c r="M203" s="7">
        <v>0</v>
      </c>
      <c r="N203" s="8">
        <v>29972</v>
      </c>
      <c r="O203" s="7">
        <v>0</v>
      </c>
      <c r="P203" s="7">
        <v>653</v>
      </c>
      <c r="Q203" s="24">
        <v>14120</v>
      </c>
      <c r="R203" s="7">
        <v>15086</v>
      </c>
      <c r="S203" s="9">
        <v>840</v>
      </c>
      <c r="T203" s="14">
        <v>3757</v>
      </c>
      <c r="U203" s="7">
        <f t="shared" si="6"/>
        <v>534684</v>
      </c>
      <c r="V203" s="7">
        <f t="shared" si="7"/>
        <v>984528</v>
      </c>
    </row>
    <row r="204" spans="1:22" ht="12.75">
      <c r="A204" s="2">
        <v>197</v>
      </c>
      <c r="B204" s="5">
        <v>197</v>
      </c>
      <c r="C204" s="6" t="s">
        <v>218</v>
      </c>
      <c r="D204" s="7">
        <v>1228637</v>
      </c>
      <c r="E204" s="21">
        <v>0</v>
      </c>
      <c r="F204" s="7">
        <v>0</v>
      </c>
      <c r="G204" s="7">
        <v>9516</v>
      </c>
      <c r="H204" s="7">
        <v>4107</v>
      </c>
      <c r="I204" s="7">
        <v>0</v>
      </c>
      <c r="J204" s="23">
        <v>98611</v>
      </c>
      <c r="K204" s="2">
        <v>0</v>
      </c>
      <c r="L204" s="7">
        <v>0</v>
      </c>
      <c r="M204" s="7">
        <v>0</v>
      </c>
      <c r="N204" s="8">
        <v>110783</v>
      </c>
      <c r="O204" s="7">
        <v>0</v>
      </c>
      <c r="P204" s="7">
        <v>0</v>
      </c>
      <c r="Q204" s="24">
        <v>8825</v>
      </c>
      <c r="R204" s="7">
        <v>0</v>
      </c>
      <c r="S204" s="9">
        <v>308982</v>
      </c>
      <c r="T204" s="14">
        <v>8893</v>
      </c>
      <c r="U204" s="7">
        <f t="shared" si="6"/>
        <v>536094</v>
      </c>
      <c r="V204" s="7">
        <f t="shared" si="7"/>
        <v>1778354</v>
      </c>
    </row>
    <row r="205" spans="1:22" ht="12.75">
      <c r="A205" s="2">
        <v>198</v>
      </c>
      <c r="B205" s="5">
        <v>198</v>
      </c>
      <c r="C205" s="6" t="s">
        <v>219</v>
      </c>
      <c r="D205" s="7">
        <v>5232584</v>
      </c>
      <c r="E205" s="21">
        <v>0</v>
      </c>
      <c r="F205" s="7">
        <v>0</v>
      </c>
      <c r="G205" s="7">
        <v>298650</v>
      </c>
      <c r="H205" s="7">
        <v>17462</v>
      </c>
      <c r="I205" s="7">
        <v>0</v>
      </c>
      <c r="J205" s="23">
        <v>2800177</v>
      </c>
      <c r="K205" s="7">
        <v>1942474</v>
      </c>
      <c r="L205" s="7">
        <v>0</v>
      </c>
      <c r="M205" s="7">
        <v>0</v>
      </c>
      <c r="N205" s="8">
        <v>220578</v>
      </c>
      <c r="O205" s="7">
        <v>0</v>
      </c>
      <c r="P205" s="7">
        <v>30569</v>
      </c>
      <c r="Q205" s="24">
        <v>76655</v>
      </c>
      <c r="R205" s="7">
        <v>18072</v>
      </c>
      <c r="S205" s="9">
        <v>201613</v>
      </c>
      <c r="T205" s="14">
        <v>48936</v>
      </c>
      <c r="U205" s="7">
        <f t="shared" si="6"/>
        <v>5339074</v>
      </c>
      <c r="V205" s="7">
        <f t="shared" si="7"/>
        <v>10887770</v>
      </c>
    </row>
    <row r="206" spans="1:22" ht="12.75">
      <c r="A206" s="2">
        <v>199</v>
      </c>
      <c r="B206" s="5">
        <v>199</v>
      </c>
      <c r="C206" s="6" t="s">
        <v>220</v>
      </c>
      <c r="D206" s="7">
        <v>5124207</v>
      </c>
      <c r="E206" s="21">
        <v>0</v>
      </c>
      <c r="F206" s="7">
        <v>0</v>
      </c>
      <c r="G206" s="7">
        <v>41541</v>
      </c>
      <c r="H206" s="7">
        <v>24429</v>
      </c>
      <c r="I206" s="7">
        <v>0</v>
      </c>
      <c r="J206" s="23">
        <v>1966680</v>
      </c>
      <c r="K206" s="7">
        <v>205993</v>
      </c>
      <c r="L206" s="7">
        <v>0</v>
      </c>
      <c r="M206" s="7">
        <v>0</v>
      </c>
      <c r="N206" s="8">
        <v>121798</v>
      </c>
      <c r="O206" s="7">
        <v>0</v>
      </c>
      <c r="P206" s="7">
        <v>0</v>
      </c>
      <c r="Q206" s="24">
        <v>72224</v>
      </c>
      <c r="R206" s="7">
        <v>12048</v>
      </c>
      <c r="S206" s="9">
        <v>0</v>
      </c>
      <c r="T206" s="14">
        <v>32807</v>
      </c>
      <c r="U206" s="7">
        <f t="shared" si="6"/>
        <v>2411550</v>
      </c>
      <c r="V206" s="7">
        <f t="shared" si="7"/>
        <v>7601727</v>
      </c>
    </row>
    <row r="207" spans="1:22" ht="12.75">
      <c r="A207" s="2">
        <v>200</v>
      </c>
      <c r="B207" s="5">
        <v>200</v>
      </c>
      <c r="C207" s="6" t="s">
        <v>221</v>
      </c>
      <c r="D207" s="7">
        <v>163915</v>
      </c>
      <c r="E207" s="21">
        <v>0</v>
      </c>
      <c r="F207" s="7">
        <v>0</v>
      </c>
      <c r="G207" s="7">
        <v>0</v>
      </c>
      <c r="H207" s="7">
        <v>0</v>
      </c>
      <c r="I207" s="7">
        <v>0</v>
      </c>
      <c r="J207" s="23">
        <v>17967</v>
      </c>
      <c r="K207" s="7">
        <v>7313</v>
      </c>
      <c r="L207" s="7">
        <v>0</v>
      </c>
      <c r="M207" s="7">
        <v>0</v>
      </c>
      <c r="N207" s="15">
        <v>0</v>
      </c>
      <c r="O207" s="7">
        <v>0</v>
      </c>
      <c r="P207" s="7">
        <v>0</v>
      </c>
      <c r="Q207" s="24">
        <v>225</v>
      </c>
      <c r="R207" s="7">
        <v>0</v>
      </c>
      <c r="S207" s="9">
        <v>8739</v>
      </c>
      <c r="T207" s="14">
        <v>1916</v>
      </c>
      <c r="U207" s="7">
        <f t="shared" si="6"/>
        <v>36160</v>
      </c>
      <c r="V207" s="7">
        <f t="shared" si="7"/>
        <v>200075</v>
      </c>
    </row>
    <row r="208" spans="1:22" ht="12.75">
      <c r="A208" s="2">
        <v>201</v>
      </c>
      <c r="B208" s="5">
        <v>201</v>
      </c>
      <c r="C208" s="6" t="s">
        <v>222</v>
      </c>
      <c r="D208" s="7">
        <v>107414208</v>
      </c>
      <c r="E208" s="21">
        <v>0</v>
      </c>
      <c r="F208" s="7">
        <v>0</v>
      </c>
      <c r="G208" s="7">
        <v>3702816</v>
      </c>
      <c r="H208" s="7">
        <v>99113</v>
      </c>
      <c r="I208" s="7">
        <v>0</v>
      </c>
      <c r="J208" s="23">
        <v>27914157</v>
      </c>
      <c r="K208" s="7">
        <v>716255</v>
      </c>
      <c r="L208" s="7">
        <v>0</v>
      </c>
      <c r="M208" s="7">
        <v>0</v>
      </c>
      <c r="N208" s="8">
        <v>785160</v>
      </c>
      <c r="O208" s="7">
        <v>0</v>
      </c>
      <c r="P208" s="7">
        <v>685462</v>
      </c>
      <c r="Q208" s="24">
        <v>208503</v>
      </c>
      <c r="R208" s="7">
        <v>358930</v>
      </c>
      <c r="S208" s="9">
        <v>12538</v>
      </c>
      <c r="T208" s="14">
        <v>161800</v>
      </c>
      <c r="U208" s="7">
        <f t="shared" si="6"/>
        <v>30842805</v>
      </c>
      <c r="V208" s="7">
        <f t="shared" si="7"/>
        <v>142058942</v>
      </c>
    </row>
    <row r="209" spans="1:22" ht="12.75">
      <c r="A209" s="2">
        <v>202</v>
      </c>
      <c r="B209" s="5">
        <v>202</v>
      </c>
      <c r="C209" s="6" t="s">
        <v>223</v>
      </c>
      <c r="D209" s="7">
        <v>0</v>
      </c>
      <c r="E209" s="21">
        <v>0</v>
      </c>
      <c r="F209" s="7">
        <v>0</v>
      </c>
      <c r="G209" s="7">
        <v>0</v>
      </c>
      <c r="H209" s="7">
        <v>0</v>
      </c>
      <c r="I209" s="7">
        <v>0</v>
      </c>
      <c r="J209" s="23">
        <v>148368</v>
      </c>
      <c r="K209" s="2">
        <v>0</v>
      </c>
      <c r="L209" s="7">
        <v>0</v>
      </c>
      <c r="M209" s="7">
        <v>0</v>
      </c>
      <c r="N209" s="15">
        <v>0</v>
      </c>
      <c r="O209" s="7">
        <v>0</v>
      </c>
      <c r="P209" s="7">
        <v>0</v>
      </c>
      <c r="Q209" s="24">
        <v>3613</v>
      </c>
      <c r="R209" s="7">
        <v>0</v>
      </c>
      <c r="S209" s="9">
        <v>53650</v>
      </c>
      <c r="T209" s="14">
        <v>2547</v>
      </c>
      <c r="U209" s="7">
        <f t="shared" si="6"/>
        <v>208178</v>
      </c>
      <c r="V209" s="7">
        <f t="shared" si="7"/>
        <v>208178</v>
      </c>
    </row>
    <row r="210" spans="1:22" ht="12.75">
      <c r="A210" s="2">
        <v>205</v>
      </c>
      <c r="B210" s="5">
        <v>203</v>
      </c>
      <c r="C210" s="6" t="s">
        <v>224</v>
      </c>
      <c r="D210" s="7">
        <v>0</v>
      </c>
      <c r="E210" s="21">
        <v>0</v>
      </c>
      <c r="F210" s="7">
        <v>0</v>
      </c>
      <c r="G210" s="7">
        <v>0</v>
      </c>
      <c r="H210" s="7">
        <v>0</v>
      </c>
      <c r="I210" s="7">
        <v>0</v>
      </c>
      <c r="J210" s="23">
        <v>72889</v>
      </c>
      <c r="K210" s="2">
        <v>0</v>
      </c>
      <c r="L210" s="7">
        <v>0</v>
      </c>
      <c r="M210" s="7">
        <v>0</v>
      </c>
      <c r="N210" s="15">
        <v>0</v>
      </c>
      <c r="O210" s="7">
        <v>0</v>
      </c>
      <c r="P210" s="7">
        <v>0</v>
      </c>
      <c r="Q210" s="24">
        <v>2350</v>
      </c>
      <c r="R210" s="7">
        <v>5522</v>
      </c>
      <c r="S210" s="9">
        <v>89656</v>
      </c>
      <c r="T210" s="14">
        <v>3120</v>
      </c>
      <c r="U210" s="7">
        <f t="shared" si="6"/>
        <v>173537</v>
      </c>
      <c r="V210" s="7">
        <f t="shared" si="7"/>
        <v>173537</v>
      </c>
    </row>
    <row r="211" spans="1:22" ht="12.75">
      <c r="A211" s="2">
        <v>206</v>
      </c>
      <c r="B211" s="5">
        <v>204</v>
      </c>
      <c r="C211" s="6" t="s">
        <v>225</v>
      </c>
      <c r="D211" s="7">
        <v>0</v>
      </c>
      <c r="E211" s="21">
        <v>65201</v>
      </c>
      <c r="F211" s="7">
        <v>0</v>
      </c>
      <c r="G211" s="7">
        <v>0</v>
      </c>
      <c r="H211" s="7">
        <v>0</v>
      </c>
      <c r="I211" s="7">
        <v>0</v>
      </c>
      <c r="J211" s="23">
        <v>127630</v>
      </c>
      <c r="K211" s="2">
        <v>0</v>
      </c>
      <c r="L211" s="7">
        <v>0</v>
      </c>
      <c r="M211" s="7">
        <v>0</v>
      </c>
      <c r="N211" s="15">
        <v>0</v>
      </c>
      <c r="O211" s="7">
        <v>0</v>
      </c>
      <c r="P211" s="7">
        <v>0</v>
      </c>
      <c r="Q211" s="24">
        <v>2325</v>
      </c>
      <c r="R211" s="7">
        <v>0</v>
      </c>
      <c r="S211" s="9">
        <v>6558</v>
      </c>
      <c r="T211" s="14">
        <v>2627</v>
      </c>
      <c r="U211" s="7">
        <f t="shared" si="6"/>
        <v>139140</v>
      </c>
      <c r="V211" s="7">
        <f t="shared" si="7"/>
        <v>204341</v>
      </c>
    </row>
    <row r="212" spans="1:22" ht="12.75">
      <c r="A212" s="2">
        <v>203</v>
      </c>
      <c r="B212" s="5">
        <v>205</v>
      </c>
      <c r="C212" s="6" t="s">
        <v>226</v>
      </c>
      <c r="D212" s="7">
        <v>0</v>
      </c>
      <c r="E212" s="21">
        <v>0</v>
      </c>
      <c r="F212" s="7">
        <v>0</v>
      </c>
      <c r="G212" s="7">
        <v>0</v>
      </c>
      <c r="H212" s="7">
        <v>0</v>
      </c>
      <c r="I212" s="7">
        <v>0</v>
      </c>
      <c r="J212" s="23">
        <v>565386</v>
      </c>
      <c r="K212" s="2">
        <v>0</v>
      </c>
      <c r="L212" s="7">
        <v>0</v>
      </c>
      <c r="M212" s="7">
        <v>0</v>
      </c>
      <c r="N212" s="8">
        <v>36500</v>
      </c>
      <c r="O212" s="7">
        <v>0</v>
      </c>
      <c r="P212" s="7">
        <v>0</v>
      </c>
      <c r="Q212" s="24">
        <v>14413</v>
      </c>
      <c r="R212" s="7">
        <v>4518</v>
      </c>
      <c r="S212" s="9">
        <v>213181</v>
      </c>
      <c r="T212" s="14">
        <v>10327</v>
      </c>
      <c r="U212" s="7">
        <f t="shared" si="6"/>
        <v>844325</v>
      </c>
      <c r="V212" s="7">
        <f t="shared" si="7"/>
        <v>844325</v>
      </c>
    </row>
    <row r="213" spans="1:22" ht="12.75">
      <c r="A213" s="2">
        <v>204</v>
      </c>
      <c r="B213" s="5">
        <v>206</v>
      </c>
      <c r="C213" s="6" t="s">
        <v>227</v>
      </c>
      <c r="D213" s="7">
        <v>3229204</v>
      </c>
      <c r="E213" s="21">
        <v>0</v>
      </c>
      <c r="F213" s="7">
        <v>0</v>
      </c>
      <c r="G213" s="7">
        <v>270606</v>
      </c>
      <c r="H213" s="7">
        <v>9726</v>
      </c>
      <c r="I213" s="7">
        <v>1324384</v>
      </c>
      <c r="J213" s="23">
        <v>1794165</v>
      </c>
      <c r="K213" s="7">
        <v>1380057</v>
      </c>
      <c r="L213" s="7">
        <v>0</v>
      </c>
      <c r="M213" s="7">
        <v>0</v>
      </c>
      <c r="N213" s="8">
        <v>148548</v>
      </c>
      <c r="O213" s="7">
        <v>0</v>
      </c>
      <c r="P213" s="7">
        <v>4253</v>
      </c>
      <c r="Q213" s="24">
        <v>34369</v>
      </c>
      <c r="R213" s="7">
        <v>38152</v>
      </c>
      <c r="S213" s="9">
        <v>269853</v>
      </c>
      <c r="T213" s="14">
        <v>27012</v>
      </c>
      <c r="U213" s="7">
        <f t="shared" si="6"/>
        <v>3696409</v>
      </c>
      <c r="V213" s="7">
        <f t="shared" si="7"/>
        <v>8530329</v>
      </c>
    </row>
    <row r="214" spans="1:22" ht="12.75">
      <c r="A214" s="2">
        <v>207</v>
      </c>
      <c r="B214" s="5">
        <v>207</v>
      </c>
      <c r="C214" s="6" t="s">
        <v>228</v>
      </c>
      <c r="D214" s="7">
        <v>12754101</v>
      </c>
      <c r="E214" s="21">
        <v>0</v>
      </c>
      <c r="F214" s="7">
        <v>0</v>
      </c>
      <c r="G214" s="7">
        <v>176852</v>
      </c>
      <c r="H214" s="7">
        <v>38372</v>
      </c>
      <c r="I214" s="7">
        <v>0</v>
      </c>
      <c r="J214" s="23">
        <v>5937030</v>
      </c>
      <c r="K214" s="7">
        <v>1377012</v>
      </c>
      <c r="L214" s="7">
        <v>0</v>
      </c>
      <c r="M214" s="7">
        <v>39953</v>
      </c>
      <c r="N214" s="8">
        <v>639125</v>
      </c>
      <c r="O214" s="7">
        <v>0</v>
      </c>
      <c r="P214" s="7">
        <v>24270</v>
      </c>
      <c r="Q214" s="24">
        <v>179202</v>
      </c>
      <c r="R214" s="7">
        <v>85842</v>
      </c>
      <c r="S214" s="9">
        <v>0</v>
      </c>
      <c r="T214" s="14">
        <v>143833</v>
      </c>
      <c r="U214" s="7">
        <f t="shared" si="6"/>
        <v>8426267</v>
      </c>
      <c r="V214" s="7">
        <f t="shared" si="7"/>
        <v>21395592</v>
      </c>
    </row>
    <row r="215" spans="1:22" ht="12.75">
      <c r="A215" s="2">
        <v>208</v>
      </c>
      <c r="B215" s="5">
        <v>208</v>
      </c>
      <c r="C215" s="6" t="s">
        <v>229</v>
      </c>
      <c r="D215" s="7">
        <v>3392371</v>
      </c>
      <c r="E215" s="21">
        <v>0</v>
      </c>
      <c r="F215" s="7">
        <v>0</v>
      </c>
      <c r="G215" s="7">
        <v>42697</v>
      </c>
      <c r="H215" s="7">
        <v>5189</v>
      </c>
      <c r="I215" s="7">
        <v>0</v>
      </c>
      <c r="J215" s="23">
        <v>1193541</v>
      </c>
      <c r="K215" s="2">
        <v>0</v>
      </c>
      <c r="L215" s="7">
        <v>0</v>
      </c>
      <c r="M215" s="7">
        <v>0</v>
      </c>
      <c r="N215" s="8">
        <v>62070</v>
      </c>
      <c r="O215" s="7">
        <v>0</v>
      </c>
      <c r="P215" s="7">
        <v>0</v>
      </c>
      <c r="Q215" s="24">
        <v>31325</v>
      </c>
      <c r="R215" s="7">
        <v>3514</v>
      </c>
      <c r="S215" s="9">
        <v>222460</v>
      </c>
      <c r="T215" s="14">
        <v>13460</v>
      </c>
      <c r="U215" s="7">
        <f t="shared" si="6"/>
        <v>1526370</v>
      </c>
      <c r="V215" s="7">
        <f t="shared" si="7"/>
        <v>4966627</v>
      </c>
    </row>
    <row r="216" spans="1:22" ht="12.75">
      <c r="A216" s="2">
        <v>209</v>
      </c>
      <c r="B216" s="5">
        <v>209</v>
      </c>
      <c r="C216" s="6" t="s">
        <v>230</v>
      </c>
      <c r="D216" s="7">
        <v>14379275</v>
      </c>
      <c r="E216" s="21">
        <v>0</v>
      </c>
      <c r="F216" s="7">
        <v>0</v>
      </c>
      <c r="G216" s="7">
        <v>595848</v>
      </c>
      <c r="H216" s="7">
        <v>11138</v>
      </c>
      <c r="I216" s="7">
        <v>237055</v>
      </c>
      <c r="J216" s="23">
        <v>5335763</v>
      </c>
      <c r="K216" s="7">
        <v>185853</v>
      </c>
      <c r="L216" s="7">
        <v>0</v>
      </c>
      <c r="M216" s="7">
        <v>0</v>
      </c>
      <c r="N216" s="8">
        <v>27000</v>
      </c>
      <c r="O216" s="7">
        <v>0</v>
      </c>
      <c r="P216" s="7">
        <v>0</v>
      </c>
      <c r="Q216" s="24">
        <v>35463</v>
      </c>
      <c r="R216" s="7">
        <v>46686</v>
      </c>
      <c r="S216" s="9">
        <v>32700</v>
      </c>
      <c r="T216" s="14">
        <v>33723</v>
      </c>
      <c r="U216" s="7">
        <f t="shared" si="6"/>
        <v>5697188</v>
      </c>
      <c r="V216" s="7">
        <f t="shared" si="7"/>
        <v>20920504</v>
      </c>
    </row>
    <row r="217" spans="1:22" ht="12.75">
      <c r="A217" s="2">
        <v>211</v>
      </c>
      <c r="B217" s="5">
        <v>210</v>
      </c>
      <c r="C217" s="6" t="s">
        <v>231</v>
      </c>
      <c r="D217" s="7">
        <v>5087208</v>
      </c>
      <c r="E217" s="21">
        <v>0</v>
      </c>
      <c r="F217" s="7">
        <v>0</v>
      </c>
      <c r="G217" s="7">
        <v>17442</v>
      </c>
      <c r="H217" s="7">
        <v>31294</v>
      </c>
      <c r="I217" s="7">
        <v>0</v>
      </c>
      <c r="J217" s="23">
        <v>2430070</v>
      </c>
      <c r="K217" s="7">
        <v>120549</v>
      </c>
      <c r="L217" s="7">
        <v>0</v>
      </c>
      <c r="M217" s="7">
        <v>0</v>
      </c>
      <c r="N217" s="8">
        <v>176109</v>
      </c>
      <c r="O217" s="7">
        <v>0</v>
      </c>
      <c r="P217" s="7">
        <v>100194</v>
      </c>
      <c r="Q217" s="24">
        <v>46930</v>
      </c>
      <c r="R217" s="7">
        <v>26606</v>
      </c>
      <c r="S217" s="9">
        <v>179344</v>
      </c>
      <c r="T217" s="14">
        <v>32097</v>
      </c>
      <c r="U217" s="7">
        <f t="shared" si="6"/>
        <v>3111899</v>
      </c>
      <c r="V217" s="7">
        <f t="shared" si="7"/>
        <v>8247843</v>
      </c>
    </row>
    <row r="218" spans="1:22" ht="12.75">
      <c r="A218" s="2">
        <v>212</v>
      </c>
      <c r="B218" s="5">
        <v>211</v>
      </c>
      <c r="C218" s="6" t="s">
        <v>232</v>
      </c>
      <c r="D218" s="7">
        <v>20260350</v>
      </c>
      <c r="E218" s="21">
        <v>0</v>
      </c>
      <c r="F218" s="7">
        <v>0</v>
      </c>
      <c r="G218" s="7">
        <v>195440</v>
      </c>
      <c r="H218" s="7">
        <v>20587</v>
      </c>
      <c r="I218" s="7">
        <v>0</v>
      </c>
      <c r="J218" s="23">
        <v>3580677</v>
      </c>
      <c r="K218" s="2">
        <v>0</v>
      </c>
      <c r="L218" s="7">
        <v>0</v>
      </c>
      <c r="M218" s="7">
        <v>0</v>
      </c>
      <c r="N218" s="8">
        <v>150007</v>
      </c>
      <c r="O218" s="7">
        <v>0</v>
      </c>
      <c r="P218" s="7">
        <v>43293</v>
      </c>
      <c r="Q218" s="24">
        <v>51250</v>
      </c>
      <c r="R218" s="7">
        <v>22088</v>
      </c>
      <c r="S218" s="9">
        <v>0</v>
      </c>
      <c r="T218" s="14">
        <v>35298</v>
      </c>
      <c r="U218" s="7">
        <f t="shared" si="6"/>
        <v>3882613</v>
      </c>
      <c r="V218" s="7">
        <f t="shared" si="7"/>
        <v>24358990</v>
      </c>
    </row>
    <row r="219" spans="1:22" ht="12.75">
      <c r="A219" s="2">
        <v>215</v>
      </c>
      <c r="B219" s="5">
        <v>212</v>
      </c>
      <c r="C219" s="6" t="s">
        <v>233</v>
      </c>
      <c r="D219" s="7">
        <v>4367043</v>
      </c>
      <c r="E219" s="21">
        <v>0</v>
      </c>
      <c r="F219" s="7">
        <v>0</v>
      </c>
      <c r="G219" s="7">
        <v>2312</v>
      </c>
      <c r="H219" s="7">
        <v>4588</v>
      </c>
      <c r="I219" s="7">
        <v>332827</v>
      </c>
      <c r="J219" s="23">
        <v>991720</v>
      </c>
      <c r="K219" s="2">
        <v>0</v>
      </c>
      <c r="L219" s="7">
        <v>0</v>
      </c>
      <c r="M219" s="7">
        <v>0</v>
      </c>
      <c r="N219" s="8">
        <v>9850</v>
      </c>
      <c r="O219" s="7">
        <v>0</v>
      </c>
      <c r="P219" s="7">
        <v>0</v>
      </c>
      <c r="Q219" s="24">
        <v>15133</v>
      </c>
      <c r="R219" s="7">
        <v>8540</v>
      </c>
      <c r="S219" s="9">
        <v>22300</v>
      </c>
      <c r="T219" s="14">
        <v>7700</v>
      </c>
      <c r="U219" s="7">
        <f t="shared" si="6"/>
        <v>1055243</v>
      </c>
      <c r="V219" s="7">
        <f t="shared" si="7"/>
        <v>5762013</v>
      </c>
    </row>
    <row r="220" spans="1:22" ht="12.75">
      <c r="A220" s="2">
        <v>217</v>
      </c>
      <c r="B220" s="5">
        <v>213</v>
      </c>
      <c r="C220" s="6" t="s">
        <v>234</v>
      </c>
      <c r="D220" s="7">
        <v>5313653</v>
      </c>
      <c r="E220" s="21">
        <v>0</v>
      </c>
      <c r="F220" s="7">
        <v>0</v>
      </c>
      <c r="G220" s="7">
        <v>0</v>
      </c>
      <c r="H220" s="7">
        <v>9153</v>
      </c>
      <c r="I220" s="7">
        <v>0</v>
      </c>
      <c r="J220" s="23">
        <v>1264357</v>
      </c>
      <c r="K220" s="7">
        <v>945499</v>
      </c>
      <c r="L220" s="7">
        <v>0</v>
      </c>
      <c r="M220" s="7">
        <v>0</v>
      </c>
      <c r="N220" s="8">
        <v>153288</v>
      </c>
      <c r="O220" s="7">
        <v>0</v>
      </c>
      <c r="P220" s="7">
        <v>31735</v>
      </c>
      <c r="Q220" s="24">
        <v>30239</v>
      </c>
      <c r="R220" s="7">
        <v>7028</v>
      </c>
      <c r="S220" s="9">
        <v>63915</v>
      </c>
      <c r="T220" s="14">
        <v>15774</v>
      </c>
      <c r="U220" s="7">
        <f t="shared" si="6"/>
        <v>2511835</v>
      </c>
      <c r="V220" s="7">
        <f t="shared" si="7"/>
        <v>7834641</v>
      </c>
    </row>
    <row r="221" spans="1:22" ht="12.75">
      <c r="A221" s="2">
        <v>210</v>
      </c>
      <c r="B221" s="5">
        <v>214</v>
      </c>
      <c r="C221" s="6" t="s">
        <v>235</v>
      </c>
      <c r="D221" s="7">
        <v>8016576</v>
      </c>
      <c r="E221" s="21">
        <v>0</v>
      </c>
      <c r="F221" s="7">
        <v>0</v>
      </c>
      <c r="G221" s="7">
        <v>258151</v>
      </c>
      <c r="H221" s="7">
        <v>13293</v>
      </c>
      <c r="I221" s="7">
        <v>1216489</v>
      </c>
      <c r="J221" s="23">
        <v>4892383</v>
      </c>
      <c r="K221" s="7">
        <v>577922</v>
      </c>
      <c r="L221" s="7">
        <v>0</v>
      </c>
      <c r="M221" s="7">
        <v>0</v>
      </c>
      <c r="N221" s="8">
        <v>167625</v>
      </c>
      <c r="O221" s="7">
        <v>0</v>
      </c>
      <c r="P221" s="7">
        <v>120047</v>
      </c>
      <c r="Q221" s="24">
        <v>51738</v>
      </c>
      <c r="R221" s="7">
        <v>76806</v>
      </c>
      <c r="S221" s="9">
        <v>116682</v>
      </c>
      <c r="T221" s="14">
        <v>51568</v>
      </c>
      <c r="U221" s="7">
        <f t="shared" si="6"/>
        <v>6054771</v>
      </c>
      <c r="V221" s="7">
        <f t="shared" si="7"/>
        <v>15559280</v>
      </c>
    </row>
    <row r="222" spans="1:22" ht="12.75">
      <c r="A222" s="2">
        <v>213</v>
      </c>
      <c r="B222" s="5">
        <v>215</v>
      </c>
      <c r="C222" s="6" t="s">
        <v>236</v>
      </c>
      <c r="D222" s="7">
        <v>3082735</v>
      </c>
      <c r="E222" s="21">
        <v>0</v>
      </c>
      <c r="F222" s="7">
        <v>0</v>
      </c>
      <c r="G222" s="7">
        <v>101323</v>
      </c>
      <c r="H222" s="7">
        <v>8833</v>
      </c>
      <c r="I222" s="7">
        <v>0</v>
      </c>
      <c r="J222" s="23">
        <v>1327160</v>
      </c>
      <c r="K222" s="7">
        <v>61111</v>
      </c>
      <c r="L222" s="7">
        <v>0</v>
      </c>
      <c r="M222" s="7">
        <v>0</v>
      </c>
      <c r="N222" s="8">
        <v>81270</v>
      </c>
      <c r="O222" s="7">
        <v>0</v>
      </c>
      <c r="P222" s="7">
        <v>0</v>
      </c>
      <c r="Q222" s="24">
        <v>20888</v>
      </c>
      <c r="R222" s="7">
        <v>12688</v>
      </c>
      <c r="S222" s="9">
        <v>119938</v>
      </c>
      <c r="T222" s="14">
        <v>19727</v>
      </c>
      <c r="U222" s="7">
        <f t="shared" si="6"/>
        <v>1642782</v>
      </c>
      <c r="V222" s="7">
        <f t="shared" si="7"/>
        <v>4835673</v>
      </c>
    </row>
    <row r="223" spans="1:22" ht="12.75">
      <c r="A223" s="2">
        <v>214</v>
      </c>
      <c r="B223" s="5">
        <v>216</v>
      </c>
      <c r="C223" s="6" t="s">
        <v>237</v>
      </c>
      <c r="D223" s="7">
        <v>14114803</v>
      </c>
      <c r="E223" s="21">
        <v>0</v>
      </c>
      <c r="F223" s="7">
        <v>0</v>
      </c>
      <c r="G223" s="7">
        <v>6476</v>
      </c>
      <c r="H223" s="7">
        <v>12148</v>
      </c>
      <c r="I223" s="7">
        <v>524873</v>
      </c>
      <c r="J223" s="23">
        <v>2624068</v>
      </c>
      <c r="K223" s="7">
        <v>3071</v>
      </c>
      <c r="L223" s="7">
        <v>0</v>
      </c>
      <c r="M223" s="7">
        <v>0</v>
      </c>
      <c r="N223" s="8">
        <v>79853</v>
      </c>
      <c r="O223" s="7">
        <v>0</v>
      </c>
      <c r="P223" s="7">
        <v>22932</v>
      </c>
      <c r="Q223" s="24">
        <v>25814</v>
      </c>
      <c r="R223" s="7">
        <v>11044</v>
      </c>
      <c r="S223" s="9">
        <v>78371</v>
      </c>
      <c r="T223" s="14">
        <v>19008</v>
      </c>
      <c r="U223" s="7">
        <f t="shared" si="6"/>
        <v>2864161</v>
      </c>
      <c r="V223" s="7">
        <f t="shared" si="7"/>
        <v>17522461</v>
      </c>
    </row>
    <row r="224" spans="1:22" ht="12.75">
      <c r="A224" s="2">
        <v>216</v>
      </c>
      <c r="B224" s="5">
        <v>217</v>
      </c>
      <c r="C224" s="6" t="s">
        <v>238</v>
      </c>
      <c r="D224" s="7">
        <v>0</v>
      </c>
      <c r="E224" s="21">
        <v>0</v>
      </c>
      <c r="F224" s="7">
        <v>0</v>
      </c>
      <c r="G224" s="7">
        <v>0</v>
      </c>
      <c r="H224" s="7">
        <v>0</v>
      </c>
      <c r="I224" s="7">
        <v>0</v>
      </c>
      <c r="J224" s="23">
        <v>393981</v>
      </c>
      <c r="K224" s="2">
        <v>0</v>
      </c>
      <c r="L224" s="7">
        <v>0</v>
      </c>
      <c r="M224" s="7">
        <v>0</v>
      </c>
      <c r="N224" s="8">
        <v>4936</v>
      </c>
      <c r="O224" s="7">
        <v>0</v>
      </c>
      <c r="P224" s="7">
        <v>0</v>
      </c>
      <c r="Q224" s="24">
        <v>9688</v>
      </c>
      <c r="R224" s="7">
        <v>11044</v>
      </c>
      <c r="S224" s="9">
        <v>29732</v>
      </c>
      <c r="T224" s="14">
        <v>5044</v>
      </c>
      <c r="U224" s="7">
        <f t="shared" si="6"/>
        <v>454425</v>
      </c>
      <c r="V224" s="7">
        <f t="shared" si="7"/>
        <v>454425</v>
      </c>
    </row>
    <row r="225" spans="1:22" ht="12.75">
      <c r="A225" s="2">
        <v>218</v>
      </c>
      <c r="B225" s="5">
        <v>218</v>
      </c>
      <c r="C225" s="6" t="s">
        <v>239</v>
      </c>
      <c r="D225" s="7">
        <v>12560940</v>
      </c>
      <c r="E225" s="21">
        <v>0</v>
      </c>
      <c r="F225" s="7">
        <v>0</v>
      </c>
      <c r="G225" s="7">
        <v>525021</v>
      </c>
      <c r="H225" s="7">
        <v>13889</v>
      </c>
      <c r="I225" s="7">
        <v>0</v>
      </c>
      <c r="J225" s="23">
        <v>2586754</v>
      </c>
      <c r="K225" s="2">
        <v>0</v>
      </c>
      <c r="L225" s="7">
        <v>0</v>
      </c>
      <c r="M225" s="7">
        <v>0</v>
      </c>
      <c r="N225" s="15">
        <v>0</v>
      </c>
      <c r="O225" s="7">
        <v>0</v>
      </c>
      <c r="P225" s="7">
        <v>92167</v>
      </c>
      <c r="Q225" s="24">
        <v>35744</v>
      </c>
      <c r="R225" s="7">
        <v>15060</v>
      </c>
      <c r="S225" s="9">
        <v>94188</v>
      </c>
      <c r="T225" s="14">
        <v>27774</v>
      </c>
      <c r="U225" s="7">
        <f t="shared" si="6"/>
        <v>2851687</v>
      </c>
      <c r="V225" s="7">
        <f t="shared" si="7"/>
        <v>15951537</v>
      </c>
    </row>
    <row r="226" spans="1:22" ht="12.75">
      <c r="A226" s="2">
        <v>219</v>
      </c>
      <c r="B226" s="5">
        <v>219</v>
      </c>
      <c r="C226" s="6" t="s">
        <v>240</v>
      </c>
      <c r="D226" s="7">
        <v>2457882</v>
      </c>
      <c r="E226" s="21">
        <v>0</v>
      </c>
      <c r="F226" s="7">
        <v>0</v>
      </c>
      <c r="G226" s="7">
        <v>29556</v>
      </c>
      <c r="H226" s="7">
        <v>10097</v>
      </c>
      <c r="I226" s="7">
        <v>0</v>
      </c>
      <c r="J226" s="23">
        <v>793111</v>
      </c>
      <c r="K226" s="7">
        <v>541079</v>
      </c>
      <c r="L226" s="7">
        <v>0</v>
      </c>
      <c r="M226" s="7">
        <v>0</v>
      </c>
      <c r="N226" s="8">
        <v>70578</v>
      </c>
      <c r="O226" s="7">
        <v>0</v>
      </c>
      <c r="P226" s="7">
        <v>4900</v>
      </c>
      <c r="Q226" s="24">
        <v>27050</v>
      </c>
      <c r="R226" s="7">
        <v>9538</v>
      </c>
      <c r="S226" s="9">
        <v>2016</v>
      </c>
      <c r="T226" s="14">
        <v>12473</v>
      </c>
      <c r="U226" s="7">
        <f t="shared" si="6"/>
        <v>1460745</v>
      </c>
      <c r="V226" s="7">
        <f t="shared" si="7"/>
        <v>3958280</v>
      </c>
    </row>
    <row r="227" spans="1:22" ht="12.75">
      <c r="A227" s="2">
        <v>220</v>
      </c>
      <c r="B227" s="5">
        <v>220</v>
      </c>
      <c r="C227" s="6" t="s">
        <v>241</v>
      </c>
      <c r="D227" s="7">
        <v>4534446</v>
      </c>
      <c r="E227" s="21">
        <v>0</v>
      </c>
      <c r="F227" s="7">
        <v>0</v>
      </c>
      <c r="G227" s="7">
        <v>19040</v>
      </c>
      <c r="H227" s="7">
        <v>21911</v>
      </c>
      <c r="I227" s="7">
        <v>0</v>
      </c>
      <c r="J227" s="23">
        <v>3123215</v>
      </c>
      <c r="K227" s="7">
        <v>2665880</v>
      </c>
      <c r="L227" s="7">
        <v>0</v>
      </c>
      <c r="M227" s="7">
        <v>0</v>
      </c>
      <c r="N227" s="8">
        <v>288348</v>
      </c>
      <c r="O227" s="7">
        <v>0</v>
      </c>
      <c r="P227" s="7">
        <v>33227</v>
      </c>
      <c r="Q227" s="24">
        <v>89166</v>
      </c>
      <c r="R227" s="7">
        <v>26104</v>
      </c>
      <c r="S227" s="9">
        <v>0</v>
      </c>
      <c r="T227" s="14">
        <v>37685</v>
      </c>
      <c r="U227" s="7">
        <f t="shared" si="6"/>
        <v>6263625</v>
      </c>
      <c r="V227" s="7">
        <f t="shared" si="7"/>
        <v>10839022</v>
      </c>
    </row>
    <row r="228" spans="1:22" ht="12.75">
      <c r="A228" s="2">
        <v>221</v>
      </c>
      <c r="B228" s="5">
        <v>221</v>
      </c>
      <c r="C228" s="6" t="s">
        <v>242</v>
      </c>
      <c r="D228" s="7">
        <v>639762</v>
      </c>
      <c r="E228" s="21">
        <v>0</v>
      </c>
      <c r="F228" s="7">
        <v>0</v>
      </c>
      <c r="G228" s="7">
        <v>157504</v>
      </c>
      <c r="H228" s="7">
        <v>2111</v>
      </c>
      <c r="I228" s="7">
        <v>276416</v>
      </c>
      <c r="J228" s="23">
        <v>90514</v>
      </c>
      <c r="K228" s="2">
        <v>0</v>
      </c>
      <c r="L228" s="7">
        <v>0</v>
      </c>
      <c r="M228" s="7">
        <v>0</v>
      </c>
      <c r="N228" s="8">
        <v>68123</v>
      </c>
      <c r="O228" s="7">
        <v>0</v>
      </c>
      <c r="P228" s="7">
        <v>12035</v>
      </c>
      <c r="Q228" s="24">
        <v>6763</v>
      </c>
      <c r="R228" s="7">
        <v>20582</v>
      </c>
      <c r="S228" s="9">
        <v>95904</v>
      </c>
      <c r="T228" s="14">
        <v>5482</v>
      </c>
      <c r="U228" s="7">
        <f t="shared" si="6"/>
        <v>299403</v>
      </c>
      <c r="V228" s="7">
        <f t="shared" si="7"/>
        <v>1375196</v>
      </c>
    </row>
    <row r="229" spans="1:22" ht="12.75">
      <c r="A229" s="2">
        <v>222</v>
      </c>
      <c r="B229" s="5">
        <v>222</v>
      </c>
      <c r="C229" s="6" t="s">
        <v>243</v>
      </c>
      <c r="D229" s="7">
        <v>77466</v>
      </c>
      <c r="E229" s="21">
        <v>0</v>
      </c>
      <c r="F229" s="7">
        <v>0</v>
      </c>
      <c r="G229" s="7">
        <v>0</v>
      </c>
      <c r="H229" s="7">
        <v>0</v>
      </c>
      <c r="I229" s="7">
        <v>0</v>
      </c>
      <c r="J229" s="23">
        <v>238783</v>
      </c>
      <c r="K229" s="2">
        <v>0</v>
      </c>
      <c r="L229" s="7">
        <v>0</v>
      </c>
      <c r="M229" s="7">
        <v>0</v>
      </c>
      <c r="N229" s="15">
        <v>0</v>
      </c>
      <c r="O229" s="7">
        <v>0</v>
      </c>
      <c r="P229" s="7">
        <v>0</v>
      </c>
      <c r="Q229" s="24">
        <v>4538</v>
      </c>
      <c r="R229" s="7">
        <v>2512</v>
      </c>
      <c r="S229" s="9">
        <v>44855</v>
      </c>
      <c r="T229" s="14">
        <v>2933</v>
      </c>
      <c r="U229" s="7">
        <f t="shared" si="6"/>
        <v>293621</v>
      </c>
      <c r="V229" s="7">
        <f t="shared" si="7"/>
        <v>371087</v>
      </c>
    </row>
    <row r="230" spans="1:22" ht="12.75">
      <c r="A230" s="2">
        <v>223</v>
      </c>
      <c r="B230" s="5">
        <v>223</v>
      </c>
      <c r="C230" s="6" t="s">
        <v>244</v>
      </c>
      <c r="D230" s="7">
        <v>5097546</v>
      </c>
      <c r="E230" s="21">
        <v>0</v>
      </c>
      <c r="F230" s="7">
        <v>0</v>
      </c>
      <c r="G230" s="7">
        <v>0</v>
      </c>
      <c r="H230" s="7">
        <v>6043</v>
      </c>
      <c r="I230" s="7">
        <v>341024</v>
      </c>
      <c r="J230" s="23">
        <v>2009259</v>
      </c>
      <c r="K230" s="7">
        <v>2115</v>
      </c>
      <c r="L230" s="7">
        <v>0</v>
      </c>
      <c r="M230" s="7">
        <v>0</v>
      </c>
      <c r="N230" s="8">
        <v>25208</v>
      </c>
      <c r="O230" s="7">
        <v>0</v>
      </c>
      <c r="P230" s="7">
        <v>9498</v>
      </c>
      <c r="Q230" s="24">
        <v>24063</v>
      </c>
      <c r="R230" s="7">
        <v>23594</v>
      </c>
      <c r="S230" s="9">
        <v>39113</v>
      </c>
      <c r="T230" s="14">
        <v>14884</v>
      </c>
      <c r="U230" s="7">
        <f t="shared" si="6"/>
        <v>2147734</v>
      </c>
      <c r="V230" s="7">
        <f t="shared" si="7"/>
        <v>7592347</v>
      </c>
    </row>
    <row r="231" spans="1:22" ht="12.75">
      <c r="A231" s="2">
        <v>224</v>
      </c>
      <c r="B231" s="5">
        <v>224</v>
      </c>
      <c r="C231" s="6" t="s">
        <v>245</v>
      </c>
      <c r="D231" s="7">
        <v>246812</v>
      </c>
      <c r="E231" s="21">
        <v>0</v>
      </c>
      <c r="F231" s="7">
        <v>0</v>
      </c>
      <c r="G231" s="7">
        <v>0</v>
      </c>
      <c r="H231" s="7">
        <v>1473</v>
      </c>
      <c r="I231" s="7">
        <v>0</v>
      </c>
      <c r="J231" s="23">
        <v>213784</v>
      </c>
      <c r="K231" s="2">
        <v>0</v>
      </c>
      <c r="L231" s="7">
        <v>0</v>
      </c>
      <c r="M231" s="7">
        <v>0</v>
      </c>
      <c r="N231" s="8">
        <v>74932</v>
      </c>
      <c r="O231" s="7">
        <v>0</v>
      </c>
      <c r="P231" s="7">
        <v>15386</v>
      </c>
      <c r="Q231" s="24">
        <v>19163</v>
      </c>
      <c r="R231" s="7">
        <v>7050</v>
      </c>
      <c r="S231" s="9">
        <v>12579</v>
      </c>
      <c r="T231" s="14">
        <v>12647</v>
      </c>
      <c r="U231" s="7">
        <f t="shared" si="6"/>
        <v>355541</v>
      </c>
      <c r="V231" s="7">
        <f t="shared" si="7"/>
        <v>603826</v>
      </c>
    </row>
    <row r="232" spans="1:22" ht="12.75">
      <c r="A232" s="2">
        <v>225</v>
      </c>
      <c r="B232" s="5">
        <v>225</v>
      </c>
      <c r="C232" s="6" t="s">
        <v>246</v>
      </c>
      <c r="D232" s="7">
        <v>0</v>
      </c>
      <c r="E232" s="21">
        <v>0</v>
      </c>
      <c r="F232" s="7">
        <v>0</v>
      </c>
      <c r="G232" s="7">
        <v>0</v>
      </c>
      <c r="H232" s="7">
        <v>0</v>
      </c>
      <c r="I232" s="7">
        <v>0</v>
      </c>
      <c r="J232" s="23">
        <v>45269</v>
      </c>
      <c r="K232" s="2">
        <v>0</v>
      </c>
      <c r="L232" s="7">
        <v>0</v>
      </c>
      <c r="M232" s="7">
        <v>0</v>
      </c>
      <c r="N232" s="15">
        <v>0</v>
      </c>
      <c r="O232" s="7">
        <v>0</v>
      </c>
      <c r="P232" s="7">
        <v>0</v>
      </c>
      <c r="Q232" s="24">
        <v>1950</v>
      </c>
      <c r="R232" s="7">
        <v>5036</v>
      </c>
      <c r="S232" s="9">
        <v>72686</v>
      </c>
      <c r="T232" s="14">
        <v>2023</v>
      </c>
      <c r="U232" s="7">
        <f t="shared" si="6"/>
        <v>126964</v>
      </c>
      <c r="V232" s="7">
        <f t="shared" si="7"/>
        <v>126964</v>
      </c>
    </row>
    <row r="233" spans="1:22" ht="12.75">
      <c r="A233" s="2">
        <v>226</v>
      </c>
      <c r="B233" s="5">
        <v>226</v>
      </c>
      <c r="C233" s="6" t="s">
        <v>247</v>
      </c>
      <c r="D233" s="7">
        <v>9240150</v>
      </c>
      <c r="E233" s="21">
        <v>0</v>
      </c>
      <c r="F233" s="7">
        <v>0</v>
      </c>
      <c r="G233" s="7">
        <v>127710</v>
      </c>
      <c r="H233" s="7">
        <v>7855</v>
      </c>
      <c r="I233" s="7">
        <v>0</v>
      </c>
      <c r="J233" s="23">
        <v>2559196</v>
      </c>
      <c r="K233" s="2">
        <v>0</v>
      </c>
      <c r="L233" s="7">
        <v>0</v>
      </c>
      <c r="M233" s="7">
        <v>0</v>
      </c>
      <c r="N233" s="8">
        <v>45605</v>
      </c>
      <c r="O233" s="7">
        <v>0</v>
      </c>
      <c r="P233" s="7">
        <v>12289</v>
      </c>
      <c r="Q233" s="24">
        <v>40763</v>
      </c>
      <c r="R233" s="7">
        <v>39172</v>
      </c>
      <c r="S233" s="9">
        <v>10340</v>
      </c>
      <c r="T233" s="14">
        <v>24194</v>
      </c>
      <c r="U233" s="7">
        <f t="shared" si="6"/>
        <v>2731559</v>
      </c>
      <c r="V233" s="7">
        <f t="shared" si="7"/>
        <v>12107274</v>
      </c>
    </row>
    <row r="234" spans="1:22" ht="12.75">
      <c r="A234" s="2">
        <v>227</v>
      </c>
      <c r="B234" s="5">
        <v>227</v>
      </c>
      <c r="C234" s="6" t="s">
        <v>248</v>
      </c>
      <c r="D234" s="7">
        <v>11045384</v>
      </c>
      <c r="E234" s="21">
        <v>0</v>
      </c>
      <c r="F234" s="7">
        <v>0</v>
      </c>
      <c r="G234" s="7">
        <v>15499</v>
      </c>
      <c r="H234" s="7">
        <v>12731</v>
      </c>
      <c r="I234" s="7">
        <v>0</v>
      </c>
      <c r="J234" s="23">
        <v>2495999</v>
      </c>
      <c r="K234" s="2">
        <v>0</v>
      </c>
      <c r="L234" s="7">
        <v>0</v>
      </c>
      <c r="M234" s="7">
        <v>0</v>
      </c>
      <c r="N234" s="8">
        <v>59443</v>
      </c>
      <c r="O234" s="7">
        <v>0</v>
      </c>
      <c r="P234" s="7">
        <v>35278</v>
      </c>
      <c r="Q234" s="24">
        <v>33331</v>
      </c>
      <c r="R234" s="7">
        <v>43680</v>
      </c>
      <c r="S234" s="9">
        <v>58354</v>
      </c>
      <c r="T234" s="14">
        <v>27341</v>
      </c>
      <c r="U234" s="7">
        <f t="shared" si="6"/>
        <v>2753426</v>
      </c>
      <c r="V234" s="7">
        <f t="shared" si="7"/>
        <v>13827040</v>
      </c>
    </row>
    <row r="235" spans="1:22" ht="12.75">
      <c r="A235" s="2">
        <v>228</v>
      </c>
      <c r="B235" s="5">
        <v>228</v>
      </c>
      <c r="C235" s="6" t="s">
        <v>249</v>
      </c>
      <c r="D235" s="7">
        <v>0</v>
      </c>
      <c r="E235" s="21">
        <v>0</v>
      </c>
      <c r="F235" s="7">
        <v>0</v>
      </c>
      <c r="G235" s="7">
        <v>0</v>
      </c>
      <c r="H235" s="7">
        <v>0</v>
      </c>
      <c r="I235" s="7">
        <v>0</v>
      </c>
      <c r="J235" s="23">
        <v>581500</v>
      </c>
      <c r="K235" s="2">
        <v>0</v>
      </c>
      <c r="L235" s="7">
        <v>0</v>
      </c>
      <c r="M235" s="7">
        <v>0</v>
      </c>
      <c r="N235" s="8">
        <v>21725</v>
      </c>
      <c r="O235" s="7">
        <v>0</v>
      </c>
      <c r="P235" s="7">
        <v>0</v>
      </c>
      <c r="Q235" s="24">
        <v>5200</v>
      </c>
      <c r="R235" s="7">
        <v>7534</v>
      </c>
      <c r="S235" s="9">
        <v>90232</v>
      </c>
      <c r="T235" s="14">
        <v>7562</v>
      </c>
      <c r="U235" s="7">
        <f t="shared" si="6"/>
        <v>713753</v>
      </c>
      <c r="V235" s="7">
        <f t="shared" si="7"/>
        <v>713753</v>
      </c>
    </row>
    <row r="236" spans="1:22" ht="12.75">
      <c r="A236" s="2">
        <v>229</v>
      </c>
      <c r="B236" s="5">
        <v>229</v>
      </c>
      <c r="C236" s="6" t="s">
        <v>250</v>
      </c>
      <c r="D236" s="7">
        <v>19741190</v>
      </c>
      <c r="E236" s="21">
        <v>0</v>
      </c>
      <c r="F236" s="7">
        <v>0</v>
      </c>
      <c r="G236" s="7">
        <v>120754</v>
      </c>
      <c r="H236" s="7">
        <v>26837</v>
      </c>
      <c r="I236" s="7">
        <v>0</v>
      </c>
      <c r="J236" s="23">
        <v>5843843</v>
      </c>
      <c r="K236" s="7">
        <v>3140276</v>
      </c>
      <c r="L236" s="7">
        <v>0</v>
      </c>
      <c r="M236" s="7">
        <v>0</v>
      </c>
      <c r="N236" s="8">
        <v>406758</v>
      </c>
      <c r="O236" s="7">
        <v>0</v>
      </c>
      <c r="P236" s="7">
        <v>56781</v>
      </c>
      <c r="Q236" s="24">
        <v>144616</v>
      </c>
      <c r="R236" s="7">
        <v>67770</v>
      </c>
      <c r="S236" s="9">
        <v>14662</v>
      </c>
      <c r="T236" s="14">
        <v>64020</v>
      </c>
      <c r="U236" s="7">
        <f t="shared" si="6"/>
        <v>9738726</v>
      </c>
      <c r="V236" s="7">
        <f t="shared" si="7"/>
        <v>29627507</v>
      </c>
    </row>
    <row r="237" spans="1:22" ht="12.75">
      <c r="A237" s="2">
        <v>230</v>
      </c>
      <c r="B237" s="5">
        <v>230</v>
      </c>
      <c r="C237" s="6" t="s">
        <v>251</v>
      </c>
      <c r="D237" s="7">
        <v>210787</v>
      </c>
      <c r="E237" s="21">
        <v>0</v>
      </c>
      <c r="F237" s="7">
        <v>0</v>
      </c>
      <c r="G237" s="7">
        <v>0</v>
      </c>
      <c r="H237" s="7">
        <v>584</v>
      </c>
      <c r="I237" s="7">
        <v>293446</v>
      </c>
      <c r="J237" s="23">
        <v>198112</v>
      </c>
      <c r="K237" s="2">
        <v>0</v>
      </c>
      <c r="L237" s="7">
        <v>0</v>
      </c>
      <c r="M237" s="7">
        <v>0</v>
      </c>
      <c r="N237" s="15">
        <v>0</v>
      </c>
      <c r="O237" s="7">
        <v>0</v>
      </c>
      <c r="P237" s="7">
        <v>17164</v>
      </c>
      <c r="Q237" s="24">
        <v>3138</v>
      </c>
      <c r="R237" s="7">
        <v>3518</v>
      </c>
      <c r="S237" s="9">
        <v>17694</v>
      </c>
      <c r="T237" s="14">
        <v>3907</v>
      </c>
      <c r="U237" s="7">
        <f t="shared" si="6"/>
        <v>243533</v>
      </c>
      <c r="V237" s="7">
        <f t="shared" si="7"/>
        <v>748350</v>
      </c>
    </row>
    <row r="238" spans="1:22" ht="12.75">
      <c r="A238" s="2">
        <v>231</v>
      </c>
      <c r="B238" s="5">
        <v>231</v>
      </c>
      <c r="C238" s="6" t="s">
        <v>252</v>
      </c>
      <c r="D238" s="7">
        <v>11507152</v>
      </c>
      <c r="E238" s="21">
        <v>0</v>
      </c>
      <c r="F238" s="7">
        <v>0</v>
      </c>
      <c r="G238" s="7">
        <v>74390</v>
      </c>
      <c r="H238" s="7">
        <v>17048</v>
      </c>
      <c r="I238" s="7">
        <v>0</v>
      </c>
      <c r="J238" s="23">
        <v>2092132</v>
      </c>
      <c r="K238" s="2">
        <v>0</v>
      </c>
      <c r="L238" s="7">
        <v>0</v>
      </c>
      <c r="M238" s="7">
        <v>0</v>
      </c>
      <c r="N238" s="15">
        <v>0</v>
      </c>
      <c r="O238" s="7">
        <v>0</v>
      </c>
      <c r="P238" s="7">
        <v>21106</v>
      </c>
      <c r="Q238" s="24">
        <v>46411</v>
      </c>
      <c r="R238" s="7">
        <v>21586</v>
      </c>
      <c r="S238" s="9">
        <v>0</v>
      </c>
      <c r="T238" s="14">
        <v>23199</v>
      </c>
      <c r="U238" s="7">
        <f t="shared" si="6"/>
        <v>2204434</v>
      </c>
      <c r="V238" s="7">
        <f t="shared" si="7"/>
        <v>13803024</v>
      </c>
    </row>
    <row r="239" spans="1:22" ht="12.75">
      <c r="A239" s="2">
        <v>232</v>
      </c>
      <c r="B239" s="5">
        <v>232</v>
      </c>
      <c r="C239" s="6" t="s">
        <v>253</v>
      </c>
      <c r="D239" s="7">
        <v>8571</v>
      </c>
      <c r="E239" s="21">
        <v>0</v>
      </c>
      <c r="F239" s="7">
        <v>0</v>
      </c>
      <c r="G239" s="7">
        <v>0</v>
      </c>
      <c r="H239" s="7">
        <v>0</v>
      </c>
      <c r="I239" s="7">
        <v>0</v>
      </c>
      <c r="J239" s="23">
        <v>1591572</v>
      </c>
      <c r="K239" s="2">
        <v>0</v>
      </c>
      <c r="L239" s="7">
        <v>0</v>
      </c>
      <c r="M239" s="7">
        <v>0</v>
      </c>
      <c r="N239" s="15">
        <v>0</v>
      </c>
      <c r="O239" s="7">
        <v>0</v>
      </c>
      <c r="P239" s="7">
        <v>0</v>
      </c>
      <c r="Q239" s="24">
        <v>19890</v>
      </c>
      <c r="R239" s="7">
        <v>14056</v>
      </c>
      <c r="S239" s="9">
        <v>25760</v>
      </c>
      <c r="T239" s="14">
        <v>16719</v>
      </c>
      <c r="U239" s="7">
        <f t="shared" si="6"/>
        <v>1667997</v>
      </c>
      <c r="V239" s="7">
        <f t="shared" si="7"/>
        <v>1676568</v>
      </c>
    </row>
    <row r="240" spans="1:22" ht="12.75">
      <c r="A240" s="2">
        <v>233</v>
      </c>
      <c r="B240" s="5">
        <v>233</v>
      </c>
      <c r="C240" s="6" t="s">
        <v>254</v>
      </c>
      <c r="D240" s="7">
        <v>72342</v>
      </c>
      <c r="E240" s="21">
        <v>0</v>
      </c>
      <c r="F240" s="7">
        <v>0</v>
      </c>
      <c r="G240" s="7">
        <v>0</v>
      </c>
      <c r="H240" s="7">
        <v>0</v>
      </c>
      <c r="I240" s="7">
        <v>0</v>
      </c>
      <c r="J240" s="23">
        <v>138595</v>
      </c>
      <c r="K240" s="2">
        <v>0</v>
      </c>
      <c r="L240" s="7">
        <v>0</v>
      </c>
      <c r="M240" s="7">
        <v>0</v>
      </c>
      <c r="N240" s="15">
        <v>0</v>
      </c>
      <c r="O240" s="7">
        <v>0</v>
      </c>
      <c r="P240" s="7">
        <v>0</v>
      </c>
      <c r="Q240" s="24">
        <v>2700</v>
      </c>
      <c r="R240" s="7">
        <v>1010</v>
      </c>
      <c r="S240" s="9">
        <v>54681</v>
      </c>
      <c r="T240" s="14">
        <v>2426</v>
      </c>
      <c r="U240" s="7">
        <f t="shared" si="6"/>
        <v>199412</v>
      </c>
      <c r="V240" s="7">
        <f t="shared" si="7"/>
        <v>271754</v>
      </c>
    </row>
    <row r="241" spans="1:22" ht="12.75">
      <c r="A241" s="2">
        <v>234</v>
      </c>
      <c r="B241" s="5">
        <v>234</v>
      </c>
      <c r="C241" s="6" t="s">
        <v>255</v>
      </c>
      <c r="D241" s="7">
        <v>446027</v>
      </c>
      <c r="E241" s="21">
        <v>0</v>
      </c>
      <c r="F241" s="7">
        <v>0</v>
      </c>
      <c r="G241" s="7">
        <v>0</v>
      </c>
      <c r="H241" s="7">
        <v>887</v>
      </c>
      <c r="I241" s="7">
        <v>80000</v>
      </c>
      <c r="J241" s="23">
        <v>142683</v>
      </c>
      <c r="K241" s="2">
        <v>0</v>
      </c>
      <c r="L241" s="7">
        <v>0</v>
      </c>
      <c r="M241" s="7">
        <v>0</v>
      </c>
      <c r="N241" s="15">
        <v>0</v>
      </c>
      <c r="O241" s="7">
        <v>0</v>
      </c>
      <c r="P241" s="7">
        <v>0</v>
      </c>
      <c r="Q241" s="24">
        <v>5288</v>
      </c>
      <c r="R241" s="7">
        <v>2510</v>
      </c>
      <c r="S241" s="9">
        <v>48037</v>
      </c>
      <c r="T241" s="14">
        <v>2607</v>
      </c>
      <c r="U241" s="7">
        <f t="shared" si="6"/>
        <v>201125</v>
      </c>
      <c r="V241" s="7">
        <f t="shared" si="7"/>
        <v>728039</v>
      </c>
    </row>
    <row r="242" spans="1:22" ht="12.75">
      <c r="A242" s="2">
        <v>235</v>
      </c>
      <c r="B242" s="5">
        <v>235</v>
      </c>
      <c r="C242" s="6" t="s">
        <v>256</v>
      </c>
      <c r="D242" s="7">
        <v>0</v>
      </c>
      <c r="E242" s="21">
        <v>0</v>
      </c>
      <c r="F242" s="7">
        <v>0</v>
      </c>
      <c r="G242" s="7">
        <v>0</v>
      </c>
      <c r="H242" s="7">
        <v>0</v>
      </c>
      <c r="I242" s="7">
        <v>0</v>
      </c>
      <c r="J242" s="23">
        <v>217474</v>
      </c>
      <c r="K242" s="7">
        <v>4386</v>
      </c>
      <c r="L242" s="7">
        <v>0</v>
      </c>
      <c r="M242" s="7">
        <v>0</v>
      </c>
      <c r="N242" s="15">
        <v>0</v>
      </c>
      <c r="O242" s="7">
        <v>0</v>
      </c>
      <c r="P242" s="7">
        <v>0</v>
      </c>
      <c r="Q242" s="24">
        <v>4388</v>
      </c>
      <c r="R242" s="7">
        <v>3514</v>
      </c>
      <c r="S242" s="9">
        <v>37926</v>
      </c>
      <c r="T242" s="14">
        <v>2821</v>
      </c>
      <c r="U242" s="7">
        <f t="shared" si="6"/>
        <v>270509</v>
      </c>
      <c r="V242" s="7">
        <f t="shared" si="7"/>
        <v>270509</v>
      </c>
    </row>
    <row r="243" spans="1:22" ht="12.75">
      <c r="A243" s="2">
        <v>236</v>
      </c>
      <c r="B243" s="5">
        <v>236</v>
      </c>
      <c r="C243" s="6" t="s">
        <v>257</v>
      </c>
      <c r="D243" s="7">
        <v>33245313</v>
      </c>
      <c r="E243" s="21">
        <v>0</v>
      </c>
      <c r="F243" s="7">
        <v>0</v>
      </c>
      <c r="G243" s="7">
        <v>215890</v>
      </c>
      <c r="H243" s="7">
        <v>42835</v>
      </c>
      <c r="I243" s="7">
        <v>420391</v>
      </c>
      <c r="J243" s="23">
        <v>9865448</v>
      </c>
      <c r="K243" s="7">
        <v>880284</v>
      </c>
      <c r="L243" s="7">
        <v>0</v>
      </c>
      <c r="M243" s="7">
        <v>0</v>
      </c>
      <c r="N243" s="8">
        <v>285657</v>
      </c>
      <c r="O243" s="7">
        <v>118000</v>
      </c>
      <c r="P243" s="7">
        <v>64004</v>
      </c>
      <c r="Q243" s="24">
        <v>110650</v>
      </c>
      <c r="R243" s="7">
        <v>72288</v>
      </c>
      <c r="S243" s="9">
        <v>67017</v>
      </c>
      <c r="T243" s="14">
        <v>80839</v>
      </c>
      <c r="U243" s="7">
        <f t="shared" si="6"/>
        <v>11544187</v>
      </c>
      <c r="V243" s="7">
        <f t="shared" si="7"/>
        <v>45468616</v>
      </c>
    </row>
    <row r="244" spans="1:22" ht="12.75">
      <c r="A244" s="2">
        <v>237</v>
      </c>
      <c r="B244" s="5">
        <v>237</v>
      </c>
      <c r="C244" s="6" t="s">
        <v>258</v>
      </c>
      <c r="D244" s="7">
        <v>41615</v>
      </c>
      <c r="E244" s="21">
        <v>0</v>
      </c>
      <c r="F244" s="7">
        <v>0</v>
      </c>
      <c r="G244" s="7">
        <v>0</v>
      </c>
      <c r="H244" s="7">
        <v>0</v>
      </c>
      <c r="I244" s="7">
        <v>0</v>
      </c>
      <c r="J244" s="23">
        <v>62440</v>
      </c>
      <c r="K244" s="2">
        <v>0</v>
      </c>
      <c r="L244" s="7">
        <v>0</v>
      </c>
      <c r="M244" s="7">
        <v>0</v>
      </c>
      <c r="N244" s="15">
        <v>0</v>
      </c>
      <c r="O244" s="7">
        <v>0</v>
      </c>
      <c r="P244" s="7">
        <v>0</v>
      </c>
      <c r="Q244" s="24">
        <v>1125</v>
      </c>
      <c r="R244" s="7">
        <v>1004</v>
      </c>
      <c r="S244" s="9">
        <v>15853</v>
      </c>
      <c r="T244" s="14">
        <v>2181</v>
      </c>
      <c r="U244" s="7">
        <f t="shared" si="6"/>
        <v>82603</v>
      </c>
      <c r="V244" s="7">
        <f t="shared" si="7"/>
        <v>124218</v>
      </c>
    </row>
    <row r="245" spans="1:22" ht="12.75">
      <c r="A245" s="2">
        <v>238</v>
      </c>
      <c r="B245" s="5">
        <v>238</v>
      </c>
      <c r="C245" s="6" t="s">
        <v>259</v>
      </c>
      <c r="D245" s="7">
        <v>2618681</v>
      </c>
      <c r="E245" s="21">
        <v>0</v>
      </c>
      <c r="F245" s="7">
        <v>0</v>
      </c>
      <c r="G245" s="7">
        <v>12078</v>
      </c>
      <c r="H245" s="7">
        <v>5424</v>
      </c>
      <c r="I245" s="7">
        <v>0</v>
      </c>
      <c r="J245" s="23">
        <v>944212</v>
      </c>
      <c r="K245" s="2">
        <v>0</v>
      </c>
      <c r="L245" s="7">
        <v>269500</v>
      </c>
      <c r="M245" s="7">
        <v>0</v>
      </c>
      <c r="N245" s="8">
        <v>38467</v>
      </c>
      <c r="O245" s="7">
        <v>0</v>
      </c>
      <c r="P245" s="7">
        <v>8506</v>
      </c>
      <c r="Q245" s="24">
        <v>18639</v>
      </c>
      <c r="R245" s="7">
        <v>6532</v>
      </c>
      <c r="S245" s="9">
        <v>20110</v>
      </c>
      <c r="T245" s="14">
        <v>12026</v>
      </c>
      <c r="U245" s="7">
        <f t="shared" si="6"/>
        <v>1317992</v>
      </c>
      <c r="V245" s="7">
        <f t="shared" si="7"/>
        <v>3954175</v>
      </c>
    </row>
    <row r="246" spans="1:22" ht="12.75">
      <c r="A246" s="2">
        <v>239</v>
      </c>
      <c r="B246" s="5">
        <v>239</v>
      </c>
      <c r="C246" s="6" t="s">
        <v>260</v>
      </c>
      <c r="D246" s="7">
        <v>19542986</v>
      </c>
      <c r="E246" s="21">
        <v>0</v>
      </c>
      <c r="F246" s="7">
        <v>0</v>
      </c>
      <c r="G246" s="7">
        <v>839825</v>
      </c>
      <c r="H246" s="7">
        <v>47213</v>
      </c>
      <c r="I246" s="7">
        <v>0</v>
      </c>
      <c r="J246" s="23">
        <v>4876826</v>
      </c>
      <c r="K246" s="2">
        <v>0</v>
      </c>
      <c r="L246" s="7">
        <v>0</v>
      </c>
      <c r="M246" s="7">
        <v>0</v>
      </c>
      <c r="N246" s="8">
        <v>355000</v>
      </c>
      <c r="O246" s="7">
        <v>0</v>
      </c>
      <c r="P246" s="7">
        <v>151340</v>
      </c>
      <c r="Q246" s="24">
        <v>139939</v>
      </c>
      <c r="R246" s="7">
        <v>88854</v>
      </c>
      <c r="S246" s="9">
        <v>795884</v>
      </c>
      <c r="T246" s="14">
        <v>63991</v>
      </c>
      <c r="U246" s="7">
        <f t="shared" si="6"/>
        <v>6471834</v>
      </c>
      <c r="V246" s="7">
        <f t="shared" si="7"/>
        <v>26901858</v>
      </c>
    </row>
    <row r="247" spans="1:22" ht="12.75">
      <c r="A247" s="2">
        <v>240</v>
      </c>
      <c r="B247" s="5">
        <v>240</v>
      </c>
      <c r="C247" s="6" t="s">
        <v>261</v>
      </c>
      <c r="D247" s="7">
        <v>543319</v>
      </c>
      <c r="E247" s="21">
        <v>0</v>
      </c>
      <c r="F247" s="7">
        <v>0</v>
      </c>
      <c r="G247" s="7">
        <v>8070</v>
      </c>
      <c r="H247" s="7">
        <v>0</v>
      </c>
      <c r="I247" s="7">
        <v>0</v>
      </c>
      <c r="J247" s="23">
        <v>295268</v>
      </c>
      <c r="K247" s="2">
        <v>0</v>
      </c>
      <c r="L247" s="7">
        <v>0</v>
      </c>
      <c r="M247" s="7">
        <v>0</v>
      </c>
      <c r="N247" s="15">
        <v>13646</v>
      </c>
      <c r="O247" s="7">
        <v>0</v>
      </c>
      <c r="P247" s="7">
        <v>0</v>
      </c>
      <c r="Q247" s="24">
        <v>4463</v>
      </c>
      <c r="R247" s="7">
        <v>5536</v>
      </c>
      <c r="S247" s="9">
        <v>0</v>
      </c>
      <c r="T247" s="14">
        <v>3449</v>
      </c>
      <c r="U247" s="7">
        <f t="shared" si="6"/>
        <v>322362</v>
      </c>
      <c r="V247" s="7">
        <f t="shared" si="7"/>
        <v>873751</v>
      </c>
    </row>
    <row r="248" spans="1:22" ht="12.75">
      <c r="A248" s="2">
        <v>241</v>
      </c>
      <c r="B248" s="5">
        <v>241</v>
      </c>
      <c r="C248" s="6" t="s">
        <v>262</v>
      </c>
      <c r="D248" s="7">
        <v>0</v>
      </c>
      <c r="E248" s="21">
        <v>0</v>
      </c>
      <c r="F248" s="7">
        <v>0</v>
      </c>
      <c r="G248" s="7">
        <v>0</v>
      </c>
      <c r="H248" s="7">
        <v>0</v>
      </c>
      <c r="I248" s="7">
        <v>0</v>
      </c>
      <c r="J248" s="23">
        <v>368498</v>
      </c>
      <c r="K248" s="2">
        <v>0</v>
      </c>
      <c r="L248" s="7">
        <v>0</v>
      </c>
      <c r="M248" s="7">
        <v>0</v>
      </c>
      <c r="N248" s="8">
        <v>22432</v>
      </c>
      <c r="O248" s="7">
        <v>0</v>
      </c>
      <c r="P248" s="7">
        <v>0</v>
      </c>
      <c r="Q248" s="24">
        <v>6925</v>
      </c>
      <c r="R248" s="7">
        <v>4534</v>
      </c>
      <c r="S248" s="9">
        <v>123913</v>
      </c>
      <c r="T248" s="14">
        <v>4609</v>
      </c>
      <c r="U248" s="7">
        <f t="shared" si="6"/>
        <v>530911</v>
      </c>
      <c r="V248" s="7">
        <f t="shared" si="7"/>
        <v>530911</v>
      </c>
    </row>
    <row r="249" spans="1:22" ht="12.75">
      <c r="A249" s="2">
        <v>242</v>
      </c>
      <c r="B249" s="5">
        <v>242</v>
      </c>
      <c r="C249" s="6" t="s">
        <v>263</v>
      </c>
      <c r="D249" s="7">
        <v>271201</v>
      </c>
      <c r="E249" s="21">
        <v>0</v>
      </c>
      <c r="F249" s="7">
        <v>0</v>
      </c>
      <c r="G249" s="7">
        <v>37718</v>
      </c>
      <c r="H249" s="7">
        <v>1429</v>
      </c>
      <c r="I249" s="7">
        <v>304246</v>
      </c>
      <c r="J249" s="23">
        <v>149971</v>
      </c>
      <c r="K249" s="7">
        <v>22181</v>
      </c>
      <c r="L249" s="7">
        <v>0</v>
      </c>
      <c r="M249" s="7">
        <v>0</v>
      </c>
      <c r="N249" s="15">
        <v>0</v>
      </c>
      <c r="O249" s="7">
        <v>0</v>
      </c>
      <c r="P249" s="7">
        <v>5178</v>
      </c>
      <c r="Q249" s="24">
        <v>6850</v>
      </c>
      <c r="R249" s="7">
        <v>19076</v>
      </c>
      <c r="S249" s="9">
        <v>49455</v>
      </c>
      <c r="T249" s="14">
        <v>3688</v>
      </c>
      <c r="U249" s="7">
        <f t="shared" si="6"/>
        <v>256399</v>
      </c>
      <c r="V249" s="7">
        <f t="shared" si="7"/>
        <v>870993</v>
      </c>
    </row>
    <row r="250" spans="1:22" ht="12.75">
      <c r="A250" s="2">
        <v>243</v>
      </c>
      <c r="B250" s="5">
        <v>243</v>
      </c>
      <c r="C250" s="6" t="s">
        <v>264</v>
      </c>
      <c r="D250" s="7">
        <v>14388553</v>
      </c>
      <c r="E250" s="21">
        <v>0</v>
      </c>
      <c r="F250" s="7">
        <v>0</v>
      </c>
      <c r="G250" s="7">
        <v>57412</v>
      </c>
      <c r="H250" s="7">
        <v>35853</v>
      </c>
      <c r="I250" s="7">
        <v>0</v>
      </c>
      <c r="J250" s="23">
        <v>12198123</v>
      </c>
      <c r="K250" s="7">
        <v>11567002</v>
      </c>
      <c r="L250" s="7">
        <v>0</v>
      </c>
      <c r="M250" s="7">
        <v>355571</v>
      </c>
      <c r="N250" s="8">
        <v>1360000</v>
      </c>
      <c r="O250" s="7">
        <v>0</v>
      </c>
      <c r="P250" s="7">
        <v>303538</v>
      </c>
      <c r="Q250" s="24">
        <v>294203</v>
      </c>
      <c r="R250" s="7">
        <v>97890</v>
      </c>
      <c r="S250" s="9">
        <v>361861</v>
      </c>
      <c r="T250" s="14">
        <v>117142</v>
      </c>
      <c r="U250" s="7">
        <f t="shared" si="6"/>
        <v>26655330</v>
      </c>
      <c r="V250" s="7">
        <f t="shared" si="7"/>
        <v>41137148</v>
      </c>
    </row>
    <row r="251" spans="1:22" ht="12.75">
      <c r="A251" s="2">
        <v>244</v>
      </c>
      <c r="B251" s="5">
        <v>244</v>
      </c>
      <c r="C251" s="6" t="s">
        <v>265</v>
      </c>
      <c r="D251" s="7">
        <v>11852877</v>
      </c>
      <c r="E251" s="21">
        <v>0</v>
      </c>
      <c r="F251" s="7">
        <v>0</v>
      </c>
      <c r="G251" s="7">
        <v>588852</v>
      </c>
      <c r="H251" s="7">
        <v>21273</v>
      </c>
      <c r="I251" s="7">
        <v>0</v>
      </c>
      <c r="J251" s="23">
        <v>4643343</v>
      </c>
      <c r="K251" s="7">
        <v>1825854</v>
      </c>
      <c r="L251" s="7">
        <v>0</v>
      </c>
      <c r="M251" s="7">
        <v>0</v>
      </c>
      <c r="N251" s="8">
        <v>254627</v>
      </c>
      <c r="O251" s="7">
        <v>0</v>
      </c>
      <c r="P251" s="7">
        <v>19237</v>
      </c>
      <c r="Q251" s="24">
        <v>81825</v>
      </c>
      <c r="R251" s="7">
        <v>63252</v>
      </c>
      <c r="S251" s="9">
        <v>94823</v>
      </c>
      <c r="T251" s="14">
        <v>42187</v>
      </c>
      <c r="U251" s="7">
        <f t="shared" si="6"/>
        <v>7025148</v>
      </c>
      <c r="V251" s="7">
        <f t="shared" si="7"/>
        <v>19488150</v>
      </c>
    </row>
    <row r="252" spans="1:22" ht="12.75">
      <c r="A252" s="2">
        <v>245</v>
      </c>
      <c r="B252" s="5">
        <v>245</v>
      </c>
      <c r="C252" s="6" t="s">
        <v>266</v>
      </c>
      <c r="D252" s="7">
        <v>0</v>
      </c>
      <c r="E252" s="21">
        <v>0</v>
      </c>
      <c r="F252" s="7">
        <v>0</v>
      </c>
      <c r="G252" s="7">
        <v>0</v>
      </c>
      <c r="H252" s="7">
        <v>0</v>
      </c>
      <c r="I252" s="7">
        <v>0</v>
      </c>
      <c r="J252" s="23">
        <v>1415252</v>
      </c>
      <c r="K252" s="2">
        <v>0</v>
      </c>
      <c r="L252" s="7">
        <v>437500</v>
      </c>
      <c r="M252" s="7">
        <v>0</v>
      </c>
      <c r="N252" s="8">
        <v>105886</v>
      </c>
      <c r="O252" s="7">
        <v>0</v>
      </c>
      <c r="P252" s="7">
        <v>31816</v>
      </c>
      <c r="Q252" s="24">
        <v>32725</v>
      </c>
      <c r="R252" s="7">
        <v>16064</v>
      </c>
      <c r="S252" s="9">
        <v>19491</v>
      </c>
      <c r="T252" s="14">
        <v>17750</v>
      </c>
      <c r="U252" s="7">
        <f t="shared" si="6"/>
        <v>2076484</v>
      </c>
      <c r="V252" s="7">
        <f t="shared" si="7"/>
        <v>2076484</v>
      </c>
    </row>
    <row r="253" spans="1:22" ht="12.75">
      <c r="A253" s="2">
        <v>246</v>
      </c>
      <c r="B253" s="5">
        <v>246</v>
      </c>
      <c r="C253" s="6" t="s">
        <v>267</v>
      </c>
      <c r="D253" s="7">
        <v>8041967</v>
      </c>
      <c r="E253" s="21">
        <v>0</v>
      </c>
      <c r="F253" s="7">
        <v>0</v>
      </c>
      <c r="G253" s="7">
        <v>17536</v>
      </c>
      <c r="H253" s="7">
        <v>12766</v>
      </c>
      <c r="I253" s="7">
        <v>0</v>
      </c>
      <c r="J253" s="23">
        <v>2499940</v>
      </c>
      <c r="K253" s="7">
        <v>1534901</v>
      </c>
      <c r="L253" s="7">
        <v>0</v>
      </c>
      <c r="M253" s="7">
        <v>0</v>
      </c>
      <c r="N253" s="8">
        <v>212418</v>
      </c>
      <c r="O253" s="7">
        <v>0</v>
      </c>
      <c r="P253" s="7">
        <v>37723</v>
      </c>
      <c r="Q253" s="24">
        <v>69644</v>
      </c>
      <c r="R253" s="7">
        <v>21084</v>
      </c>
      <c r="S253" s="9">
        <v>50181</v>
      </c>
      <c r="T253" s="14">
        <v>30742</v>
      </c>
      <c r="U253" s="7">
        <f t="shared" si="6"/>
        <v>4456633</v>
      </c>
      <c r="V253" s="7">
        <f t="shared" si="7"/>
        <v>12528902</v>
      </c>
    </row>
    <row r="254" spans="1:22" ht="12.75">
      <c r="A254" s="2">
        <v>247</v>
      </c>
      <c r="B254" s="5">
        <v>247</v>
      </c>
      <c r="C254" s="6" t="s">
        <v>268</v>
      </c>
      <c r="D254" s="7">
        <v>0</v>
      </c>
      <c r="E254" s="21">
        <v>0</v>
      </c>
      <c r="F254" s="7">
        <v>0</v>
      </c>
      <c r="G254" s="7">
        <v>0</v>
      </c>
      <c r="H254" s="7">
        <v>0</v>
      </c>
      <c r="I254" s="7">
        <v>0</v>
      </c>
      <c r="J254" s="23">
        <v>1168128</v>
      </c>
      <c r="K254" s="2">
        <v>0</v>
      </c>
      <c r="L254" s="7">
        <v>0</v>
      </c>
      <c r="M254" s="7">
        <v>0</v>
      </c>
      <c r="N254" s="8">
        <v>100842</v>
      </c>
      <c r="O254" s="7">
        <v>0</v>
      </c>
      <c r="P254" s="7">
        <v>66026</v>
      </c>
      <c r="Q254" s="24">
        <v>24500</v>
      </c>
      <c r="R254" s="7">
        <v>29652</v>
      </c>
      <c r="S254" s="9">
        <v>23025</v>
      </c>
      <c r="T254" s="14">
        <v>13523</v>
      </c>
      <c r="U254" s="7">
        <f t="shared" si="6"/>
        <v>1425696</v>
      </c>
      <c r="V254" s="7">
        <f t="shared" si="7"/>
        <v>1425696</v>
      </c>
    </row>
    <row r="255" spans="1:22" ht="12.75">
      <c r="A255" s="2">
        <v>248</v>
      </c>
      <c r="B255" s="5">
        <v>248</v>
      </c>
      <c r="C255" s="6" t="s">
        <v>269</v>
      </c>
      <c r="D255" s="7">
        <v>31382971</v>
      </c>
      <c r="E255" s="21">
        <v>0</v>
      </c>
      <c r="F255" s="7">
        <v>0</v>
      </c>
      <c r="G255" s="7">
        <v>454021</v>
      </c>
      <c r="H255" s="7">
        <v>36951</v>
      </c>
      <c r="I255" s="7">
        <v>0</v>
      </c>
      <c r="J255" s="23">
        <v>7468366</v>
      </c>
      <c r="K255" s="7">
        <v>5334444</v>
      </c>
      <c r="L255" s="7">
        <v>424666</v>
      </c>
      <c r="M255" s="7">
        <v>0</v>
      </c>
      <c r="N255" s="8">
        <v>325000</v>
      </c>
      <c r="O255" s="7">
        <v>0</v>
      </c>
      <c r="P255" s="7">
        <v>326728</v>
      </c>
      <c r="Q255" s="24">
        <v>166529</v>
      </c>
      <c r="R255" s="7">
        <v>86846</v>
      </c>
      <c r="S255" s="9">
        <v>0</v>
      </c>
      <c r="T255" s="14">
        <v>60879</v>
      </c>
      <c r="U255" s="7">
        <f t="shared" si="6"/>
        <v>14193458</v>
      </c>
      <c r="V255" s="7">
        <f t="shared" si="7"/>
        <v>46067401</v>
      </c>
    </row>
    <row r="256" spans="1:22" ht="12.75">
      <c r="A256" s="2">
        <v>249</v>
      </c>
      <c r="B256" s="5">
        <v>249</v>
      </c>
      <c r="C256" s="6" t="s">
        <v>270</v>
      </c>
      <c r="D256" s="7">
        <v>344495</v>
      </c>
      <c r="E256" s="21">
        <v>0</v>
      </c>
      <c r="F256" s="7">
        <v>0</v>
      </c>
      <c r="G256" s="7">
        <v>0</v>
      </c>
      <c r="H256" s="7">
        <v>1125</v>
      </c>
      <c r="I256" s="7">
        <v>174084</v>
      </c>
      <c r="J256" s="23">
        <v>134651</v>
      </c>
      <c r="K256" s="2">
        <v>0</v>
      </c>
      <c r="L256" s="7">
        <v>0</v>
      </c>
      <c r="M256" s="7">
        <v>0</v>
      </c>
      <c r="N256" s="15">
        <v>0</v>
      </c>
      <c r="O256" s="7">
        <v>0</v>
      </c>
      <c r="P256" s="7">
        <v>0</v>
      </c>
      <c r="Q256" s="24">
        <v>0</v>
      </c>
      <c r="R256" s="7">
        <v>1014</v>
      </c>
      <c r="S256" s="9">
        <v>17580</v>
      </c>
      <c r="T256" s="14">
        <v>2428</v>
      </c>
      <c r="U256" s="7">
        <f t="shared" si="6"/>
        <v>155673</v>
      </c>
      <c r="V256" s="7">
        <f t="shared" si="7"/>
        <v>675377</v>
      </c>
    </row>
    <row r="257" spans="1:22" ht="12.75">
      <c r="A257" s="2">
        <v>250</v>
      </c>
      <c r="B257" s="5">
        <v>250</v>
      </c>
      <c r="C257" s="6" t="s">
        <v>271</v>
      </c>
      <c r="D257" s="7">
        <v>1521729</v>
      </c>
      <c r="E257" s="21">
        <v>0</v>
      </c>
      <c r="F257" s="7">
        <v>0</v>
      </c>
      <c r="G257" s="7">
        <v>0</v>
      </c>
      <c r="H257" s="7">
        <v>0</v>
      </c>
      <c r="I257" s="7">
        <v>0</v>
      </c>
      <c r="J257" s="23">
        <v>528605</v>
      </c>
      <c r="K257" s="2">
        <v>0</v>
      </c>
      <c r="L257" s="7">
        <v>0</v>
      </c>
      <c r="M257" s="7">
        <v>0</v>
      </c>
      <c r="N257" s="15">
        <v>0</v>
      </c>
      <c r="O257" s="7">
        <v>0</v>
      </c>
      <c r="P257" s="7">
        <v>10206</v>
      </c>
      <c r="Q257" s="24">
        <v>13538</v>
      </c>
      <c r="R257" s="7">
        <v>11044</v>
      </c>
      <c r="S257" s="9">
        <v>32222</v>
      </c>
      <c r="T257" s="14">
        <v>7737</v>
      </c>
      <c r="U257" s="7">
        <f t="shared" si="6"/>
        <v>603352</v>
      </c>
      <c r="V257" s="7">
        <f t="shared" si="7"/>
        <v>2125081</v>
      </c>
    </row>
    <row r="258" spans="1:22" ht="12.75">
      <c r="A258" s="2">
        <v>251</v>
      </c>
      <c r="B258" s="5">
        <v>251</v>
      </c>
      <c r="C258" s="6" t="s">
        <v>272</v>
      </c>
      <c r="D258" s="7">
        <v>9714945</v>
      </c>
      <c r="E258" s="21">
        <v>0</v>
      </c>
      <c r="F258" s="7">
        <v>0</v>
      </c>
      <c r="G258" s="7">
        <v>232671</v>
      </c>
      <c r="H258" s="7">
        <v>16364</v>
      </c>
      <c r="I258" s="7">
        <v>0</v>
      </c>
      <c r="J258" s="23">
        <v>2895846</v>
      </c>
      <c r="K258" s="7">
        <v>394336</v>
      </c>
      <c r="L258" s="7">
        <v>0</v>
      </c>
      <c r="M258" s="7">
        <v>0</v>
      </c>
      <c r="N258" s="8">
        <v>135009</v>
      </c>
      <c r="O258" s="7">
        <v>0</v>
      </c>
      <c r="P258" s="7">
        <v>85026</v>
      </c>
      <c r="Q258" s="24">
        <v>44921</v>
      </c>
      <c r="R258" s="7">
        <v>30120</v>
      </c>
      <c r="S258" s="9">
        <v>0</v>
      </c>
      <c r="T258" s="14">
        <v>24320</v>
      </c>
      <c r="U258" s="7">
        <f t="shared" si="6"/>
        <v>3609578</v>
      </c>
      <c r="V258" s="7">
        <f t="shared" si="7"/>
        <v>13573558</v>
      </c>
    </row>
    <row r="259" spans="1:22" ht="12.75">
      <c r="A259" s="2">
        <v>252</v>
      </c>
      <c r="B259" s="5">
        <v>252</v>
      </c>
      <c r="C259" s="6" t="s">
        <v>273</v>
      </c>
      <c r="D259" s="7">
        <v>1322612</v>
      </c>
      <c r="E259" s="21">
        <v>0</v>
      </c>
      <c r="F259" s="7">
        <v>0</v>
      </c>
      <c r="G259" s="7">
        <v>0</v>
      </c>
      <c r="H259" s="7">
        <v>3923</v>
      </c>
      <c r="I259" s="7">
        <v>581027</v>
      </c>
      <c r="J259" s="23">
        <v>544597</v>
      </c>
      <c r="K259" s="2">
        <v>0</v>
      </c>
      <c r="L259" s="7">
        <v>0</v>
      </c>
      <c r="M259" s="7">
        <v>0</v>
      </c>
      <c r="N259" s="8">
        <v>45166</v>
      </c>
      <c r="O259" s="7">
        <v>0</v>
      </c>
      <c r="P259" s="7">
        <v>9892</v>
      </c>
      <c r="Q259" s="24">
        <v>25530</v>
      </c>
      <c r="R259" s="7">
        <v>6526</v>
      </c>
      <c r="S259" s="9">
        <v>24322</v>
      </c>
      <c r="T259" s="14">
        <v>8411</v>
      </c>
      <c r="U259" s="7">
        <f t="shared" si="6"/>
        <v>664444</v>
      </c>
      <c r="V259" s="7">
        <f t="shared" si="7"/>
        <v>2572006</v>
      </c>
    </row>
    <row r="260" spans="1:22" ht="12.75">
      <c r="A260" s="2">
        <v>253</v>
      </c>
      <c r="B260" s="5">
        <v>253</v>
      </c>
      <c r="C260" s="6" t="s">
        <v>274</v>
      </c>
      <c r="D260" s="7">
        <v>70474</v>
      </c>
      <c r="E260" s="21">
        <v>0</v>
      </c>
      <c r="F260" s="7">
        <v>0</v>
      </c>
      <c r="G260" s="7">
        <v>0</v>
      </c>
      <c r="H260" s="7">
        <v>533</v>
      </c>
      <c r="I260" s="7">
        <v>93545</v>
      </c>
      <c r="J260" s="23">
        <v>4903</v>
      </c>
      <c r="K260" s="2">
        <v>0</v>
      </c>
      <c r="L260" s="7">
        <v>0</v>
      </c>
      <c r="M260" s="7">
        <v>0</v>
      </c>
      <c r="N260" s="15">
        <v>0</v>
      </c>
      <c r="O260" s="7">
        <v>0</v>
      </c>
      <c r="P260" s="7">
        <v>0</v>
      </c>
      <c r="Q260" s="24">
        <v>1963</v>
      </c>
      <c r="R260" s="7">
        <v>0</v>
      </c>
      <c r="S260" s="9">
        <v>2794</v>
      </c>
      <c r="T260" s="14">
        <v>1873</v>
      </c>
      <c r="U260" s="7">
        <f t="shared" si="6"/>
        <v>11533</v>
      </c>
      <c r="V260" s="7">
        <f t="shared" si="7"/>
        <v>176085</v>
      </c>
    </row>
    <row r="261" spans="1:22" ht="12.75">
      <c r="A261" s="2">
        <v>254</v>
      </c>
      <c r="B261" s="5">
        <v>254</v>
      </c>
      <c r="C261" s="6" t="s">
        <v>275</v>
      </c>
      <c r="D261" s="7">
        <v>0</v>
      </c>
      <c r="E261" s="21">
        <v>0</v>
      </c>
      <c r="F261" s="7">
        <v>0</v>
      </c>
      <c r="G261" s="7">
        <v>0</v>
      </c>
      <c r="H261" s="7">
        <v>0</v>
      </c>
      <c r="I261" s="7">
        <v>0</v>
      </c>
      <c r="J261" s="23">
        <v>557888</v>
      </c>
      <c r="K261" s="7">
        <v>114232</v>
      </c>
      <c r="L261" s="7">
        <v>0</v>
      </c>
      <c r="M261" s="7">
        <v>0</v>
      </c>
      <c r="N261" s="15">
        <v>0</v>
      </c>
      <c r="O261" s="7">
        <v>0</v>
      </c>
      <c r="P261" s="7">
        <v>10076</v>
      </c>
      <c r="Q261" s="24">
        <v>6625</v>
      </c>
      <c r="R261" s="7">
        <v>5522</v>
      </c>
      <c r="S261" s="9">
        <v>111007</v>
      </c>
      <c r="T261" s="14">
        <v>6952</v>
      </c>
      <c r="U261" s="7">
        <f t="shared" si="6"/>
        <v>812302</v>
      </c>
      <c r="V261" s="7">
        <f t="shared" si="7"/>
        <v>812302</v>
      </c>
    </row>
    <row r="262" spans="1:22" ht="12.75">
      <c r="A262" s="2">
        <v>255</v>
      </c>
      <c r="B262" s="5">
        <v>255</v>
      </c>
      <c r="C262" s="6" t="s">
        <v>276</v>
      </c>
      <c r="D262" s="7">
        <v>0</v>
      </c>
      <c r="E262" s="21">
        <v>0</v>
      </c>
      <c r="F262" s="7">
        <v>0</v>
      </c>
      <c r="G262" s="7">
        <v>0</v>
      </c>
      <c r="H262" s="7">
        <v>0</v>
      </c>
      <c r="I262" s="7">
        <v>0</v>
      </c>
      <c r="J262" s="23">
        <v>200393</v>
      </c>
      <c r="K262" s="2">
        <v>0</v>
      </c>
      <c r="L262" s="7">
        <v>0</v>
      </c>
      <c r="M262" s="7">
        <v>0</v>
      </c>
      <c r="N262" s="15">
        <v>0</v>
      </c>
      <c r="O262" s="7">
        <v>0</v>
      </c>
      <c r="P262" s="7">
        <v>3369</v>
      </c>
      <c r="Q262" s="24">
        <v>4575</v>
      </c>
      <c r="R262" s="7">
        <v>8534</v>
      </c>
      <c r="S262" s="9">
        <v>66627</v>
      </c>
      <c r="T262" s="14">
        <v>2950</v>
      </c>
      <c r="U262" s="7">
        <f t="shared" si="6"/>
        <v>286448</v>
      </c>
      <c r="V262" s="7">
        <f t="shared" si="7"/>
        <v>286448</v>
      </c>
    </row>
    <row r="263" spans="1:22" ht="12.75">
      <c r="A263" s="2">
        <v>256</v>
      </c>
      <c r="B263" s="5">
        <v>256</v>
      </c>
      <c r="C263" s="6" t="s">
        <v>277</v>
      </c>
      <c r="D263" s="7">
        <v>178215</v>
      </c>
      <c r="E263" s="21">
        <v>0</v>
      </c>
      <c r="F263" s="7">
        <v>0</v>
      </c>
      <c r="G263" s="7">
        <v>0</v>
      </c>
      <c r="H263" s="7">
        <v>0</v>
      </c>
      <c r="I263" s="7">
        <v>0</v>
      </c>
      <c r="J263" s="23">
        <v>303397</v>
      </c>
      <c r="K263" s="2">
        <v>0</v>
      </c>
      <c r="L263" s="7">
        <v>0</v>
      </c>
      <c r="M263" s="7">
        <v>0</v>
      </c>
      <c r="N263" s="15">
        <v>0</v>
      </c>
      <c r="O263" s="7">
        <v>0</v>
      </c>
      <c r="P263" s="7">
        <v>8033</v>
      </c>
      <c r="Q263" s="24">
        <v>2463</v>
      </c>
      <c r="R263" s="7">
        <v>2040</v>
      </c>
      <c r="S263" s="9">
        <v>4934</v>
      </c>
      <c r="T263" s="14">
        <v>3525</v>
      </c>
      <c r="U263" s="7">
        <f t="shared" si="6"/>
        <v>324392</v>
      </c>
      <c r="V263" s="7">
        <f t="shared" si="7"/>
        <v>502607</v>
      </c>
    </row>
    <row r="264" spans="1:22" ht="12.75">
      <c r="A264" s="2">
        <v>257</v>
      </c>
      <c r="B264" s="5">
        <v>257</v>
      </c>
      <c r="C264" s="6" t="s">
        <v>278</v>
      </c>
      <c r="D264" s="7">
        <v>9848</v>
      </c>
      <c r="E264" s="21">
        <v>0</v>
      </c>
      <c r="F264" s="7">
        <v>0</v>
      </c>
      <c r="G264" s="7">
        <v>0</v>
      </c>
      <c r="H264" s="7">
        <v>0</v>
      </c>
      <c r="I264" s="7">
        <v>0</v>
      </c>
      <c r="J264" s="23">
        <v>1018632</v>
      </c>
      <c r="K264" s="2">
        <v>0</v>
      </c>
      <c r="L264" s="7">
        <v>0</v>
      </c>
      <c r="M264" s="7">
        <v>0</v>
      </c>
      <c r="N264" s="8">
        <v>15673</v>
      </c>
      <c r="O264" s="7">
        <v>0</v>
      </c>
      <c r="P264" s="7">
        <v>0</v>
      </c>
      <c r="Q264" s="24">
        <v>11213</v>
      </c>
      <c r="R264" s="7">
        <v>5522</v>
      </c>
      <c r="S264" s="9">
        <v>63180</v>
      </c>
      <c r="T264" s="14">
        <v>10990</v>
      </c>
      <c r="U264" s="7">
        <f t="shared" si="6"/>
        <v>1125210</v>
      </c>
      <c r="V264" s="7">
        <f t="shared" si="7"/>
        <v>1135058</v>
      </c>
    </row>
    <row r="265" spans="1:22" ht="12.75">
      <c r="A265" s="2">
        <v>258</v>
      </c>
      <c r="B265" s="5">
        <v>258</v>
      </c>
      <c r="C265" s="6" t="s">
        <v>279</v>
      </c>
      <c r="D265" s="7">
        <v>12876914</v>
      </c>
      <c r="E265" s="21">
        <v>0</v>
      </c>
      <c r="F265" s="7">
        <v>0</v>
      </c>
      <c r="G265" s="7">
        <v>996436</v>
      </c>
      <c r="H265" s="7">
        <v>28460</v>
      </c>
      <c r="I265" s="7">
        <v>0</v>
      </c>
      <c r="J265" s="23">
        <v>5286837</v>
      </c>
      <c r="K265" s="7">
        <v>3298731</v>
      </c>
      <c r="L265" s="7">
        <v>0</v>
      </c>
      <c r="M265" s="7">
        <v>0</v>
      </c>
      <c r="N265" s="8">
        <v>370849</v>
      </c>
      <c r="O265" s="7">
        <v>0</v>
      </c>
      <c r="P265" s="7">
        <v>65807</v>
      </c>
      <c r="Q265" s="24">
        <v>104265</v>
      </c>
      <c r="R265" s="7">
        <v>39156</v>
      </c>
      <c r="S265" s="9">
        <v>53007</v>
      </c>
      <c r="T265" s="14">
        <v>68080</v>
      </c>
      <c r="U265" s="7">
        <f aca="true" t="shared" si="8" ref="U265:U328">SUM(J265:T265)</f>
        <v>9286732</v>
      </c>
      <c r="V265" s="7">
        <f aca="true" t="shared" si="9" ref="V265:V328">SUM(D265:T265)</f>
        <v>23188542</v>
      </c>
    </row>
    <row r="266" spans="1:22" ht="12.75">
      <c r="A266" s="2">
        <v>259</v>
      </c>
      <c r="B266" s="5">
        <v>259</v>
      </c>
      <c r="C266" s="6" t="s">
        <v>280</v>
      </c>
      <c r="D266" s="7">
        <v>0</v>
      </c>
      <c r="E266" s="21">
        <v>0</v>
      </c>
      <c r="F266" s="7">
        <v>0</v>
      </c>
      <c r="G266" s="7">
        <v>0</v>
      </c>
      <c r="H266" s="7">
        <v>0</v>
      </c>
      <c r="I266" s="7">
        <v>0</v>
      </c>
      <c r="J266" s="23">
        <v>786391</v>
      </c>
      <c r="K266" s="2">
        <v>0</v>
      </c>
      <c r="L266" s="7">
        <v>0</v>
      </c>
      <c r="M266" s="7">
        <v>0</v>
      </c>
      <c r="N266" s="8">
        <v>24760</v>
      </c>
      <c r="O266" s="7">
        <v>0</v>
      </c>
      <c r="P266" s="7">
        <v>49027</v>
      </c>
      <c r="Q266" s="24">
        <v>22388</v>
      </c>
      <c r="R266" s="7">
        <v>17068</v>
      </c>
      <c r="S266" s="9">
        <v>233767</v>
      </c>
      <c r="T266" s="14">
        <v>9331</v>
      </c>
      <c r="U266" s="7">
        <f t="shared" si="8"/>
        <v>1142732</v>
      </c>
      <c r="V266" s="7">
        <f t="shared" si="9"/>
        <v>1142732</v>
      </c>
    </row>
    <row r="267" spans="1:22" ht="12.75">
      <c r="A267" s="2">
        <v>260</v>
      </c>
      <c r="B267" s="5">
        <v>260</v>
      </c>
      <c r="C267" s="6" t="s">
        <v>281</v>
      </c>
      <c r="D267" s="7">
        <v>0</v>
      </c>
      <c r="E267" s="21">
        <v>0</v>
      </c>
      <c r="F267" s="7">
        <v>0</v>
      </c>
      <c r="G267" s="7">
        <v>0</v>
      </c>
      <c r="H267" s="7">
        <v>0</v>
      </c>
      <c r="I267" s="7">
        <v>0</v>
      </c>
      <c r="J267" s="23">
        <v>43129</v>
      </c>
      <c r="K267" s="2">
        <v>0</v>
      </c>
      <c r="L267" s="7">
        <v>0</v>
      </c>
      <c r="M267" s="7">
        <v>0</v>
      </c>
      <c r="N267" s="15">
        <v>0</v>
      </c>
      <c r="O267" s="7">
        <v>0</v>
      </c>
      <c r="P267" s="7">
        <v>0</v>
      </c>
      <c r="Q267" s="24">
        <v>5025</v>
      </c>
      <c r="R267" s="7">
        <v>2510</v>
      </c>
      <c r="S267" s="9">
        <v>41812</v>
      </c>
      <c r="T267" s="14">
        <v>2033</v>
      </c>
      <c r="U267" s="7">
        <f t="shared" si="8"/>
        <v>94509</v>
      </c>
      <c r="V267" s="7">
        <f t="shared" si="9"/>
        <v>94509</v>
      </c>
    </row>
    <row r="268" spans="1:22" ht="12.75">
      <c r="A268" s="2">
        <v>261</v>
      </c>
      <c r="B268" s="5">
        <v>261</v>
      </c>
      <c r="C268" s="6" t="s">
        <v>282</v>
      </c>
      <c r="D268" s="7">
        <v>6694018</v>
      </c>
      <c r="E268" s="21">
        <v>0</v>
      </c>
      <c r="F268" s="7">
        <v>0</v>
      </c>
      <c r="G268" s="7">
        <v>207365</v>
      </c>
      <c r="H268" s="7">
        <v>13291</v>
      </c>
      <c r="I268" s="7">
        <v>0</v>
      </c>
      <c r="J268" s="23">
        <v>1314390</v>
      </c>
      <c r="K268" s="7">
        <v>88406</v>
      </c>
      <c r="L268" s="7">
        <v>0</v>
      </c>
      <c r="M268" s="7">
        <v>0</v>
      </c>
      <c r="N268" s="8">
        <v>101559</v>
      </c>
      <c r="O268" s="7">
        <v>0</v>
      </c>
      <c r="P268" s="7">
        <v>2727</v>
      </c>
      <c r="Q268" s="24">
        <v>84868</v>
      </c>
      <c r="R268" s="7">
        <v>16064</v>
      </c>
      <c r="S268" s="9">
        <v>570583</v>
      </c>
      <c r="T268" s="14">
        <v>24230</v>
      </c>
      <c r="U268" s="7">
        <f t="shared" si="8"/>
        <v>2202827</v>
      </c>
      <c r="V268" s="7">
        <f t="shared" si="9"/>
        <v>9117501</v>
      </c>
    </row>
    <row r="269" spans="1:22" ht="12.75">
      <c r="A269" s="2">
        <v>262</v>
      </c>
      <c r="B269" s="5">
        <v>262</v>
      </c>
      <c r="C269" s="6" t="s">
        <v>283</v>
      </c>
      <c r="D269" s="7">
        <v>3997139</v>
      </c>
      <c r="E269" s="21">
        <v>0</v>
      </c>
      <c r="F269" s="7">
        <v>0</v>
      </c>
      <c r="G269" s="7">
        <v>234923</v>
      </c>
      <c r="H269" s="7">
        <v>15195</v>
      </c>
      <c r="I269" s="7">
        <v>0</v>
      </c>
      <c r="J269" s="23">
        <v>2782000</v>
      </c>
      <c r="K269" s="7">
        <v>1784087</v>
      </c>
      <c r="L269" s="7">
        <v>0</v>
      </c>
      <c r="M269" s="7">
        <v>0</v>
      </c>
      <c r="N269" s="8">
        <v>220767</v>
      </c>
      <c r="O269" s="7">
        <v>0</v>
      </c>
      <c r="P269" s="7">
        <v>48058</v>
      </c>
      <c r="Q269" s="24">
        <v>106419</v>
      </c>
      <c r="R269" s="7">
        <v>28614</v>
      </c>
      <c r="S269" s="9">
        <v>3753</v>
      </c>
      <c r="T269" s="14">
        <v>32330</v>
      </c>
      <c r="U269" s="7">
        <f t="shared" si="8"/>
        <v>5006028</v>
      </c>
      <c r="V269" s="7">
        <f t="shared" si="9"/>
        <v>9253285</v>
      </c>
    </row>
    <row r="270" spans="1:22" ht="12.75">
      <c r="A270" s="2">
        <v>263</v>
      </c>
      <c r="B270" s="5">
        <v>263</v>
      </c>
      <c r="C270" s="6" t="s">
        <v>284</v>
      </c>
      <c r="D270" s="7">
        <v>504459</v>
      </c>
      <c r="E270" s="21">
        <v>0</v>
      </c>
      <c r="F270" s="7">
        <v>0</v>
      </c>
      <c r="G270" s="7">
        <v>43499</v>
      </c>
      <c r="H270" s="7">
        <v>0</v>
      </c>
      <c r="I270" s="7">
        <v>18516</v>
      </c>
      <c r="J270" s="23">
        <v>130406</v>
      </c>
      <c r="K270" s="7">
        <v>13801</v>
      </c>
      <c r="L270" s="7">
        <v>0</v>
      </c>
      <c r="M270" s="7">
        <v>0</v>
      </c>
      <c r="N270" s="15">
        <v>0</v>
      </c>
      <c r="O270" s="7">
        <v>0</v>
      </c>
      <c r="P270" s="7">
        <v>0</v>
      </c>
      <c r="Q270" s="24">
        <v>5475</v>
      </c>
      <c r="R270" s="7">
        <v>10500</v>
      </c>
      <c r="S270" s="9">
        <v>89556</v>
      </c>
      <c r="T270" s="14">
        <v>2362</v>
      </c>
      <c r="U270" s="7">
        <f t="shared" si="8"/>
        <v>252100</v>
      </c>
      <c r="V270" s="7">
        <f t="shared" si="9"/>
        <v>818574</v>
      </c>
    </row>
    <row r="271" spans="1:22" ht="12.75">
      <c r="A271" s="2">
        <v>264</v>
      </c>
      <c r="B271" s="5">
        <v>264</v>
      </c>
      <c r="C271" s="6" t="s">
        <v>285</v>
      </c>
      <c r="D271" s="7">
        <v>4529951</v>
      </c>
      <c r="E271" s="21">
        <v>0</v>
      </c>
      <c r="F271" s="7">
        <v>0</v>
      </c>
      <c r="G271" s="7">
        <v>56567</v>
      </c>
      <c r="H271" s="7">
        <v>12045</v>
      </c>
      <c r="I271" s="7">
        <v>0</v>
      </c>
      <c r="J271" s="23">
        <v>1628696</v>
      </c>
      <c r="K271" s="7">
        <v>875037</v>
      </c>
      <c r="L271" s="7">
        <v>0</v>
      </c>
      <c r="M271" s="7">
        <v>0</v>
      </c>
      <c r="N271" s="8">
        <v>137500</v>
      </c>
      <c r="O271" s="7">
        <v>0</v>
      </c>
      <c r="P271" s="7">
        <v>1364</v>
      </c>
      <c r="Q271" s="24">
        <v>59198</v>
      </c>
      <c r="R271" s="7">
        <v>10542</v>
      </c>
      <c r="S271" s="9">
        <v>128</v>
      </c>
      <c r="T271" s="14">
        <v>20743</v>
      </c>
      <c r="U271" s="7">
        <f t="shared" si="8"/>
        <v>2733208</v>
      </c>
      <c r="V271" s="7">
        <f t="shared" si="9"/>
        <v>7331771</v>
      </c>
    </row>
    <row r="272" spans="1:22" ht="12.75">
      <c r="A272" s="2">
        <v>265</v>
      </c>
      <c r="B272" s="5">
        <v>265</v>
      </c>
      <c r="C272" s="6" t="s">
        <v>286</v>
      </c>
      <c r="D272" s="7">
        <v>4210223</v>
      </c>
      <c r="E272" s="21">
        <v>0</v>
      </c>
      <c r="F272" s="7">
        <v>0</v>
      </c>
      <c r="G272" s="7">
        <v>0</v>
      </c>
      <c r="H272" s="7">
        <v>10011</v>
      </c>
      <c r="I272" s="7">
        <v>0</v>
      </c>
      <c r="J272" s="23">
        <v>1531537</v>
      </c>
      <c r="K272" s="2">
        <v>0</v>
      </c>
      <c r="L272" s="7">
        <v>0</v>
      </c>
      <c r="M272" s="7">
        <v>0</v>
      </c>
      <c r="N272" s="8">
        <v>75532</v>
      </c>
      <c r="O272" s="7">
        <v>0</v>
      </c>
      <c r="P272" s="7">
        <v>23451</v>
      </c>
      <c r="Q272" s="24">
        <v>44330</v>
      </c>
      <c r="R272" s="7">
        <v>28112</v>
      </c>
      <c r="S272" s="9">
        <v>0</v>
      </c>
      <c r="T272" s="14">
        <v>24350</v>
      </c>
      <c r="U272" s="7">
        <f t="shared" si="8"/>
        <v>1727312</v>
      </c>
      <c r="V272" s="7">
        <f t="shared" si="9"/>
        <v>5947546</v>
      </c>
    </row>
    <row r="273" spans="1:22" ht="12.75">
      <c r="A273" s="2">
        <v>266</v>
      </c>
      <c r="B273" s="5">
        <v>266</v>
      </c>
      <c r="C273" s="6" t="s">
        <v>287</v>
      </c>
      <c r="D273" s="7">
        <v>6785118</v>
      </c>
      <c r="E273" s="21">
        <v>0</v>
      </c>
      <c r="F273" s="7">
        <v>0</v>
      </c>
      <c r="G273" s="7">
        <v>55375</v>
      </c>
      <c r="H273" s="7">
        <v>9989</v>
      </c>
      <c r="I273" s="7">
        <v>0</v>
      </c>
      <c r="J273" s="23">
        <v>1679762</v>
      </c>
      <c r="K273" s="7">
        <v>62495</v>
      </c>
      <c r="L273" s="7">
        <v>0</v>
      </c>
      <c r="M273" s="7">
        <v>0</v>
      </c>
      <c r="N273" s="8">
        <v>139299</v>
      </c>
      <c r="O273" s="7">
        <v>0</v>
      </c>
      <c r="P273" s="7">
        <v>4648</v>
      </c>
      <c r="Q273" s="24">
        <v>36765</v>
      </c>
      <c r="R273" s="7">
        <v>7568</v>
      </c>
      <c r="S273" s="9">
        <v>115538</v>
      </c>
      <c r="T273" s="14">
        <v>20442</v>
      </c>
      <c r="U273" s="7">
        <f t="shared" si="8"/>
        <v>2066517</v>
      </c>
      <c r="V273" s="7">
        <f t="shared" si="9"/>
        <v>8916999</v>
      </c>
    </row>
    <row r="274" spans="1:22" ht="12.75">
      <c r="A274" s="2">
        <v>267</v>
      </c>
      <c r="B274" s="5">
        <v>267</v>
      </c>
      <c r="C274" s="6" t="s">
        <v>288</v>
      </c>
      <c r="D274" s="7">
        <v>14610</v>
      </c>
      <c r="E274" s="21">
        <v>0</v>
      </c>
      <c r="F274" s="7">
        <v>0</v>
      </c>
      <c r="G274" s="7">
        <v>0</v>
      </c>
      <c r="H274" s="7">
        <v>0</v>
      </c>
      <c r="I274" s="7">
        <v>0</v>
      </c>
      <c r="J274" s="23">
        <v>291272</v>
      </c>
      <c r="K274" s="7">
        <v>11938</v>
      </c>
      <c r="L274" s="7">
        <v>0</v>
      </c>
      <c r="M274" s="7">
        <v>0</v>
      </c>
      <c r="N274" s="15">
        <v>0</v>
      </c>
      <c r="O274" s="7">
        <v>0</v>
      </c>
      <c r="P274" s="7">
        <v>0</v>
      </c>
      <c r="Q274" s="24">
        <v>4613</v>
      </c>
      <c r="R274" s="7">
        <v>7546</v>
      </c>
      <c r="S274" s="9">
        <v>35554</v>
      </c>
      <c r="T274" s="14">
        <v>5720</v>
      </c>
      <c r="U274" s="7">
        <f t="shared" si="8"/>
        <v>356643</v>
      </c>
      <c r="V274" s="7">
        <f t="shared" si="9"/>
        <v>371253</v>
      </c>
    </row>
    <row r="275" spans="1:22" ht="12.75">
      <c r="A275" s="2">
        <v>268</v>
      </c>
      <c r="B275" s="5">
        <v>268</v>
      </c>
      <c r="C275" s="6" t="s">
        <v>289</v>
      </c>
      <c r="D275" s="7">
        <v>0</v>
      </c>
      <c r="E275" s="21">
        <v>0</v>
      </c>
      <c r="F275" s="7">
        <v>0</v>
      </c>
      <c r="G275" s="7">
        <v>0</v>
      </c>
      <c r="H275" s="7">
        <v>0</v>
      </c>
      <c r="I275" s="7">
        <v>0</v>
      </c>
      <c r="J275" s="23">
        <v>322652</v>
      </c>
      <c r="K275" s="2">
        <v>0</v>
      </c>
      <c r="L275" s="7">
        <v>0</v>
      </c>
      <c r="M275" s="7">
        <v>0</v>
      </c>
      <c r="N275" s="8">
        <v>7142</v>
      </c>
      <c r="O275" s="7">
        <v>0</v>
      </c>
      <c r="P275" s="7">
        <v>0</v>
      </c>
      <c r="Q275" s="24">
        <v>6713</v>
      </c>
      <c r="R275" s="7">
        <v>502</v>
      </c>
      <c r="S275" s="9">
        <v>3766</v>
      </c>
      <c r="T275" s="14">
        <v>4275</v>
      </c>
      <c r="U275" s="7">
        <f t="shared" si="8"/>
        <v>345050</v>
      </c>
      <c r="V275" s="7">
        <f t="shared" si="9"/>
        <v>345050</v>
      </c>
    </row>
    <row r="276" spans="1:22" ht="12.75">
      <c r="A276" s="2">
        <v>269</v>
      </c>
      <c r="B276" s="5">
        <v>269</v>
      </c>
      <c r="C276" s="6" t="s">
        <v>290</v>
      </c>
      <c r="D276" s="7">
        <v>464158</v>
      </c>
      <c r="E276" s="21">
        <v>0</v>
      </c>
      <c r="F276" s="7">
        <v>0</v>
      </c>
      <c r="G276" s="7">
        <v>0</v>
      </c>
      <c r="H276" s="7">
        <v>1892</v>
      </c>
      <c r="I276" s="7">
        <v>0</v>
      </c>
      <c r="J276" s="23">
        <v>248638</v>
      </c>
      <c r="K276" s="7">
        <v>20951</v>
      </c>
      <c r="L276" s="7">
        <v>0</v>
      </c>
      <c r="M276" s="7">
        <v>0</v>
      </c>
      <c r="N276" s="8">
        <v>28034</v>
      </c>
      <c r="O276" s="7">
        <v>0</v>
      </c>
      <c r="P276" s="7">
        <v>722</v>
      </c>
      <c r="Q276" s="24">
        <v>4350</v>
      </c>
      <c r="R276" s="7">
        <v>2010</v>
      </c>
      <c r="S276" s="9">
        <v>11909</v>
      </c>
      <c r="T276" s="14">
        <v>4574</v>
      </c>
      <c r="U276" s="7">
        <f t="shared" si="8"/>
        <v>321188</v>
      </c>
      <c r="V276" s="7">
        <f t="shared" si="9"/>
        <v>787238</v>
      </c>
    </row>
    <row r="277" spans="1:22" ht="12.75">
      <c r="A277" s="2">
        <v>270</v>
      </c>
      <c r="B277" s="5">
        <v>270</v>
      </c>
      <c r="C277" s="6" t="s">
        <v>291</v>
      </c>
      <c r="D277" s="7">
        <v>4330455</v>
      </c>
      <c r="E277" s="21">
        <v>0</v>
      </c>
      <c r="F277" s="7">
        <v>0</v>
      </c>
      <c r="G277" s="7">
        <v>164004</v>
      </c>
      <c r="H277" s="7">
        <v>3881</v>
      </c>
      <c r="I277" s="7">
        <v>288457</v>
      </c>
      <c r="J277" s="23">
        <v>1447364</v>
      </c>
      <c r="K277" s="7">
        <v>185558</v>
      </c>
      <c r="L277" s="7">
        <v>0</v>
      </c>
      <c r="M277" s="7">
        <v>0</v>
      </c>
      <c r="N277" s="15">
        <v>0</v>
      </c>
      <c r="O277" s="7">
        <v>0</v>
      </c>
      <c r="P277" s="7">
        <v>3450</v>
      </c>
      <c r="Q277" s="24">
        <v>25350</v>
      </c>
      <c r="R277" s="7">
        <v>11546</v>
      </c>
      <c r="S277" s="9">
        <v>72026</v>
      </c>
      <c r="T277" s="14">
        <v>13939</v>
      </c>
      <c r="U277" s="7">
        <f t="shared" si="8"/>
        <v>1759233</v>
      </c>
      <c r="V277" s="7">
        <f t="shared" si="9"/>
        <v>6546030</v>
      </c>
    </row>
    <row r="278" spans="1:22" ht="12.75">
      <c r="A278" s="2">
        <v>271</v>
      </c>
      <c r="B278" s="5">
        <v>271</v>
      </c>
      <c r="C278" s="6" t="s">
        <v>292</v>
      </c>
      <c r="D278" s="7">
        <v>17419669</v>
      </c>
      <c r="E278" s="21">
        <v>0</v>
      </c>
      <c r="F278" s="7">
        <v>0</v>
      </c>
      <c r="G278" s="7">
        <v>351651</v>
      </c>
      <c r="H278" s="7">
        <v>33298</v>
      </c>
      <c r="I278" s="7">
        <v>0</v>
      </c>
      <c r="J278" s="23">
        <v>3168140</v>
      </c>
      <c r="K278" s="7">
        <v>298861</v>
      </c>
      <c r="L278" s="7">
        <v>0</v>
      </c>
      <c r="M278" s="7">
        <v>0</v>
      </c>
      <c r="N278" s="8">
        <v>143439</v>
      </c>
      <c r="O278" s="7">
        <v>0</v>
      </c>
      <c r="P278" s="7">
        <v>17277</v>
      </c>
      <c r="Q278" s="24">
        <v>70048</v>
      </c>
      <c r="R278" s="7">
        <v>22804</v>
      </c>
      <c r="S278" s="9">
        <v>120634</v>
      </c>
      <c r="T278" s="14">
        <v>48050</v>
      </c>
      <c r="U278" s="7">
        <f t="shared" si="8"/>
        <v>3889253</v>
      </c>
      <c r="V278" s="7">
        <f t="shared" si="9"/>
        <v>21693871</v>
      </c>
    </row>
    <row r="279" spans="1:22" ht="12.75">
      <c r="A279" s="2">
        <v>272</v>
      </c>
      <c r="B279" s="5">
        <v>272</v>
      </c>
      <c r="C279" s="6" t="s">
        <v>293</v>
      </c>
      <c r="D279" s="7">
        <v>540635</v>
      </c>
      <c r="E279" s="21">
        <v>0</v>
      </c>
      <c r="F279" s="7">
        <v>0</v>
      </c>
      <c r="G279" s="7">
        <v>0</v>
      </c>
      <c r="H279" s="7">
        <v>701</v>
      </c>
      <c r="I279" s="7">
        <v>0</v>
      </c>
      <c r="J279" s="23">
        <v>211060</v>
      </c>
      <c r="K279" s="2">
        <v>0</v>
      </c>
      <c r="L279" s="7">
        <v>0</v>
      </c>
      <c r="M279" s="7">
        <v>0</v>
      </c>
      <c r="N279" s="8">
        <v>0</v>
      </c>
      <c r="O279" s="7">
        <v>0</v>
      </c>
      <c r="P279" s="7">
        <v>0</v>
      </c>
      <c r="Q279" s="24">
        <v>2525</v>
      </c>
      <c r="R279" s="7">
        <v>4018</v>
      </c>
      <c r="S279" s="9">
        <v>11966</v>
      </c>
      <c r="T279" s="14">
        <v>2900</v>
      </c>
      <c r="U279" s="7">
        <f t="shared" si="8"/>
        <v>232469</v>
      </c>
      <c r="V279" s="7">
        <f t="shared" si="9"/>
        <v>773805</v>
      </c>
    </row>
    <row r="280" spans="1:22" ht="12.75">
      <c r="A280" s="2">
        <v>273</v>
      </c>
      <c r="B280" s="5">
        <v>273</v>
      </c>
      <c r="C280" s="6" t="s">
        <v>294</v>
      </c>
      <c r="D280" s="7">
        <v>4521167</v>
      </c>
      <c r="E280" s="21">
        <v>0</v>
      </c>
      <c r="F280" s="7">
        <v>0</v>
      </c>
      <c r="G280" s="7">
        <v>24306</v>
      </c>
      <c r="H280" s="7">
        <v>15852</v>
      </c>
      <c r="I280" s="7">
        <v>0</v>
      </c>
      <c r="J280" s="23">
        <v>1908916</v>
      </c>
      <c r="K280" s="2">
        <v>0</v>
      </c>
      <c r="L280" s="7">
        <v>0</v>
      </c>
      <c r="M280" s="7">
        <v>0</v>
      </c>
      <c r="N280" s="8">
        <v>93121</v>
      </c>
      <c r="O280" s="7">
        <v>0</v>
      </c>
      <c r="P280" s="7">
        <v>65023</v>
      </c>
      <c r="Q280" s="24">
        <v>54131</v>
      </c>
      <c r="R280" s="7">
        <v>88646</v>
      </c>
      <c r="S280" s="9">
        <v>146</v>
      </c>
      <c r="T280" s="14">
        <v>24269</v>
      </c>
      <c r="U280" s="7">
        <f t="shared" si="8"/>
        <v>2234252</v>
      </c>
      <c r="V280" s="7">
        <f t="shared" si="9"/>
        <v>6795577</v>
      </c>
    </row>
    <row r="281" spans="1:22" ht="12.75">
      <c r="A281" s="2">
        <v>274</v>
      </c>
      <c r="B281" s="5">
        <v>274</v>
      </c>
      <c r="C281" s="6" t="s">
        <v>295</v>
      </c>
      <c r="D281" s="7">
        <v>20255639</v>
      </c>
      <c r="E281" s="21">
        <v>0</v>
      </c>
      <c r="F281" s="7">
        <v>0</v>
      </c>
      <c r="G281" s="7">
        <v>1369921</v>
      </c>
      <c r="H281" s="7">
        <v>38198</v>
      </c>
      <c r="I281" s="7">
        <v>0</v>
      </c>
      <c r="J281" s="23">
        <v>13901505</v>
      </c>
      <c r="K281" s="7">
        <v>16219924</v>
      </c>
      <c r="L281" s="7">
        <v>0</v>
      </c>
      <c r="M281" s="7">
        <v>0</v>
      </c>
      <c r="N281" s="8">
        <v>549063</v>
      </c>
      <c r="O281" s="7">
        <v>0</v>
      </c>
      <c r="P281" s="7">
        <v>62631</v>
      </c>
      <c r="Q281" s="24">
        <v>265688</v>
      </c>
      <c r="R281" s="7">
        <v>76806</v>
      </c>
      <c r="S281" s="9">
        <v>0</v>
      </c>
      <c r="T281" s="14">
        <v>102375</v>
      </c>
      <c r="U281" s="7">
        <f t="shared" si="8"/>
        <v>31177992</v>
      </c>
      <c r="V281" s="7">
        <f t="shared" si="9"/>
        <v>52841750</v>
      </c>
    </row>
    <row r="282" spans="1:22" ht="12.75">
      <c r="A282" s="2">
        <v>278</v>
      </c>
      <c r="B282" s="5">
        <v>275</v>
      </c>
      <c r="C282" s="6" t="s">
        <v>296</v>
      </c>
      <c r="D282" s="7">
        <v>6422966</v>
      </c>
      <c r="E282" s="21">
        <v>0</v>
      </c>
      <c r="F282" s="7">
        <v>0</v>
      </c>
      <c r="G282" s="7">
        <v>102664</v>
      </c>
      <c r="H282" s="7">
        <v>13886</v>
      </c>
      <c r="I282" s="7">
        <v>838870</v>
      </c>
      <c r="J282" s="23">
        <v>3230315</v>
      </c>
      <c r="K282" s="7">
        <v>20214</v>
      </c>
      <c r="L282" s="7">
        <v>0</v>
      </c>
      <c r="M282" s="7">
        <v>0</v>
      </c>
      <c r="N282" s="8">
        <v>94369</v>
      </c>
      <c r="O282" s="7">
        <v>0</v>
      </c>
      <c r="P282" s="7">
        <v>54420</v>
      </c>
      <c r="Q282" s="24">
        <v>62725</v>
      </c>
      <c r="R282" s="7">
        <v>26104</v>
      </c>
      <c r="S282" s="9">
        <v>24356</v>
      </c>
      <c r="T282" s="14">
        <v>34348</v>
      </c>
      <c r="U282" s="7">
        <f t="shared" si="8"/>
        <v>3546851</v>
      </c>
      <c r="V282" s="7">
        <f t="shared" si="9"/>
        <v>10925237</v>
      </c>
    </row>
    <row r="283" spans="1:22" ht="12.75">
      <c r="A283" s="2">
        <v>275</v>
      </c>
      <c r="B283" s="5">
        <v>276</v>
      </c>
      <c r="C283" s="6" t="s">
        <v>297</v>
      </c>
      <c r="D283" s="7">
        <v>2496629</v>
      </c>
      <c r="E283" s="21">
        <v>0</v>
      </c>
      <c r="F283" s="7">
        <v>0</v>
      </c>
      <c r="G283" s="7">
        <v>0</v>
      </c>
      <c r="H283" s="7">
        <v>3320</v>
      </c>
      <c r="I283" s="7">
        <v>178456</v>
      </c>
      <c r="J283" s="23">
        <v>793038</v>
      </c>
      <c r="K283" s="2">
        <v>0</v>
      </c>
      <c r="L283" s="7">
        <v>0</v>
      </c>
      <c r="M283" s="7">
        <v>0</v>
      </c>
      <c r="N283" s="8">
        <v>19871</v>
      </c>
      <c r="O283" s="7">
        <v>0</v>
      </c>
      <c r="P283" s="7">
        <v>8652</v>
      </c>
      <c r="Q283" s="24">
        <v>19113</v>
      </c>
      <c r="R283" s="7">
        <v>13052</v>
      </c>
      <c r="S283" s="9">
        <v>13045</v>
      </c>
      <c r="T283" s="14">
        <v>9014</v>
      </c>
      <c r="U283" s="7">
        <f t="shared" si="8"/>
        <v>875785</v>
      </c>
      <c r="V283" s="7">
        <f t="shared" si="9"/>
        <v>3554190</v>
      </c>
    </row>
    <row r="284" spans="1:22" ht="12.75">
      <c r="A284" s="2">
        <v>276</v>
      </c>
      <c r="B284" s="5">
        <v>277</v>
      </c>
      <c r="C284" s="6" t="s">
        <v>298</v>
      </c>
      <c r="D284" s="7">
        <v>2735813</v>
      </c>
      <c r="E284" s="21">
        <v>0</v>
      </c>
      <c r="F284" s="7">
        <v>0</v>
      </c>
      <c r="G284" s="7">
        <v>73356</v>
      </c>
      <c r="H284" s="7">
        <v>6195</v>
      </c>
      <c r="I284" s="7">
        <v>0</v>
      </c>
      <c r="J284" s="23">
        <v>544361</v>
      </c>
      <c r="K284" s="2">
        <v>0</v>
      </c>
      <c r="L284" s="7">
        <v>0</v>
      </c>
      <c r="M284" s="7">
        <v>0</v>
      </c>
      <c r="N284" s="8">
        <v>68582</v>
      </c>
      <c r="O284" s="7">
        <v>0</v>
      </c>
      <c r="P284" s="7">
        <v>10468</v>
      </c>
      <c r="Q284" s="24">
        <v>16683</v>
      </c>
      <c r="R284" s="7">
        <v>15070</v>
      </c>
      <c r="S284" s="9">
        <v>2210</v>
      </c>
      <c r="T284" s="14">
        <v>12227</v>
      </c>
      <c r="U284" s="7">
        <f t="shared" si="8"/>
        <v>669601</v>
      </c>
      <c r="V284" s="7">
        <f t="shared" si="9"/>
        <v>3484965</v>
      </c>
    </row>
    <row r="285" spans="1:22" ht="12.75">
      <c r="A285" s="2">
        <v>277</v>
      </c>
      <c r="B285" s="5">
        <v>278</v>
      </c>
      <c r="C285" s="6" t="s">
        <v>299</v>
      </c>
      <c r="D285" s="7">
        <v>15829982</v>
      </c>
      <c r="E285" s="21">
        <v>0</v>
      </c>
      <c r="F285" s="7">
        <v>0</v>
      </c>
      <c r="G285" s="7">
        <v>32685</v>
      </c>
      <c r="H285" s="7">
        <v>14860</v>
      </c>
      <c r="I285" s="7">
        <v>0</v>
      </c>
      <c r="J285" s="23">
        <v>4378557</v>
      </c>
      <c r="K285" s="2">
        <v>0</v>
      </c>
      <c r="L285" s="7">
        <v>0</v>
      </c>
      <c r="M285" s="7">
        <v>0</v>
      </c>
      <c r="N285" s="8">
        <v>135537</v>
      </c>
      <c r="O285" s="7">
        <v>0</v>
      </c>
      <c r="P285" s="7">
        <v>22397</v>
      </c>
      <c r="Q285" s="24">
        <v>23026</v>
      </c>
      <c r="R285" s="7">
        <v>14500</v>
      </c>
      <c r="S285" s="9">
        <v>2059</v>
      </c>
      <c r="T285" s="14">
        <v>31885</v>
      </c>
      <c r="U285" s="7">
        <f t="shared" si="8"/>
        <v>4607961</v>
      </c>
      <c r="V285" s="7">
        <f t="shared" si="9"/>
        <v>20485488</v>
      </c>
    </row>
    <row r="286" spans="1:22" ht="12.75">
      <c r="A286" s="2">
        <v>279</v>
      </c>
      <c r="B286" s="5">
        <v>279</v>
      </c>
      <c r="C286" s="6" t="s">
        <v>300</v>
      </c>
      <c r="D286" s="7">
        <v>0</v>
      </c>
      <c r="E286" s="21">
        <v>0</v>
      </c>
      <c r="F286" s="7">
        <v>0</v>
      </c>
      <c r="G286" s="7">
        <v>0</v>
      </c>
      <c r="H286" s="7">
        <v>0</v>
      </c>
      <c r="I286" s="7">
        <v>0</v>
      </c>
      <c r="J286" s="23">
        <v>1417837</v>
      </c>
      <c r="K286" s="2">
        <v>0</v>
      </c>
      <c r="L286" s="7">
        <v>0</v>
      </c>
      <c r="M286" s="7">
        <v>0</v>
      </c>
      <c r="N286" s="8">
        <v>49891</v>
      </c>
      <c r="O286" s="7">
        <v>0</v>
      </c>
      <c r="P286" s="7">
        <v>24628</v>
      </c>
      <c r="Q286" s="24">
        <v>17915</v>
      </c>
      <c r="R286" s="7">
        <v>23092</v>
      </c>
      <c r="S286" s="9">
        <v>4034</v>
      </c>
      <c r="T286" s="14">
        <v>15214</v>
      </c>
      <c r="U286" s="7">
        <f t="shared" si="8"/>
        <v>1552611</v>
      </c>
      <c r="V286" s="7">
        <f t="shared" si="9"/>
        <v>1552611</v>
      </c>
    </row>
    <row r="287" spans="1:22" ht="12.75">
      <c r="A287" s="2">
        <v>280</v>
      </c>
      <c r="B287" s="5">
        <v>280</v>
      </c>
      <c r="C287" s="6" t="s">
        <v>301</v>
      </c>
      <c r="D287" s="7">
        <v>41637</v>
      </c>
      <c r="E287" s="21">
        <v>0</v>
      </c>
      <c r="F287" s="7">
        <v>0</v>
      </c>
      <c r="G287" s="7">
        <v>0</v>
      </c>
      <c r="H287" s="7">
        <v>0</v>
      </c>
      <c r="I287" s="7">
        <v>0</v>
      </c>
      <c r="J287" s="23">
        <v>2432600</v>
      </c>
      <c r="K287" s="2">
        <v>0</v>
      </c>
      <c r="L287" s="7">
        <v>0</v>
      </c>
      <c r="M287" s="7">
        <v>0</v>
      </c>
      <c r="N287" s="8">
        <v>77672</v>
      </c>
      <c r="O287" s="7">
        <v>0</v>
      </c>
      <c r="P287" s="7">
        <v>14215</v>
      </c>
      <c r="Q287" s="24">
        <v>21350</v>
      </c>
      <c r="R287" s="7">
        <v>36144</v>
      </c>
      <c r="S287" s="9">
        <v>106619</v>
      </c>
      <c r="T287" s="14">
        <v>18338</v>
      </c>
      <c r="U287" s="7">
        <f t="shared" si="8"/>
        <v>2706938</v>
      </c>
      <c r="V287" s="7">
        <f t="shared" si="9"/>
        <v>2748575</v>
      </c>
    </row>
    <row r="288" spans="1:22" ht="12.75">
      <c r="A288" s="2">
        <v>281</v>
      </c>
      <c r="B288" s="5">
        <v>281</v>
      </c>
      <c r="C288" s="6" t="s">
        <v>302</v>
      </c>
      <c r="D288" s="7">
        <v>254370403</v>
      </c>
      <c r="E288" s="21">
        <v>0</v>
      </c>
      <c r="F288" s="7">
        <v>0</v>
      </c>
      <c r="G288" s="7">
        <v>5371595</v>
      </c>
      <c r="H288" s="7">
        <v>176813</v>
      </c>
      <c r="I288" s="7">
        <v>28900</v>
      </c>
      <c r="J288" s="23">
        <v>45286984</v>
      </c>
      <c r="K288" s="7">
        <v>1829496</v>
      </c>
      <c r="L288" s="7">
        <v>0</v>
      </c>
      <c r="M288" s="7">
        <v>78700</v>
      </c>
      <c r="N288" s="8">
        <v>1950000</v>
      </c>
      <c r="O288" s="7">
        <v>0</v>
      </c>
      <c r="P288" s="7">
        <v>302707</v>
      </c>
      <c r="Q288" s="24">
        <v>303300</v>
      </c>
      <c r="R288" s="7">
        <v>115962</v>
      </c>
      <c r="S288" s="9">
        <v>18037</v>
      </c>
      <c r="T288" s="14">
        <v>344866</v>
      </c>
      <c r="U288" s="7">
        <f t="shared" si="8"/>
        <v>50230052</v>
      </c>
      <c r="V288" s="7">
        <f t="shared" si="9"/>
        <v>310177763</v>
      </c>
    </row>
    <row r="289" spans="1:22" ht="12.75">
      <c r="A289" s="2">
        <v>282</v>
      </c>
      <c r="B289" s="5">
        <v>282</v>
      </c>
      <c r="C289" s="6" t="s">
        <v>303</v>
      </c>
      <c r="D289" s="7">
        <v>0</v>
      </c>
      <c r="E289" s="21">
        <v>0</v>
      </c>
      <c r="F289" s="7">
        <v>0</v>
      </c>
      <c r="G289" s="7">
        <v>0</v>
      </c>
      <c r="H289" s="7">
        <v>0</v>
      </c>
      <c r="I289" s="7">
        <v>0</v>
      </c>
      <c r="J289" s="23">
        <v>856049</v>
      </c>
      <c r="K289" s="2">
        <v>0</v>
      </c>
      <c r="L289" s="7">
        <v>0</v>
      </c>
      <c r="M289" s="7">
        <v>0</v>
      </c>
      <c r="N289" s="8">
        <v>54189</v>
      </c>
      <c r="O289" s="7">
        <v>0</v>
      </c>
      <c r="P289" s="7">
        <v>0</v>
      </c>
      <c r="Q289" s="24">
        <v>15443</v>
      </c>
      <c r="R289" s="7">
        <v>7500</v>
      </c>
      <c r="S289" s="9">
        <v>18535</v>
      </c>
      <c r="T289" s="14">
        <v>10095</v>
      </c>
      <c r="U289" s="7">
        <f t="shared" si="8"/>
        <v>961811</v>
      </c>
      <c r="V289" s="7">
        <f t="shared" si="9"/>
        <v>961811</v>
      </c>
    </row>
    <row r="290" spans="1:22" ht="12.75">
      <c r="A290" s="2">
        <v>283</v>
      </c>
      <c r="B290" s="5">
        <v>283</v>
      </c>
      <c r="C290" s="6" t="s">
        <v>304</v>
      </c>
      <c r="D290" s="7">
        <v>0</v>
      </c>
      <c r="E290" s="21">
        <v>0</v>
      </c>
      <c r="F290" s="7">
        <v>0</v>
      </c>
      <c r="G290" s="7">
        <v>0</v>
      </c>
      <c r="H290" s="7">
        <v>0</v>
      </c>
      <c r="I290" s="7">
        <v>0</v>
      </c>
      <c r="J290" s="23">
        <v>124062</v>
      </c>
      <c r="K290" s="2">
        <v>0</v>
      </c>
      <c r="L290" s="7">
        <v>0</v>
      </c>
      <c r="M290" s="7">
        <v>0</v>
      </c>
      <c r="N290" s="15">
        <v>0</v>
      </c>
      <c r="O290" s="7">
        <v>0</v>
      </c>
      <c r="P290" s="7">
        <v>4641</v>
      </c>
      <c r="Q290" s="24">
        <v>9002</v>
      </c>
      <c r="R290" s="7">
        <v>3012</v>
      </c>
      <c r="S290" s="9">
        <v>43761</v>
      </c>
      <c r="T290" s="14">
        <v>4794</v>
      </c>
      <c r="U290" s="7">
        <f t="shared" si="8"/>
        <v>189272</v>
      </c>
      <c r="V290" s="7">
        <f t="shared" si="9"/>
        <v>189272</v>
      </c>
    </row>
    <row r="291" spans="1:22" ht="12.75">
      <c r="A291" s="2">
        <v>284</v>
      </c>
      <c r="B291" s="5">
        <v>284</v>
      </c>
      <c r="C291" s="6" t="s">
        <v>305</v>
      </c>
      <c r="D291" s="7">
        <v>3312881</v>
      </c>
      <c r="E291" s="21">
        <v>0</v>
      </c>
      <c r="F291" s="7">
        <v>0</v>
      </c>
      <c r="G291" s="7">
        <v>179135</v>
      </c>
      <c r="H291" s="7">
        <v>8281</v>
      </c>
      <c r="I291" s="7">
        <v>0</v>
      </c>
      <c r="J291" s="23">
        <v>2596588</v>
      </c>
      <c r="K291" s="7">
        <v>2028958</v>
      </c>
      <c r="L291" s="7">
        <v>0</v>
      </c>
      <c r="M291" s="7">
        <v>0</v>
      </c>
      <c r="N291" s="8">
        <v>157765</v>
      </c>
      <c r="O291" s="7">
        <v>0</v>
      </c>
      <c r="P291" s="7">
        <v>35894</v>
      </c>
      <c r="Q291" s="24">
        <v>69637</v>
      </c>
      <c r="R291" s="7">
        <v>63252</v>
      </c>
      <c r="S291" s="9">
        <v>16307</v>
      </c>
      <c r="T291" s="14">
        <v>25955</v>
      </c>
      <c r="U291" s="7">
        <f t="shared" si="8"/>
        <v>4994356</v>
      </c>
      <c r="V291" s="7">
        <f t="shared" si="9"/>
        <v>8494653</v>
      </c>
    </row>
    <row r="292" spans="1:22" ht="12.75">
      <c r="A292" s="2">
        <v>285</v>
      </c>
      <c r="B292" s="5">
        <v>285</v>
      </c>
      <c r="C292" s="6" t="s">
        <v>306</v>
      </c>
      <c r="D292" s="7">
        <v>11464540</v>
      </c>
      <c r="E292" s="21">
        <v>0</v>
      </c>
      <c r="F292" s="7">
        <v>0</v>
      </c>
      <c r="G292" s="7">
        <v>32780</v>
      </c>
      <c r="H292" s="7">
        <v>23183</v>
      </c>
      <c r="I292" s="7">
        <v>0</v>
      </c>
      <c r="J292" s="23">
        <v>3882402</v>
      </c>
      <c r="K292" s="7">
        <v>103134</v>
      </c>
      <c r="L292" s="7">
        <v>0</v>
      </c>
      <c r="M292" s="7">
        <v>0</v>
      </c>
      <c r="N292" s="8">
        <v>171501</v>
      </c>
      <c r="O292" s="7">
        <v>0</v>
      </c>
      <c r="P292" s="7">
        <v>115162</v>
      </c>
      <c r="Q292" s="24">
        <v>89913</v>
      </c>
      <c r="R292" s="7">
        <v>23594</v>
      </c>
      <c r="S292" s="9">
        <v>0</v>
      </c>
      <c r="T292" s="14">
        <v>34243</v>
      </c>
      <c r="U292" s="7">
        <f t="shared" si="8"/>
        <v>4419949</v>
      </c>
      <c r="V292" s="7">
        <f t="shared" si="9"/>
        <v>15940452</v>
      </c>
    </row>
    <row r="293" spans="1:22" ht="12.75">
      <c r="A293" s="2">
        <v>286</v>
      </c>
      <c r="B293" s="5">
        <v>286</v>
      </c>
      <c r="C293" s="6" t="s">
        <v>307</v>
      </c>
      <c r="D293" s="7">
        <v>0</v>
      </c>
      <c r="E293" s="21">
        <v>0</v>
      </c>
      <c r="F293" s="7">
        <v>0</v>
      </c>
      <c r="G293" s="7">
        <v>0</v>
      </c>
      <c r="H293" s="7">
        <v>0</v>
      </c>
      <c r="I293" s="7">
        <v>0</v>
      </c>
      <c r="J293" s="23">
        <v>516965</v>
      </c>
      <c r="K293" s="7">
        <v>6974</v>
      </c>
      <c r="L293" s="7">
        <v>0</v>
      </c>
      <c r="M293" s="7">
        <v>0</v>
      </c>
      <c r="N293" s="15">
        <v>0</v>
      </c>
      <c r="O293" s="7">
        <v>0</v>
      </c>
      <c r="P293" s="7">
        <v>0</v>
      </c>
      <c r="Q293" s="24">
        <v>5225</v>
      </c>
      <c r="R293" s="7">
        <v>8032</v>
      </c>
      <c r="S293" s="9">
        <v>9840</v>
      </c>
      <c r="T293" s="14">
        <v>8644</v>
      </c>
      <c r="U293" s="7">
        <f t="shared" si="8"/>
        <v>555680</v>
      </c>
      <c r="V293" s="7">
        <f t="shared" si="9"/>
        <v>555680</v>
      </c>
    </row>
    <row r="294" spans="1:22" ht="12.75">
      <c r="A294" s="2">
        <v>287</v>
      </c>
      <c r="B294" s="5">
        <v>287</v>
      </c>
      <c r="C294" s="6" t="s">
        <v>308</v>
      </c>
      <c r="D294" s="7">
        <v>1820104</v>
      </c>
      <c r="E294" s="21">
        <v>0</v>
      </c>
      <c r="F294" s="7">
        <v>0</v>
      </c>
      <c r="G294" s="7">
        <v>0</v>
      </c>
      <c r="H294" s="7">
        <v>3091</v>
      </c>
      <c r="I294" s="7">
        <v>0</v>
      </c>
      <c r="J294" s="23">
        <v>964251</v>
      </c>
      <c r="K294" s="2">
        <v>0</v>
      </c>
      <c r="L294" s="7">
        <v>0</v>
      </c>
      <c r="M294" s="7">
        <v>0</v>
      </c>
      <c r="N294" s="15">
        <v>43855</v>
      </c>
      <c r="O294" s="7">
        <v>0</v>
      </c>
      <c r="P294" s="7">
        <v>0</v>
      </c>
      <c r="Q294" s="24">
        <v>17570</v>
      </c>
      <c r="R294" s="7">
        <v>11044</v>
      </c>
      <c r="S294" s="9">
        <v>127573</v>
      </c>
      <c r="T294" s="14">
        <v>15351</v>
      </c>
      <c r="U294" s="7">
        <f t="shared" si="8"/>
        <v>1179644</v>
      </c>
      <c r="V294" s="7">
        <f t="shared" si="9"/>
        <v>3002839</v>
      </c>
    </row>
    <row r="295" spans="1:22" ht="12.75">
      <c r="A295" s="2">
        <v>288</v>
      </c>
      <c r="B295" s="5">
        <v>288</v>
      </c>
      <c r="C295" s="6" t="s">
        <v>309</v>
      </c>
      <c r="D295" s="7">
        <v>4083932</v>
      </c>
      <c r="E295" s="21">
        <v>0</v>
      </c>
      <c r="F295" s="7">
        <v>0</v>
      </c>
      <c r="G295" s="7">
        <v>11597</v>
      </c>
      <c r="H295" s="7">
        <v>13427</v>
      </c>
      <c r="I295" s="7">
        <v>0</v>
      </c>
      <c r="J295" s="23">
        <v>1100660</v>
      </c>
      <c r="K295" s="7">
        <v>641561</v>
      </c>
      <c r="L295" s="7">
        <v>0</v>
      </c>
      <c r="M295" s="7">
        <v>0</v>
      </c>
      <c r="N295" s="8">
        <v>100795</v>
      </c>
      <c r="O295" s="7">
        <v>0</v>
      </c>
      <c r="P295" s="7">
        <v>1672</v>
      </c>
      <c r="Q295" s="24">
        <v>18025</v>
      </c>
      <c r="R295" s="7">
        <v>15072</v>
      </c>
      <c r="S295" s="9">
        <v>25596</v>
      </c>
      <c r="T295" s="14">
        <v>24772</v>
      </c>
      <c r="U295" s="7">
        <f t="shared" si="8"/>
        <v>1928153</v>
      </c>
      <c r="V295" s="7">
        <f t="shared" si="9"/>
        <v>6037109</v>
      </c>
    </row>
    <row r="296" spans="1:22" ht="12.75">
      <c r="A296" s="2">
        <v>289</v>
      </c>
      <c r="B296" s="5">
        <v>289</v>
      </c>
      <c r="C296" s="6" t="s">
        <v>310</v>
      </c>
      <c r="D296" s="7">
        <v>877325</v>
      </c>
      <c r="E296" s="21">
        <v>0</v>
      </c>
      <c r="F296" s="7">
        <v>0</v>
      </c>
      <c r="G296" s="7">
        <v>11723</v>
      </c>
      <c r="H296" s="7">
        <v>1176</v>
      </c>
      <c r="I296" s="7">
        <v>205115</v>
      </c>
      <c r="J296" s="23">
        <v>629069</v>
      </c>
      <c r="K296" s="2">
        <v>0</v>
      </c>
      <c r="L296" s="7">
        <v>0</v>
      </c>
      <c r="M296" s="7">
        <v>0</v>
      </c>
      <c r="N296" s="8">
        <v>9500</v>
      </c>
      <c r="O296" s="7">
        <v>0</v>
      </c>
      <c r="P296" s="7">
        <v>0</v>
      </c>
      <c r="Q296" s="24">
        <v>3338</v>
      </c>
      <c r="R296" s="7">
        <v>2008</v>
      </c>
      <c r="S296" s="9">
        <v>101278</v>
      </c>
      <c r="T296" s="14">
        <v>8744</v>
      </c>
      <c r="U296" s="7">
        <f t="shared" si="8"/>
        <v>753937</v>
      </c>
      <c r="V296" s="7">
        <f t="shared" si="9"/>
        <v>1849276</v>
      </c>
    </row>
    <row r="297" spans="1:22" ht="12.75">
      <c r="A297" s="2">
        <v>290</v>
      </c>
      <c r="B297" s="5">
        <v>290</v>
      </c>
      <c r="C297" s="6" t="s">
        <v>311</v>
      </c>
      <c r="D297" s="7">
        <v>5245542</v>
      </c>
      <c r="E297" s="21">
        <v>0</v>
      </c>
      <c r="F297" s="7">
        <v>0</v>
      </c>
      <c r="G297" s="7">
        <v>24993</v>
      </c>
      <c r="H297" s="7">
        <v>6777</v>
      </c>
      <c r="I297" s="7">
        <v>325426</v>
      </c>
      <c r="J297" s="23">
        <v>971553</v>
      </c>
      <c r="K297" s="2">
        <v>0</v>
      </c>
      <c r="L297" s="7">
        <v>0</v>
      </c>
      <c r="M297" s="7">
        <v>0</v>
      </c>
      <c r="N297" s="8">
        <v>70960</v>
      </c>
      <c r="O297" s="7">
        <v>0</v>
      </c>
      <c r="P297" s="7">
        <v>16852</v>
      </c>
      <c r="Q297" s="24">
        <v>17513</v>
      </c>
      <c r="R297" s="7">
        <v>11044</v>
      </c>
      <c r="S297" s="9">
        <v>139192</v>
      </c>
      <c r="T297" s="14">
        <v>10929</v>
      </c>
      <c r="U297" s="7">
        <f t="shared" si="8"/>
        <v>1238043</v>
      </c>
      <c r="V297" s="7">
        <f t="shared" si="9"/>
        <v>6840781</v>
      </c>
    </row>
    <row r="298" spans="1:22" ht="12.75">
      <c r="A298" s="2">
        <v>291</v>
      </c>
      <c r="B298" s="5">
        <v>291</v>
      </c>
      <c r="C298" s="6" t="s">
        <v>312</v>
      </c>
      <c r="D298" s="7">
        <v>2487474</v>
      </c>
      <c r="E298" s="21">
        <v>0</v>
      </c>
      <c r="F298" s="7">
        <v>0</v>
      </c>
      <c r="G298" s="7">
        <v>86553</v>
      </c>
      <c r="H298" s="7">
        <v>7076</v>
      </c>
      <c r="I298" s="7">
        <v>0</v>
      </c>
      <c r="J298" s="23">
        <v>1258678</v>
      </c>
      <c r="K298" s="7">
        <v>352328</v>
      </c>
      <c r="L298" s="7">
        <v>0</v>
      </c>
      <c r="M298" s="7">
        <v>0</v>
      </c>
      <c r="N298" s="8">
        <v>146986</v>
      </c>
      <c r="O298" s="7">
        <v>0</v>
      </c>
      <c r="P298" s="7">
        <v>0</v>
      </c>
      <c r="Q298" s="24">
        <v>43741</v>
      </c>
      <c r="R298" s="7">
        <v>9036</v>
      </c>
      <c r="S298" s="9">
        <v>1599</v>
      </c>
      <c r="T298" s="14">
        <v>23607</v>
      </c>
      <c r="U298" s="7">
        <f t="shared" si="8"/>
        <v>1835975</v>
      </c>
      <c r="V298" s="7">
        <f t="shared" si="9"/>
        <v>4417078</v>
      </c>
    </row>
    <row r="299" spans="1:22" ht="12.75">
      <c r="A299" s="2">
        <v>292</v>
      </c>
      <c r="B299" s="5">
        <v>292</v>
      </c>
      <c r="C299" s="6" t="s">
        <v>313</v>
      </c>
      <c r="D299" s="7">
        <v>4579269</v>
      </c>
      <c r="E299" s="21">
        <v>0</v>
      </c>
      <c r="F299" s="7">
        <v>0</v>
      </c>
      <c r="G299" s="7">
        <v>4283</v>
      </c>
      <c r="H299" s="7">
        <v>13193</v>
      </c>
      <c r="I299" s="7">
        <v>0</v>
      </c>
      <c r="J299" s="23">
        <v>2337597</v>
      </c>
      <c r="K299" s="2">
        <v>0</v>
      </c>
      <c r="L299" s="7">
        <v>0</v>
      </c>
      <c r="M299" s="7">
        <v>0</v>
      </c>
      <c r="N299" s="8">
        <v>132125</v>
      </c>
      <c r="O299" s="7">
        <v>0</v>
      </c>
      <c r="P299" s="7">
        <v>116049</v>
      </c>
      <c r="Q299" s="24">
        <v>58759</v>
      </c>
      <c r="R299" s="7">
        <v>54216</v>
      </c>
      <c r="S299" s="9">
        <v>0</v>
      </c>
      <c r="T299" s="14">
        <v>20160</v>
      </c>
      <c r="U299" s="7">
        <f t="shared" si="8"/>
        <v>2718906</v>
      </c>
      <c r="V299" s="7">
        <f t="shared" si="9"/>
        <v>7315651</v>
      </c>
    </row>
    <row r="300" spans="1:22" ht="12.75">
      <c r="A300" s="2">
        <v>293</v>
      </c>
      <c r="B300" s="5">
        <v>293</v>
      </c>
      <c r="C300" s="6" t="s">
        <v>314</v>
      </c>
      <c r="D300" s="7">
        <v>43477482</v>
      </c>
      <c r="E300" s="21">
        <v>0</v>
      </c>
      <c r="F300" s="7">
        <v>0</v>
      </c>
      <c r="G300" s="7">
        <v>27270</v>
      </c>
      <c r="H300" s="7">
        <v>49440</v>
      </c>
      <c r="I300" s="7">
        <v>462884</v>
      </c>
      <c r="J300" s="23">
        <v>10468088</v>
      </c>
      <c r="K300" s="2">
        <v>0</v>
      </c>
      <c r="L300" s="7">
        <v>0</v>
      </c>
      <c r="M300" s="7">
        <v>0</v>
      </c>
      <c r="N300" s="8">
        <v>467628</v>
      </c>
      <c r="O300" s="7">
        <v>0</v>
      </c>
      <c r="P300" s="7">
        <v>369253</v>
      </c>
      <c r="Q300" s="24">
        <v>93640</v>
      </c>
      <c r="R300" s="7">
        <v>116474</v>
      </c>
      <c r="S300" s="9">
        <v>306341</v>
      </c>
      <c r="T300" s="14">
        <v>78646</v>
      </c>
      <c r="U300" s="7">
        <f t="shared" si="8"/>
        <v>11900070</v>
      </c>
      <c r="V300" s="7">
        <f t="shared" si="9"/>
        <v>55917146</v>
      </c>
    </row>
    <row r="301" spans="1:22" ht="12.75">
      <c r="A301" s="2">
        <v>294</v>
      </c>
      <c r="B301" s="5">
        <v>294</v>
      </c>
      <c r="C301" s="6" t="s">
        <v>315</v>
      </c>
      <c r="D301" s="7">
        <v>0</v>
      </c>
      <c r="E301" s="21">
        <v>0</v>
      </c>
      <c r="F301" s="7">
        <v>0</v>
      </c>
      <c r="G301" s="7">
        <v>0</v>
      </c>
      <c r="H301" s="7">
        <v>0</v>
      </c>
      <c r="I301" s="7">
        <v>0</v>
      </c>
      <c r="J301" s="23">
        <v>1507851</v>
      </c>
      <c r="K301" s="2">
        <v>0</v>
      </c>
      <c r="L301" s="7">
        <v>0</v>
      </c>
      <c r="M301" s="7">
        <v>0</v>
      </c>
      <c r="N301" s="15">
        <v>0</v>
      </c>
      <c r="O301" s="7">
        <v>0</v>
      </c>
      <c r="P301" s="7">
        <v>9726</v>
      </c>
      <c r="Q301" s="24">
        <v>20050</v>
      </c>
      <c r="R301" s="7">
        <v>47730</v>
      </c>
      <c r="S301" s="9">
        <v>87915</v>
      </c>
      <c r="T301" s="14">
        <v>11311</v>
      </c>
      <c r="U301" s="7">
        <f t="shared" si="8"/>
        <v>1684583</v>
      </c>
      <c r="V301" s="7">
        <f t="shared" si="9"/>
        <v>1684583</v>
      </c>
    </row>
    <row r="302" spans="1:22" ht="12.75">
      <c r="A302" s="2">
        <v>295</v>
      </c>
      <c r="B302" s="5">
        <v>295</v>
      </c>
      <c r="C302" s="6" t="s">
        <v>316</v>
      </c>
      <c r="D302" s="7">
        <v>12918858</v>
      </c>
      <c r="E302" s="21">
        <v>0</v>
      </c>
      <c r="F302" s="7">
        <v>0</v>
      </c>
      <c r="G302" s="7">
        <v>64882</v>
      </c>
      <c r="H302" s="7">
        <v>23760</v>
      </c>
      <c r="I302" s="7">
        <v>0</v>
      </c>
      <c r="J302" s="23">
        <v>3464019</v>
      </c>
      <c r="K302" s="2">
        <v>0</v>
      </c>
      <c r="L302" s="7">
        <v>0</v>
      </c>
      <c r="M302" s="7">
        <v>0</v>
      </c>
      <c r="N302" s="8">
        <v>214959</v>
      </c>
      <c r="O302" s="7">
        <v>0</v>
      </c>
      <c r="P302" s="7">
        <v>46290</v>
      </c>
      <c r="Q302" s="24">
        <v>77075</v>
      </c>
      <c r="R302" s="7">
        <v>35140</v>
      </c>
      <c r="S302" s="9">
        <v>147705</v>
      </c>
      <c r="T302" s="14">
        <v>38334</v>
      </c>
      <c r="U302" s="7">
        <f t="shared" si="8"/>
        <v>4023522</v>
      </c>
      <c r="V302" s="7">
        <f t="shared" si="9"/>
        <v>17031022</v>
      </c>
    </row>
    <row r="303" spans="1:22" ht="12.75">
      <c r="A303" s="2">
        <v>296</v>
      </c>
      <c r="B303" s="5">
        <v>296</v>
      </c>
      <c r="C303" s="6" t="s">
        <v>317</v>
      </c>
      <c r="D303" s="7">
        <v>371402</v>
      </c>
      <c r="E303" s="21">
        <v>0</v>
      </c>
      <c r="F303" s="7">
        <v>0</v>
      </c>
      <c r="G303" s="7">
        <v>78159</v>
      </c>
      <c r="H303" s="7">
        <v>1565</v>
      </c>
      <c r="I303" s="7">
        <v>226006</v>
      </c>
      <c r="J303" s="23">
        <v>122042</v>
      </c>
      <c r="K303" s="2">
        <v>0</v>
      </c>
      <c r="L303" s="7">
        <v>0</v>
      </c>
      <c r="M303" s="7">
        <v>0</v>
      </c>
      <c r="N303" s="15">
        <v>0</v>
      </c>
      <c r="O303" s="7">
        <v>0</v>
      </c>
      <c r="P303" s="7">
        <v>11580</v>
      </c>
      <c r="Q303" s="24">
        <v>9039</v>
      </c>
      <c r="R303" s="7">
        <v>13052</v>
      </c>
      <c r="S303" s="9">
        <v>9990</v>
      </c>
      <c r="T303" s="14">
        <v>6856</v>
      </c>
      <c r="U303" s="7">
        <f t="shared" si="8"/>
        <v>172559</v>
      </c>
      <c r="V303" s="7">
        <f t="shared" si="9"/>
        <v>849691</v>
      </c>
    </row>
    <row r="304" spans="1:22" ht="12.75">
      <c r="A304" s="2">
        <v>297</v>
      </c>
      <c r="B304" s="5">
        <v>297</v>
      </c>
      <c r="C304" s="6" t="s">
        <v>318</v>
      </c>
      <c r="D304" s="7">
        <v>0</v>
      </c>
      <c r="E304" s="21">
        <v>0</v>
      </c>
      <c r="F304" s="7">
        <v>0</v>
      </c>
      <c r="G304" s="7">
        <v>0</v>
      </c>
      <c r="H304" s="7">
        <v>0</v>
      </c>
      <c r="I304" s="7">
        <v>0</v>
      </c>
      <c r="J304" s="23">
        <v>11127</v>
      </c>
      <c r="K304" s="7">
        <v>9864</v>
      </c>
      <c r="L304" s="7">
        <v>0</v>
      </c>
      <c r="M304" s="7">
        <v>0</v>
      </c>
      <c r="N304" s="15">
        <v>0</v>
      </c>
      <c r="O304" s="7">
        <v>0</v>
      </c>
      <c r="P304" s="7">
        <v>0</v>
      </c>
      <c r="Q304" s="24">
        <v>0</v>
      </c>
      <c r="R304" s="7">
        <v>0</v>
      </c>
      <c r="S304" s="9">
        <v>128495</v>
      </c>
      <c r="T304" s="14">
        <v>1870</v>
      </c>
      <c r="U304" s="7">
        <f t="shared" si="8"/>
        <v>151356</v>
      </c>
      <c r="V304" s="7">
        <f t="shared" si="9"/>
        <v>151356</v>
      </c>
    </row>
    <row r="305" spans="1:22" ht="12.75">
      <c r="A305" s="2">
        <v>298</v>
      </c>
      <c r="B305" s="5">
        <v>298</v>
      </c>
      <c r="C305" s="6" t="s">
        <v>319</v>
      </c>
      <c r="D305" s="7">
        <v>1069469</v>
      </c>
      <c r="E305" s="21">
        <v>0</v>
      </c>
      <c r="F305" s="7">
        <v>0</v>
      </c>
      <c r="G305" s="7">
        <v>0</v>
      </c>
      <c r="H305" s="7">
        <v>3648</v>
      </c>
      <c r="I305" s="7">
        <v>0</v>
      </c>
      <c r="J305" s="23">
        <v>510110</v>
      </c>
      <c r="K305" s="7">
        <v>253284</v>
      </c>
      <c r="L305" s="7">
        <v>0</v>
      </c>
      <c r="M305" s="7">
        <v>0</v>
      </c>
      <c r="N305" s="8">
        <v>33802</v>
      </c>
      <c r="O305" s="7">
        <v>0</v>
      </c>
      <c r="P305" s="7">
        <v>0</v>
      </c>
      <c r="Q305" s="24">
        <v>10063</v>
      </c>
      <c r="R305" s="7">
        <v>3016</v>
      </c>
      <c r="S305" s="9">
        <v>137348</v>
      </c>
      <c r="T305" s="14">
        <v>12011</v>
      </c>
      <c r="U305" s="7">
        <f t="shared" si="8"/>
        <v>959634</v>
      </c>
      <c r="V305" s="7">
        <f t="shared" si="9"/>
        <v>2032751</v>
      </c>
    </row>
    <row r="306" spans="1:22" ht="12.75">
      <c r="A306" s="2">
        <v>299</v>
      </c>
      <c r="B306" s="5">
        <v>299</v>
      </c>
      <c r="C306" s="6" t="s">
        <v>320</v>
      </c>
      <c r="D306" s="7">
        <v>8370</v>
      </c>
      <c r="E306" s="21">
        <v>0</v>
      </c>
      <c r="F306" s="7">
        <v>0</v>
      </c>
      <c r="G306" s="7">
        <v>0</v>
      </c>
      <c r="H306" s="7">
        <v>0</v>
      </c>
      <c r="I306" s="7">
        <v>0</v>
      </c>
      <c r="J306" s="23">
        <v>1454476</v>
      </c>
      <c r="K306" s="2">
        <v>0</v>
      </c>
      <c r="L306" s="7">
        <v>0</v>
      </c>
      <c r="M306" s="7">
        <v>0</v>
      </c>
      <c r="N306" s="8">
        <v>53821</v>
      </c>
      <c r="O306" s="7">
        <v>0</v>
      </c>
      <c r="P306" s="7">
        <v>0</v>
      </c>
      <c r="Q306" s="24">
        <v>22042</v>
      </c>
      <c r="R306" s="7">
        <v>12550</v>
      </c>
      <c r="S306" s="9">
        <v>296025</v>
      </c>
      <c r="T306" s="14">
        <v>12865</v>
      </c>
      <c r="U306" s="7">
        <f t="shared" si="8"/>
        <v>1851779</v>
      </c>
      <c r="V306" s="7">
        <f t="shared" si="9"/>
        <v>1860149</v>
      </c>
    </row>
    <row r="307" spans="1:22" ht="12.75">
      <c r="A307" s="2">
        <v>300</v>
      </c>
      <c r="B307" s="5">
        <v>300</v>
      </c>
      <c r="C307" s="6" t="s">
        <v>321</v>
      </c>
      <c r="D307" s="7">
        <v>250250</v>
      </c>
      <c r="E307" s="21">
        <v>0</v>
      </c>
      <c r="F307" s="7">
        <v>0</v>
      </c>
      <c r="G307" s="7">
        <v>43213</v>
      </c>
      <c r="H307" s="7">
        <v>731</v>
      </c>
      <c r="I307" s="7">
        <v>103853</v>
      </c>
      <c r="J307" s="23">
        <v>37443</v>
      </c>
      <c r="K307" s="2">
        <v>0</v>
      </c>
      <c r="L307" s="7">
        <v>0</v>
      </c>
      <c r="M307" s="7">
        <v>0</v>
      </c>
      <c r="N307" s="15">
        <v>0</v>
      </c>
      <c r="O307" s="7">
        <v>0</v>
      </c>
      <c r="P307" s="7">
        <v>0</v>
      </c>
      <c r="Q307" s="24">
        <v>5650</v>
      </c>
      <c r="R307" s="7">
        <v>3532</v>
      </c>
      <c r="S307" s="9">
        <v>178</v>
      </c>
      <c r="T307" s="14">
        <v>2648</v>
      </c>
      <c r="U307" s="7">
        <f t="shared" si="8"/>
        <v>49451</v>
      </c>
      <c r="V307" s="7">
        <f t="shared" si="9"/>
        <v>447498</v>
      </c>
    </row>
    <row r="308" spans="1:22" ht="12.75">
      <c r="A308" s="2">
        <v>301</v>
      </c>
      <c r="B308" s="5">
        <v>301</v>
      </c>
      <c r="C308" s="6" t="s">
        <v>322</v>
      </c>
      <c r="D308" s="7">
        <v>7143646</v>
      </c>
      <c r="E308" s="21">
        <v>0</v>
      </c>
      <c r="F308" s="7">
        <v>0</v>
      </c>
      <c r="G308" s="7">
        <v>37117</v>
      </c>
      <c r="H308" s="7">
        <v>9739</v>
      </c>
      <c r="I308" s="7">
        <v>137100</v>
      </c>
      <c r="J308" s="23">
        <v>1202789</v>
      </c>
      <c r="K308" s="2">
        <v>0</v>
      </c>
      <c r="L308" s="7">
        <v>0</v>
      </c>
      <c r="M308" s="7">
        <v>0</v>
      </c>
      <c r="N308" s="8">
        <v>106429</v>
      </c>
      <c r="O308" s="7">
        <v>0</v>
      </c>
      <c r="P308" s="7">
        <v>33622</v>
      </c>
      <c r="Q308" s="24">
        <v>29925</v>
      </c>
      <c r="R308" s="7">
        <v>8032</v>
      </c>
      <c r="S308" s="9">
        <v>27012</v>
      </c>
      <c r="T308" s="14">
        <v>15024</v>
      </c>
      <c r="U308" s="7">
        <f t="shared" si="8"/>
        <v>1422833</v>
      </c>
      <c r="V308" s="7">
        <f t="shared" si="9"/>
        <v>8750435</v>
      </c>
    </row>
    <row r="309" spans="1:22" ht="12.75">
      <c r="A309" s="2">
        <v>302</v>
      </c>
      <c r="B309" s="5">
        <v>302</v>
      </c>
      <c r="C309" s="6" t="s">
        <v>323</v>
      </c>
      <c r="D309" s="7">
        <v>36619</v>
      </c>
      <c r="E309" s="21">
        <v>0</v>
      </c>
      <c r="F309" s="7">
        <v>0</v>
      </c>
      <c r="G309" s="7">
        <v>0</v>
      </c>
      <c r="H309" s="7">
        <v>0</v>
      </c>
      <c r="I309" s="7">
        <v>0</v>
      </c>
      <c r="J309" s="23">
        <v>15801</v>
      </c>
      <c r="K309" s="2">
        <v>0</v>
      </c>
      <c r="L309" s="7">
        <v>0</v>
      </c>
      <c r="M309" s="7">
        <v>0</v>
      </c>
      <c r="N309" s="15">
        <v>0</v>
      </c>
      <c r="O309" s="7">
        <v>0</v>
      </c>
      <c r="P309" s="7">
        <v>0</v>
      </c>
      <c r="Q309" s="24">
        <v>0</v>
      </c>
      <c r="R309" s="7">
        <v>0</v>
      </c>
      <c r="S309" s="9">
        <v>17144</v>
      </c>
      <c r="T309" s="14">
        <v>1846</v>
      </c>
      <c r="U309" s="7">
        <f t="shared" si="8"/>
        <v>34791</v>
      </c>
      <c r="V309" s="7">
        <f t="shared" si="9"/>
        <v>71410</v>
      </c>
    </row>
    <row r="310" spans="1:22" ht="12.75">
      <c r="A310" s="2">
        <v>303</v>
      </c>
      <c r="B310" s="5">
        <v>303</v>
      </c>
      <c r="C310" s="6" t="s">
        <v>324</v>
      </c>
      <c r="D310" s="7">
        <v>26091</v>
      </c>
      <c r="E310" s="21">
        <v>0</v>
      </c>
      <c r="F310" s="7">
        <v>0</v>
      </c>
      <c r="G310" s="7">
        <v>0</v>
      </c>
      <c r="H310" s="7">
        <v>0</v>
      </c>
      <c r="I310" s="7">
        <v>0</v>
      </c>
      <c r="J310" s="23">
        <v>609527</v>
      </c>
      <c r="K310" s="2">
        <v>0</v>
      </c>
      <c r="L310" s="7">
        <v>0</v>
      </c>
      <c r="M310" s="7">
        <v>0</v>
      </c>
      <c r="N310" s="15">
        <v>0</v>
      </c>
      <c r="O310" s="7">
        <v>0</v>
      </c>
      <c r="P310" s="7">
        <v>0</v>
      </c>
      <c r="Q310" s="24">
        <v>6363</v>
      </c>
      <c r="R310" s="7">
        <v>10056</v>
      </c>
      <c r="S310" s="9">
        <v>117068</v>
      </c>
      <c r="T310" s="14">
        <v>7522</v>
      </c>
      <c r="U310" s="7">
        <f t="shared" si="8"/>
        <v>750536</v>
      </c>
      <c r="V310" s="7">
        <f t="shared" si="9"/>
        <v>776627</v>
      </c>
    </row>
    <row r="311" spans="1:22" ht="12.75">
      <c r="A311" s="2">
        <v>304</v>
      </c>
      <c r="B311" s="5">
        <v>304</v>
      </c>
      <c r="C311" s="6" t="s">
        <v>325</v>
      </c>
      <c r="D311" s="7">
        <v>9377789</v>
      </c>
      <c r="E311" s="21">
        <v>0</v>
      </c>
      <c r="F311" s="7">
        <v>0</v>
      </c>
      <c r="G311" s="7">
        <v>10206</v>
      </c>
      <c r="H311" s="7">
        <v>9393</v>
      </c>
      <c r="I311" s="7">
        <v>443494</v>
      </c>
      <c r="J311" s="23">
        <v>1712525</v>
      </c>
      <c r="K311" s="2">
        <v>0</v>
      </c>
      <c r="L311" s="7">
        <v>0</v>
      </c>
      <c r="M311" s="7">
        <v>0</v>
      </c>
      <c r="N311" s="8">
        <v>52052</v>
      </c>
      <c r="O311" s="7">
        <v>0</v>
      </c>
      <c r="P311" s="7">
        <v>20384</v>
      </c>
      <c r="Q311" s="24">
        <v>31796</v>
      </c>
      <c r="R311" s="7">
        <v>26124</v>
      </c>
      <c r="S311" s="9">
        <v>26371</v>
      </c>
      <c r="T311" s="14">
        <v>16890</v>
      </c>
      <c r="U311" s="7">
        <f t="shared" si="8"/>
        <v>1886142</v>
      </c>
      <c r="V311" s="7">
        <f t="shared" si="9"/>
        <v>11727024</v>
      </c>
    </row>
    <row r="312" spans="1:22" ht="12.75">
      <c r="A312" s="2">
        <v>305</v>
      </c>
      <c r="B312" s="5">
        <v>305</v>
      </c>
      <c r="C312" s="6" t="s">
        <v>326</v>
      </c>
      <c r="D312" s="7">
        <v>4647689</v>
      </c>
      <c r="E312" s="21">
        <v>0</v>
      </c>
      <c r="F312" s="7">
        <v>0</v>
      </c>
      <c r="G312" s="7">
        <v>163987</v>
      </c>
      <c r="H312" s="7">
        <v>13225</v>
      </c>
      <c r="I312" s="7">
        <v>0</v>
      </c>
      <c r="J312" s="23">
        <v>2754824</v>
      </c>
      <c r="K312" s="7">
        <v>1438080</v>
      </c>
      <c r="L312" s="7">
        <v>0</v>
      </c>
      <c r="M312" s="7">
        <v>0</v>
      </c>
      <c r="N312" s="8">
        <v>219603</v>
      </c>
      <c r="O312" s="7">
        <v>0</v>
      </c>
      <c r="P312" s="7">
        <v>32608</v>
      </c>
      <c r="Q312" s="24">
        <v>54165</v>
      </c>
      <c r="R312" s="7">
        <v>27610</v>
      </c>
      <c r="S312" s="9">
        <v>23642</v>
      </c>
      <c r="T312" s="14">
        <v>37670</v>
      </c>
      <c r="U312" s="7">
        <f t="shared" si="8"/>
        <v>4588202</v>
      </c>
      <c r="V312" s="7">
        <f t="shared" si="9"/>
        <v>9413103</v>
      </c>
    </row>
    <row r="313" spans="1:22" ht="12.75">
      <c r="A313" s="2">
        <v>306</v>
      </c>
      <c r="B313" s="5">
        <v>306</v>
      </c>
      <c r="C313" s="6" t="s">
        <v>327</v>
      </c>
      <c r="D313" s="7">
        <v>692029</v>
      </c>
      <c r="E313" s="21">
        <v>0</v>
      </c>
      <c r="F313" s="7">
        <v>0</v>
      </c>
      <c r="G313" s="7">
        <v>0</v>
      </c>
      <c r="H313" s="7">
        <v>892</v>
      </c>
      <c r="I313" s="7">
        <v>8050</v>
      </c>
      <c r="J313" s="23">
        <v>293971</v>
      </c>
      <c r="K313" s="2">
        <v>0</v>
      </c>
      <c r="L313" s="7">
        <v>0</v>
      </c>
      <c r="M313" s="7">
        <v>0</v>
      </c>
      <c r="N313" s="15">
        <v>0</v>
      </c>
      <c r="O313" s="7">
        <v>0</v>
      </c>
      <c r="P313" s="7">
        <v>0</v>
      </c>
      <c r="Q313" s="24">
        <v>4175</v>
      </c>
      <c r="R313" s="7">
        <v>3012</v>
      </c>
      <c r="S313" s="9">
        <v>27718</v>
      </c>
      <c r="T313" s="14">
        <v>3221</v>
      </c>
      <c r="U313" s="7">
        <f t="shared" si="8"/>
        <v>332097</v>
      </c>
      <c r="V313" s="7">
        <f t="shared" si="9"/>
        <v>1033068</v>
      </c>
    </row>
    <row r="314" spans="1:22" ht="12.75">
      <c r="A314" s="2">
        <v>307</v>
      </c>
      <c r="B314" s="5">
        <v>307</v>
      </c>
      <c r="C314" s="6" t="s">
        <v>328</v>
      </c>
      <c r="D314" s="7">
        <v>6479354</v>
      </c>
      <c r="E314" s="21">
        <v>0</v>
      </c>
      <c r="F314" s="7">
        <v>0</v>
      </c>
      <c r="G314" s="7">
        <v>103161</v>
      </c>
      <c r="H314" s="7">
        <v>18723</v>
      </c>
      <c r="I314" s="7">
        <v>0</v>
      </c>
      <c r="J314" s="23">
        <v>2288218</v>
      </c>
      <c r="K314" s="7">
        <v>883775</v>
      </c>
      <c r="L314" s="7">
        <v>0</v>
      </c>
      <c r="M314" s="7">
        <v>0</v>
      </c>
      <c r="N314" s="8">
        <v>175211</v>
      </c>
      <c r="O314" s="7">
        <v>0</v>
      </c>
      <c r="P314" s="7">
        <v>3228</v>
      </c>
      <c r="Q314" s="24">
        <v>91056</v>
      </c>
      <c r="R314" s="7">
        <v>31124</v>
      </c>
      <c r="S314" s="9">
        <v>80939</v>
      </c>
      <c r="T314" s="14">
        <v>26948</v>
      </c>
      <c r="U314" s="7">
        <f t="shared" si="8"/>
        <v>3580499</v>
      </c>
      <c r="V314" s="7">
        <f t="shared" si="9"/>
        <v>10181737</v>
      </c>
    </row>
    <row r="315" spans="1:22" ht="12.75">
      <c r="A315" s="2">
        <v>308</v>
      </c>
      <c r="B315" s="5">
        <v>308</v>
      </c>
      <c r="C315" s="6" t="s">
        <v>329</v>
      </c>
      <c r="D315" s="7">
        <v>7224786</v>
      </c>
      <c r="E315" s="21">
        <v>0</v>
      </c>
      <c r="F315" s="7">
        <v>0</v>
      </c>
      <c r="G315" s="7">
        <v>27375</v>
      </c>
      <c r="H315" s="7">
        <v>29541</v>
      </c>
      <c r="I315" s="7">
        <v>0</v>
      </c>
      <c r="J315" s="23">
        <v>6492798</v>
      </c>
      <c r="K315" s="7">
        <v>5458868</v>
      </c>
      <c r="L315" s="7">
        <v>0</v>
      </c>
      <c r="M315" s="7">
        <v>0</v>
      </c>
      <c r="N315" s="8">
        <v>666633</v>
      </c>
      <c r="O315" s="7">
        <v>0</v>
      </c>
      <c r="P315" s="7">
        <v>96326</v>
      </c>
      <c r="Q315" s="24">
        <v>109777</v>
      </c>
      <c r="R315" s="7">
        <v>32128</v>
      </c>
      <c r="S315" s="9">
        <v>783624</v>
      </c>
      <c r="T315" s="14">
        <v>87837</v>
      </c>
      <c r="U315" s="7">
        <f t="shared" si="8"/>
        <v>13727991</v>
      </c>
      <c r="V315" s="7">
        <f t="shared" si="9"/>
        <v>21009693</v>
      </c>
    </row>
    <row r="316" spans="1:22" ht="12.75">
      <c r="A316" s="2">
        <v>309</v>
      </c>
      <c r="B316" s="5">
        <v>309</v>
      </c>
      <c r="C316" s="6" t="s">
        <v>330</v>
      </c>
      <c r="D316" s="7">
        <v>7988468</v>
      </c>
      <c r="E316" s="21">
        <v>0</v>
      </c>
      <c r="F316" s="7">
        <v>0</v>
      </c>
      <c r="G316" s="7">
        <v>1830</v>
      </c>
      <c r="H316" s="7">
        <v>8170</v>
      </c>
      <c r="I316" s="7">
        <v>233571</v>
      </c>
      <c r="J316" s="23">
        <v>2133475</v>
      </c>
      <c r="K316" s="7">
        <v>15257</v>
      </c>
      <c r="L316" s="7">
        <v>0</v>
      </c>
      <c r="M316" s="7">
        <v>0</v>
      </c>
      <c r="N316" s="8">
        <v>60131</v>
      </c>
      <c r="O316" s="7">
        <v>0</v>
      </c>
      <c r="P316" s="7">
        <v>25716</v>
      </c>
      <c r="Q316" s="24">
        <v>24063</v>
      </c>
      <c r="R316" s="7">
        <v>14558</v>
      </c>
      <c r="S316" s="9">
        <v>20693</v>
      </c>
      <c r="T316" s="14">
        <v>16695</v>
      </c>
      <c r="U316" s="7">
        <f t="shared" si="8"/>
        <v>2310588</v>
      </c>
      <c r="V316" s="7">
        <f t="shared" si="9"/>
        <v>10542627</v>
      </c>
    </row>
    <row r="317" spans="1:22" ht="12.75">
      <c r="A317" s="2">
        <v>310</v>
      </c>
      <c r="B317" s="5">
        <v>310</v>
      </c>
      <c r="C317" s="6" t="s">
        <v>331</v>
      </c>
      <c r="D317" s="7">
        <v>11916801</v>
      </c>
      <c r="E317" s="21">
        <v>0</v>
      </c>
      <c r="F317" s="7">
        <v>0</v>
      </c>
      <c r="G317" s="7">
        <v>55888</v>
      </c>
      <c r="H317" s="7">
        <v>19303</v>
      </c>
      <c r="I317" s="7">
        <v>87125</v>
      </c>
      <c r="J317" s="23">
        <v>2462468</v>
      </c>
      <c r="K317" s="2">
        <v>0</v>
      </c>
      <c r="L317" s="7">
        <v>0</v>
      </c>
      <c r="M317" s="7">
        <v>0</v>
      </c>
      <c r="N317" s="8">
        <v>154217</v>
      </c>
      <c r="O317" s="7">
        <v>0</v>
      </c>
      <c r="P317" s="7">
        <v>93808</v>
      </c>
      <c r="Q317" s="24">
        <v>66193</v>
      </c>
      <c r="R317" s="7">
        <v>57228</v>
      </c>
      <c r="S317" s="9">
        <v>23518</v>
      </c>
      <c r="T317" s="14">
        <v>27977</v>
      </c>
      <c r="U317" s="7">
        <f t="shared" si="8"/>
        <v>2885409</v>
      </c>
      <c r="V317" s="7">
        <f t="shared" si="9"/>
        <v>14964526</v>
      </c>
    </row>
    <row r="318" spans="1:22" ht="12.75">
      <c r="A318" s="2">
        <v>311</v>
      </c>
      <c r="B318" s="5">
        <v>311</v>
      </c>
      <c r="C318" s="6" t="s">
        <v>332</v>
      </c>
      <c r="D318" s="7">
        <v>137959</v>
      </c>
      <c r="E318" s="21">
        <v>0</v>
      </c>
      <c r="F318" s="7">
        <v>0</v>
      </c>
      <c r="G318" s="7">
        <v>0</v>
      </c>
      <c r="H318" s="7">
        <v>0</v>
      </c>
      <c r="I318" s="7">
        <v>0</v>
      </c>
      <c r="J318" s="23">
        <v>977727</v>
      </c>
      <c r="K318" s="2">
        <v>0</v>
      </c>
      <c r="L318" s="7">
        <v>0</v>
      </c>
      <c r="M318" s="7">
        <v>0</v>
      </c>
      <c r="N318" s="8">
        <v>15260</v>
      </c>
      <c r="O318" s="7">
        <v>0</v>
      </c>
      <c r="P318" s="7">
        <v>6024</v>
      </c>
      <c r="Q318" s="24">
        <v>10425</v>
      </c>
      <c r="R318" s="7">
        <v>15568</v>
      </c>
      <c r="S318" s="9">
        <v>3195</v>
      </c>
      <c r="T318" s="14">
        <v>8533</v>
      </c>
      <c r="U318" s="7">
        <f t="shared" si="8"/>
        <v>1036732</v>
      </c>
      <c r="V318" s="7">
        <f t="shared" si="9"/>
        <v>1174691</v>
      </c>
    </row>
    <row r="319" spans="1:22" ht="12.75">
      <c r="A319" s="2">
        <v>312</v>
      </c>
      <c r="B319" s="5">
        <v>312</v>
      </c>
      <c r="C319" s="6" t="s">
        <v>333</v>
      </c>
      <c r="D319" s="7">
        <v>0</v>
      </c>
      <c r="E319" s="21">
        <v>0</v>
      </c>
      <c r="F319" s="7">
        <v>0</v>
      </c>
      <c r="G319" s="7">
        <v>0</v>
      </c>
      <c r="H319" s="7">
        <v>0</v>
      </c>
      <c r="I319" s="7">
        <v>0</v>
      </c>
      <c r="J319" s="23">
        <v>112624</v>
      </c>
      <c r="K319" s="7">
        <v>28890</v>
      </c>
      <c r="L319" s="7">
        <v>0</v>
      </c>
      <c r="M319" s="7">
        <v>0</v>
      </c>
      <c r="N319" s="15">
        <v>0</v>
      </c>
      <c r="O319" s="7">
        <v>0</v>
      </c>
      <c r="P319" s="7">
        <v>1076</v>
      </c>
      <c r="Q319" s="24">
        <v>450</v>
      </c>
      <c r="R319" s="7">
        <v>2008</v>
      </c>
      <c r="S319" s="9">
        <v>120822</v>
      </c>
      <c r="T319" s="14">
        <v>2304</v>
      </c>
      <c r="U319" s="7">
        <f t="shared" si="8"/>
        <v>268174</v>
      </c>
      <c r="V319" s="7">
        <f t="shared" si="9"/>
        <v>268174</v>
      </c>
    </row>
    <row r="320" spans="1:22" ht="12.75">
      <c r="A320" s="2">
        <v>313</v>
      </c>
      <c r="B320" s="5">
        <v>313</v>
      </c>
      <c r="C320" s="6" t="s">
        <v>334</v>
      </c>
      <c r="D320" s="7">
        <v>20700</v>
      </c>
      <c r="E320" s="21">
        <v>0</v>
      </c>
      <c r="F320" s="7">
        <v>0</v>
      </c>
      <c r="G320" s="7">
        <v>0</v>
      </c>
      <c r="H320" s="7">
        <v>0</v>
      </c>
      <c r="I320" s="7">
        <v>0</v>
      </c>
      <c r="J320" s="23">
        <v>83022</v>
      </c>
      <c r="K320" s="7">
        <v>23752</v>
      </c>
      <c r="L320" s="7">
        <v>0</v>
      </c>
      <c r="M320" s="7">
        <v>0</v>
      </c>
      <c r="N320" s="15">
        <v>0</v>
      </c>
      <c r="O320" s="7">
        <v>0</v>
      </c>
      <c r="P320" s="7">
        <v>0</v>
      </c>
      <c r="Q320" s="24">
        <v>1500</v>
      </c>
      <c r="R320" s="7">
        <v>2000</v>
      </c>
      <c r="S320" s="9">
        <v>55850</v>
      </c>
      <c r="T320" s="14">
        <v>2167</v>
      </c>
      <c r="U320" s="7">
        <f t="shared" si="8"/>
        <v>168291</v>
      </c>
      <c r="V320" s="7">
        <f t="shared" si="9"/>
        <v>188991</v>
      </c>
    </row>
    <row r="321" spans="1:22" ht="12.75">
      <c r="A321" s="2">
        <v>314</v>
      </c>
      <c r="B321" s="5">
        <v>314</v>
      </c>
      <c r="C321" s="6" t="s">
        <v>335</v>
      </c>
      <c r="D321" s="7">
        <v>3182787</v>
      </c>
      <c r="E321" s="21">
        <v>0</v>
      </c>
      <c r="F321" s="7">
        <v>0</v>
      </c>
      <c r="G321" s="7">
        <v>10733</v>
      </c>
      <c r="H321" s="7">
        <v>11538</v>
      </c>
      <c r="I321" s="7">
        <v>0</v>
      </c>
      <c r="J321" s="23">
        <v>3521361</v>
      </c>
      <c r="K321" s="7">
        <v>4427251</v>
      </c>
      <c r="L321" s="7">
        <v>0</v>
      </c>
      <c r="M321" s="7">
        <v>0</v>
      </c>
      <c r="N321" s="8">
        <v>283562</v>
      </c>
      <c r="O321" s="7">
        <v>0</v>
      </c>
      <c r="P321" s="7">
        <v>15098</v>
      </c>
      <c r="Q321" s="24">
        <v>108069</v>
      </c>
      <c r="R321" s="7">
        <v>13052</v>
      </c>
      <c r="S321" s="9">
        <v>0</v>
      </c>
      <c r="T321" s="14">
        <v>44163</v>
      </c>
      <c r="U321" s="7">
        <f t="shared" si="8"/>
        <v>8412556</v>
      </c>
      <c r="V321" s="7">
        <f t="shared" si="9"/>
        <v>11617614</v>
      </c>
    </row>
    <row r="322" spans="1:22" ht="12.75">
      <c r="A322" s="2">
        <v>315</v>
      </c>
      <c r="B322" s="5">
        <v>315</v>
      </c>
      <c r="C322" s="6" t="s">
        <v>336</v>
      </c>
      <c r="D322" s="7">
        <v>3068068</v>
      </c>
      <c r="E322" s="21">
        <v>0</v>
      </c>
      <c r="F322" s="7">
        <v>0</v>
      </c>
      <c r="G322" s="7">
        <v>38435</v>
      </c>
      <c r="H322" s="7">
        <v>13964</v>
      </c>
      <c r="I322" s="7">
        <v>0</v>
      </c>
      <c r="J322" s="23">
        <v>844659</v>
      </c>
      <c r="K322" s="7">
        <v>280373</v>
      </c>
      <c r="L322" s="7">
        <v>0</v>
      </c>
      <c r="M322" s="7">
        <v>0</v>
      </c>
      <c r="N322" s="8">
        <v>108319</v>
      </c>
      <c r="O322" s="7">
        <v>0</v>
      </c>
      <c r="P322" s="7">
        <v>0</v>
      </c>
      <c r="Q322" s="24">
        <v>27937</v>
      </c>
      <c r="R322" s="7">
        <v>10580</v>
      </c>
      <c r="S322" s="9">
        <v>42580</v>
      </c>
      <c r="T322" s="14">
        <v>17747</v>
      </c>
      <c r="U322" s="7">
        <f t="shared" si="8"/>
        <v>1332195</v>
      </c>
      <c r="V322" s="7">
        <f t="shared" si="9"/>
        <v>4452662</v>
      </c>
    </row>
    <row r="323" spans="1:22" ht="12.75">
      <c r="A323" s="2">
        <v>316</v>
      </c>
      <c r="B323" s="5">
        <v>316</v>
      </c>
      <c r="C323" s="6" t="s">
        <v>337</v>
      </c>
      <c r="D323" s="7">
        <v>8973217</v>
      </c>
      <c r="E323" s="21">
        <v>0</v>
      </c>
      <c r="F323" s="7">
        <v>0</v>
      </c>
      <c r="G323" s="7">
        <v>41208</v>
      </c>
      <c r="H323" s="7">
        <v>14478</v>
      </c>
      <c r="I323" s="7">
        <v>89844</v>
      </c>
      <c r="J323" s="23">
        <v>3019559</v>
      </c>
      <c r="K323" s="7">
        <v>62006</v>
      </c>
      <c r="L323" s="7">
        <v>0</v>
      </c>
      <c r="M323" s="7">
        <v>0</v>
      </c>
      <c r="N323" s="8">
        <v>88962</v>
      </c>
      <c r="O323" s="7">
        <v>0</v>
      </c>
      <c r="P323" s="7">
        <v>5668</v>
      </c>
      <c r="Q323" s="24">
        <v>62488</v>
      </c>
      <c r="R323" s="7">
        <v>50702</v>
      </c>
      <c r="S323" s="9">
        <v>8489</v>
      </c>
      <c r="T323" s="14">
        <v>24369</v>
      </c>
      <c r="U323" s="7">
        <f t="shared" si="8"/>
        <v>3322243</v>
      </c>
      <c r="V323" s="7">
        <f t="shared" si="9"/>
        <v>12440990</v>
      </c>
    </row>
    <row r="324" spans="1:22" ht="12.75">
      <c r="A324" s="2">
        <v>317</v>
      </c>
      <c r="B324" s="5">
        <v>317</v>
      </c>
      <c r="C324" s="6" t="s">
        <v>338</v>
      </c>
      <c r="D324" s="7">
        <v>4616898</v>
      </c>
      <c r="E324" s="21">
        <v>0</v>
      </c>
      <c r="F324" s="7">
        <v>0</v>
      </c>
      <c r="G324" s="7">
        <v>1547</v>
      </c>
      <c r="H324" s="7">
        <v>14972</v>
      </c>
      <c r="I324" s="7">
        <v>0</v>
      </c>
      <c r="J324" s="23">
        <v>1515458</v>
      </c>
      <c r="K324" s="7">
        <v>96838</v>
      </c>
      <c r="L324" s="7">
        <v>0</v>
      </c>
      <c r="M324" s="7">
        <v>205502</v>
      </c>
      <c r="N324" s="8">
        <v>150049</v>
      </c>
      <c r="O324" s="7">
        <v>0</v>
      </c>
      <c r="P324" s="7">
        <v>0</v>
      </c>
      <c r="Q324" s="24">
        <v>45285</v>
      </c>
      <c r="R324" s="7">
        <v>11106</v>
      </c>
      <c r="S324" s="9">
        <v>0</v>
      </c>
      <c r="T324" s="14">
        <v>45580</v>
      </c>
      <c r="U324" s="7">
        <f t="shared" si="8"/>
        <v>2069818</v>
      </c>
      <c r="V324" s="7">
        <f t="shared" si="9"/>
        <v>6703235</v>
      </c>
    </row>
    <row r="325" spans="1:22" ht="12.75">
      <c r="A325" s="2">
        <v>318</v>
      </c>
      <c r="B325" s="5">
        <v>318</v>
      </c>
      <c r="C325" s="6" t="s">
        <v>339</v>
      </c>
      <c r="D325" s="7">
        <v>147734</v>
      </c>
      <c r="E325" s="21">
        <v>0</v>
      </c>
      <c r="F325" s="7">
        <v>0</v>
      </c>
      <c r="G325" s="7">
        <v>0</v>
      </c>
      <c r="H325" s="7">
        <v>919</v>
      </c>
      <c r="I325" s="7">
        <v>0</v>
      </c>
      <c r="J325" s="23">
        <v>72747</v>
      </c>
      <c r="K325" s="2">
        <v>0</v>
      </c>
      <c r="L325" s="7">
        <v>0</v>
      </c>
      <c r="M325" s="7">
        <v>0</v>
      </c>
      <c r="N325" s="8">
        <v>59922</v>
      </c>
      <c r="O325" s="7">
        <v>0</v>
      </c>
      <c r="P325" s="7">
        <v>0</v>
      </c>
      <c r="Q325" s="24">
        <v>9488</v>
      </c>
      <c r="R325" s="7">
        <v>5030</v>
      </c>
      <c r="S325" s="9">
        <v>7545</v>
      </c>
      <c r="T325" s="14">
        <v>4704</v>
      </c>
      <c r="U325" s="7">
        <f t="shared" si="8"/>
        <v>159436</v>
      </c>
      <c r="V325" s="7">
        <f t="shared" si="9"/>
        <v>308089</v>
      </c>
    </row>
    <row r="326" spans="1:22" ht="12.75">
      <c r="A326" s="2">
        <v>319</v>
      </c>
      <c r="B326" s="5">
        <v>319</v>
      </c>
      <c r="C326" s="6" t="s">
        <v>340</v>
      </c>
      <c r="D326" s="7">
        <v>0</v>
      </c>
      <c r="E326" s="21">
        <v>106834</v>
      </c>
      <c r="F326" s="7">
        <v>0</v>
      </c>
      <c r="G326" s="7">
        <v>0</v>
      </c>
      <c r="H326" s="7">
        <v>0</v>
      </c>
      <c r="I326" s="7">
        <v>0</v>
      </c>
      <c r="J326" s="23">
        <v>182730</v>
      </c>
      <c r="K326" s="7">
        <v>25534</v>
      </c>
      <c r="L326" s="7">
        <v>0</v>
      </c>
      <c r="M326" s="7">
        <v>0</v>
      </c>
      <c r="N326" s="15">
        <v>0</v>
      </c>
      <c r="O326" s="7">
        <v>0</v>
      </c>
      <c r="P326" s="7">
        <v>11941</v>
      </c>
      <c r="Q326" s="24">
        <v>1875</v>
      </c>
      <c r="R326" s="7">
        <v>2510</v>
      </c>
      <c r="S326" s="9">
        <v>72043</v>
      </c>
      <c r="T326" s="14">
        <v>2730</v>
      </c>
      <c r="U326" s="7">
        <f t="shared" si="8"/>
        <v>299363</v>
      </c>
      <c r="V326" s="7">
        <f t="shared" si="9"/>
        <v>406197</v>
      </c>
    </row>
    <row r="327" spans="1:22" ht="12.75">
      <c r="A327" s="2">
        <v>320</v>
      </c>
      <c r="B327" s="5">
        <v>320</v>
      </c>
      <c r="C327" s="6" t="s">
        <v>341</v>
      </c>
      <c r="D327" s="7">
        <v>0</v>
      </c>
      <c r="E327" s="21">
        <v>0</v>
      </c>
      <c r="F327" s="7">
        <v>0</v>
      </c>
      <c r="G327" s="7">
        <v>0</v>
      </c>
      <c r="H327" s="7">
        <v>0</v>
      </c>
      <c r="I327" s="7">
        <v>0</v>
      </c>
      <c r="J327" s="23">
        <v>393324</v>
      </c>
      <c r="K327" s="7">
        <v>139794</v>
      </c>
      <c r="L327" s="7">
        <v>0</v>
      </c>
      <c r="M327" s="7">
        <v>0</v>
      </c>
      <c r="N327" s="8">
        <v>36836</v>
      </c>
      <c r="O327" s="7">
        <v>0</v>
      </c>
      <c r="P327" s="7">
        <v>0</v>
      </c>
      <c r="Q327" s="24">
        <v>4613</v>
      </c>
      <c r="R327" s="7">
        <v>4024</v>
      </c>
      <c r="S327" s="9">
        <v>1530</v>
      </c>
      <c r="T327" s="14">
        <v>7561</v>
      </c>
      <c r="U327" s="7">
        <f t="shared" si="8"/>
        <v>587682</v>
      </c>
      <c r="V327" s="7">
        <f t="shared" si="9"/>
        <v>587682</v>
      </c>
    </row>
    <row r="328" spans="1:22" ht="12.75">
      <c r="A328" s="2">
        <v>322</v>
      </c>
      <c r="B328" s="5">
        <v>321</v>
      </c>
      <c r="C328" s="6" t="s">
        <v>342</v>
      </c>
      <c r="D328" s="7">
        <v>2880036</v>
      </c>
      <c r="E328" s="21">
        <v>0</v>
      </c>
      <c r="F328" s="7">
        <v>0</v>
      </c>
      <c r="G328" s="7">
        <v>73475</v>
      </c>
      <c r="H328" s="7">
        <v>4538</v>
      </c>
      <c r="I328" s="7">
        <v>513812</v>
      </c>
      <c r="J328" s="23">
        <v>923887</v>
      </c>
      <c r="K328" s="7">
        <v>67754</v>
      </c>
      <c r="L328" s="7">
        <v>0</v>
      </c>
      <c r="M328" s="7">
        <v>0</v>
      </c>
      <c r="N328" s="8">
        <v>44275</v>
      </c>
      <c r="O328" s="7">
        <v>0</v>
      </c>
      <c r="P328" s="7">
        <v>9094</v>
      </c>
      <c r="Q328" s="24">
        <v>23249</v>
      </c>
      <c r="R328" s="7">
        <v>15562</v>
      </c>
      <c r="S328" s="9">
        <v>0</v>
      </c>
      <c r="T328" s="14">
        <v>12787</v>
      </c>
      <c r="U328" s="7">
        <f t="shared" si="8"/>
        <v>1096608</v>
      </c>
      <c r="V328" s="7">
        <f t="shared" si="9"/>
        <v>4568469</v>
      </c>
    </row>
    <row r="329" spans="1:22" ht="12.75">
      <c r="A329" s="2">
        <v>323</v>
      </c>
      <c r="B329" s="5">
        <v>322</v>
      </c>
      <c r="C329" s="6" t="s">
        <v>343</v>
      </c>
      <c r="D329" s="7">
        <v>1930660</v>
      </c>
      <c r="E329" s="21">
        <v>0</v>
      </c>
      <c r="F329" s="7">
        <v>0</v>
      </c>
      <c r="G329" s="7">
        <v>8161</v>
      </c>
      <c r="H329" s="7">
        <v>5476</v>
      </c>
      <c r="I329" s="7">
        <v>851448</v>
      </c>
      <c r="J329" s="23">
        <v>766662</v>
      </c>
      <c r="K329" s="7">
        <v>47212</v>
      </c>
      <c r="L329" s="7">
        <v>0</v>
      </c>
      <c r="M329" s="7">
        <v>0</v>
      </c>
      <c r="N329" s="8">
        <v>76641</v>
      </c>
      <c r="O329" s="7">
        <v>0</v>
      </c>
      <c r="P329" s="7">
        <v>26175</v>
      </c>
      <c r="Q329" s="24">
        <v>15688</v>
      </c>
      <c r="R329" s="7">
        <v>21586</v>
      </c>
      <c r="S329" s="9">
        <v>30816</v>
      </c>
      <c r="T329" s="14">
        <v>10264</v>
      </c>
      <c r="U329" s="7">
        <f aca="true" t="shared" si="10" ref="U329:U359">SUM(J329:T329)</f>
        <v>995044</v>
      </c>
      <c r="V329" s="7">
        <f aca="true" t="shared" si="11" ref="V329:V359">SUM(D329:T329)</f>
        <v>3790789</v>
      </c>
    </row>
    <row r="330" spans="1:22" ht="12.75">
      <c r="A330" s="2">
        <v>324</v>
      </c>
      <c r="B330" s="5">
        <v>323</v>
      </c>
      <c r="C330" s="6" t="s">
        <v>344</v>
      </c>
      <c r="D330" s="7">
        <v>239116</v>
      </c>
      <c r="E330" s="21">
        <v>0</v>
      </c>
      <c r="F330" s="7">
        <v>0</v>
      </c>
      <c r="G330" s="7">
        <v>0</v>
      </c>
      <c r="H330" s="7">
        <v>0</v>
      </c>
      <c r="I330" s="7">
        <v>0</v>
      </c>
      <c r="J330" s="23">
        <v>591056</v>
      </c>
      <c r="K330" s="2">
        <v>0</v>
      </c>
      <c r="L330" s="7">
        <v>0</v>
      </c>
      <c r="M330" s="7">
        <v>0</v>
      </c>
      <c r="N330" s="15">
        <v>0</v>
      </c>
      <c r="O330" s="7">
        <v>0</v>
      </c>
      <c r="P330" s="7">
        <v>0</v>
      </c>
      <c r="Q330" s="24">
        <v>11888</v>
      </c>
      <c r="R330" s="7">
        <v>5552</v>
      </c>
      <c r="S330" s="9">
        <v>34707</v>
      </c>
      <c r="T330" s="14">
        <v>5842</v>
      </c>
      <c r="U330" s="7">
        <f t="shared" si="10"/>
        <v>649045</v>
      </c>
      <c r="V330" s="7">
        <f t="shared" si="11"/>
        <v>888161</v>
      </c>
    </row>
    <row r="331" spans="1:22" ht="12.75">
      <c r="A331" s="2">
        <v>329</v>
      </c>
      <c r="B331" s="5">
        <v>324</v>
      </c>
      <c r="C331" s="6" t="s">
        <v>345</v>
      </c>
      <c r="D331" s="7">
        <v>0</v>
      </c>
      <c r="E331" s="21">
        <v>0</v>
      </c>
      <c r="F331" s="7">
        <v>0</v>
      </c>
      <c r="G331" s="7">
        <v>0</v>
      </c>
      <c r="H331" s="7">
        <v>0</v>
      </c>
      <c r="I331" s="7">
        <v>0</v>
      </c>
      <c r="J331" s="23">
        <v>350138</v>
      </c>
      <c r="K331" s="2">
        <v>0</v>
      </c>
      <c r="L331" s="7">
        <v>0</v>
      </c>
      <c r="M331" s="7">
        <v>0</v>
      </c>
      <c r="N331" s="8">
        <v>28801</v>
      </c>
      <c r="O331" s="7">
        <v>0</v>
      </c>
      <c r="P331" s="7">
        <v>1332</v>
      </c>
      <c r="Q331" s="24">
        <v>13009</v>
      </c>
      <c r="R331" s="7">
        <v>5522</v>
      </c>
      <c r="S331" s="9">
        <v>58971</v>
      </c>
      <c r="T331" s="14">
        <v>6709</v>
      </c>
      <c r="U331" s="7">
        <f t="shared" si="10"/>
        <v>464482</v>
      </c>
      <c r="V331" s="7">
        <f t="shared" si="11"/>
        <v>464482</v>
      </c>
    </row>
    <row r="332" spans="1:22" ht="12.75">
      <c r="A332" s="2">
        <v>332</v>
      </c>
      <c r="B332" s="5">
        <v>325</v>
      </c>
      <c r="C332" s="6" t="s">
        <v>346</v>
      </c>
      <c r="D332" s="7">
        <v>16557686</v>
      </c>
      <c r="E332" s="21">
        <v>0</v>
      </c>
      <c r="F332" s="7">
        <v>0</v>
      </c>
      <c r="G332" s="7">
        <v>46349</v>
      </c>
      <c r="H332" s="7">
        <v>24256</v>
      </c>
      <c r="I332" s="7">
        <v>423486</v>
      </c>
      <c r="J332" s="23">
        <v>4460594</v>
      </c>
      <c r="K332" s="2">
        <v>0</v>
      </c>
      <c r="L332" s="7">
        <v>0</v>
      </c>
      <c r="M332" s="7">
        <v>0</v>
      </c>
      <c r="N332" s="8">
        <v>351177</v>
      </c>
      <c r="O332" s="7">
        <v>0</v>
      </c>
      <c r="P332" s="7">
        <v>105936</v>
      </c>
      <c r="Q332" s="24">
        <v>82588</v>
      </c>
      <c r="R332" s="7">
        <v>112564</v>
      </c>
      <c r="S332" s="9">
        <v>0</v>
      </c>
      <c r="T332" s="14">
        <v>49673</v>
      </c>
      <c r="U332" s="7">
        <f t="shared" si="10"/>
        <v>5162532</v>
      </c>
      <c r="V332" s="7">
        <f t="shared" si="11"/>
        <v>22214309</v>
      </c>
    </row>
    <row r="333" spans="1:22" ht="12.75">
      <c r="A333" s="2">
        <v>333</v>
      </c>
      <c r="B333" s="5">
        <v>326</v>
      </c>
      <c r="C333" s="6" t="s">
        <v>347</v>
      </c>
      <c r="D333" s="7">
        <v>0</v>
      </c>
      <c r="E333" s="21">
        <v>0</v>
      </c>
      <c r="F333" s="7">
        <v>0</v>
      </c>
      <c r="G333" s="7">
        <v>0</v>
      </c>
      <c r="H333" s="7">
        <v>0</v>
      </c>
      <c r="I333" s="7">
        <v>0</v>
      </c>
      <c r="J333" s="23">
        <v>121013</v>
      </c>
      <c r="K333" s="2">
        <v>0</v>
      </c>
      <c r="L333" s="7">
        <v>0</v>
      </c>
      <c r="M333" s="7">
        <v>0</v>
      </c>
      <c r="N333" s="15">
        <v>0</v>
      </c>
      <c r="O333" s="7">
        <v>0</v>
      </c>
      <c r="P333" s="7">
        <v>0</v>
      </c>
      <c r="Q333" s="24">
        <v>2425</v>
      </c>
      <c r="R333" s="7">
        <v>1506</v>
      </c>
      <c r="S333" s="9">
        <v>10738</v>
      </c>
      <c r="T333" s="14">
        <v>2252</v>
      </c>
      <c r="U333" s="7">
        <f t="shared" si="10"/>
        <v>137934</v>
      </c>
      <c r="V333" s="7">
        <f t="shared" si="11"/>
        <v>137934</v>
      </c>
    </row>
    <row r="334" spans="1:22" ht="12.75">
      <c r="A334" s="2">
        <v>334</v>
      </c>
      <c r="B334" s="5">
        <v>327</v>
      </c>
      <c r="C334" s="6" t="s">
        <v>348</v>
      </c>
      <c r="D334" s="7">
        <v>0</v>
      </c>
      <c r="E334" s="21">
        <v>0</v>
      </c>
      <c r="F334" s="7">
        <v>0</v>
      </c>
      <c r="G334" s="7">
        <v>0</v>
      </c>
      <c r="H334" s="7">
        <v>0</v>
      </c>
      <c r="I334" s="7">
        <v>0</v>
      </c>
      <c r="J334" s="23">
        <v>45080</v>
      </c>
      <c r="K334" s="7">
        <v>182434</v>
      </c>
      <c r="L334" s="7">
        <v>0</v>
      </c>
      <c r="M334" s="7">
        <v>0</v>
      </c>
      <c r="N334" s="15">
        <v>0</v>
      </c>
      <c r="O334" s="7">
        <v>0</v>
      </c>
      <c r="P334" s="7">
        <v>4815</v>
      </c>
      <c r="Q334" s="24">
        <v>3038</v>
      </c>
      <c r="R334" s="7">
        <v>1004</v>
      </c>
      <c r="S334" s="9">
        <v>535904</v>
      </c>
      <c r="T334" s="14">
        <v>7304</v>
      </c>
      <c r="U334" s="7">
        <f t="shared" si="10"/>
        <v>779579</v>
      </c>
      <c r="V334" s="7">
        <f t="shared" si="11"/>
        <v>779579</v>
      </c>
    </row>
    <row r="335" spans="1:22" ht="12.75">
      <c r="A335" s="2">
        <v>321</v>
      </c>
      <c r="B335" s="5">
        <v>328</v>
      </c>
      <c r="C335" s="6" t="s">
        <v>349</v>
      </c>
      <c r="D335" s="7">
        <v>3731062</v>
      </c>
      <c r="E335" s="21">
        <v>0</v>
      </c>
      <c r="F335" s="7">
        <v>0</v>
      </c>
      <c r="G335" s="7">
        <v>46256</v>
      </c>
      <c r="H335" s="7">
        <v>14505</v>
      </c>
      <c r="I335" s="7">
        <v>67600</v>
      </c>
      <c r="J335" s="23">
        <v>1297207</v>
      </c>
      <c r="K335" s="7">
        <v>145058</v>
      </c>
      <c r="L335" s="7">
        <v>0</v>
      </c>
      <c r="M335" s="7">
        <v>0</v>
      </c>
      <c r="N335" s="8">
        <v>127345</v>
      </c>
      <c r="O335" s="7">
        <v>0</v>
      </c>
      <c r="P335" s="7">
        <v>22774</v>
      </c>
      <c r="Q335" s="24">
        <v>27370</v>
      </c>
      <c r="R335" s="7">
        <v>20080</v>
      </c>
      <c r="S335" s="9">
        <v>152471</v>
      </c>
      <c r="T335" s="14">
        <v>26154</v>
      </c>
      <c r="U335" s="7">
        <f t="shared" si="10"/>
        <v>1818459</v>
      </c>
      <c r="V335" s="7">
        <f t="shared" si="11"/>
        <v>5677882</v>
      </c>
    </row>
    <row r="336" spans="1:22" ht="12.75">
      <c r="A336" s="2">
        <v>325</v>
      </c>
      <c r="B336" s="5">
        <v>329</v>
      </c>
      <c r="C336" s="6" t="s">
        <v>350</v>
      </c>
      <c r="D336" s="7">
        <v>32840745</v>
      </c>
      <c r="E336" s="21">
        <v>0</v>
      </c>
      <c r="F336" s="7">
        <v>0</v>
      </c>
      <c r="G336" s="7">
        <v>65880</v>
      </c>
      <c r="H336" s="7">
        <v>33764</v>
      </c>
      <c r="I336" s="7">
        <v>203792</v>
      </c>
      <c r="J336" s="23">
        <v>7835094</v>
      </c>
      <c r="K336" s="2">
        <v>0</v>
      </c>
      <c r="L336" s="7">
        <v>0</v>
      </c>
      <c r="M336" s="7">
        <v>0</v>
      </c>
      <c r="N336" s="8">
        <v>246511</v>
      </c>
      <c r="O336" s="7">
        <v>0</v>
      </c>
      <c r="P336" s="7">
        <v>182241</v>
      </c>
      <c r="Q336" s="24">
        <v>80542</v>
      </c>
      <c r="R336" s="7">
        <v>74798</v>
      </c>
      <c r="S336" s="9">
        <v>74446</v>
      </c>
      <c r="T336" s="14">
        <v>73564</v>
      </c>
      <c r="U336" s="7">
        <f t="shared" si="10"/>
        <v>8567196</v>
      </c>
      <c r="V336" s="7">
        <f t="shared" si="11"/>
        <v>41711377</v>
      </c>
    </row>
    <row r="337" spans="1:22" ht="12.75">
      <c r="A337" s="2">
        <v>326</v>
      </c>
      <c r="B337" s="5">
        <v>330</v>
      </c>
      <c r="C337" s="6" t="s">
        <v>351</v>
      </c>
      <c r="D337" s="7">
        <v>14023606</v>
      </c>
      <c r="E337" s="21">
        <v>0</v>
      </c>
      <c r="F337" s="7">
        <v>0</v>
      </c>
      <c r="G337" s="7">
        <v>30906</v>
      </c>
      <c r="H337" s="7">
        <v>26671</v>
      </c>
      <c r="I337" s="7">
        <v>35000</v>
      </c>
      <c r="J337" s="23">
        <v>1749484</v>
      </c>
      <c r="K337" s="7">
        <v>895514</v>
      </c>
      <c r="L337" s="7">
        <v>0</v>
      </c>
      <c r="M337" s="7">
        <v>0</v>
      </c>
      <c r="N337" s="8">
        <v>191822</v>
      </c>
      <c r="O337" s="7">
        <v>0</v>
      </c>
      <c r="P337" s="7">
        <v>0</v>
      </c>
      <c r="Q337" s="24">
        <v>35672</v>
      </c>
      <c r="R337" s="7">
        <v>34638</v>
      </c>
      <c r="S337" s="9">
        <v>219</v>
      </c>
      <c r="T337" s="14">
        <v>26384</v>
      </c>
      <c r="U337" s="7">
        <f t="shared" si="10"/>
        <v>2933733</v>
      </c>
      <c r="V337" s="7">
        <f t="shared" si="11"/>
        <v>17049916</v>
      </c>
    </row>
    <row r="338" spans="1:22" ht="12.75">
      <c r="A338" s="2">
        <v>327</v>
      </c>
      <c r="B338" s="5">
        <v>331</v>
      </c>
      <c r="C338" s="6" t="s">
        <v>352</v>
      </c>
      <c r="D338" s="7">
        <v>392663</v>
      </c>
      <c r="E338" s="21">
        <v>0</v>
      </c>
      <c r="F338" s="7">
        <v>0</v>
      </c>
      <c r="G338" s="7">
        <v>7055</v>
      </c>
      <c r="H338" s="7">
        <v>652</v>
      </c>
      <c r="I338" s="7">
        <v>0</v>
      </c>
      <c r="J338" s="23">
        <v>180350</v>
      </c>
      <c r="K338" s="2">
        <v>0</v>
      </c>
      <c r="L338" s="7">
        <v>0</v>
      </c>
      <c r="M338" s="7">
        <v>0</v>
      </c>
      <c r="N338" s="15">
        <v>0</v>
      </c>
      <c r="O338" s="7">
        <v>0</v>
      </c>
      <c r="P338" s="7">
        <v>0</v>
      </c>
      <c r="Q338" s="24">
        <v>0</v>
      </c>
      <c r="R338" s="7">
        <v>0</v>
      </c>
      <c r="S338" s="9">
        <v>0</v>
      </c>
      <c r="T338" s="14">
        <v>2738</v>
      </c>
      <c r="U338" s="7">
        <f t="shared" si="10"/>
        <v>183088</v>
      </c>
      <c r="V338" s="7">
        <f t="shared" si="11"/>
        <v>583458</v>
      </c>
    </row>
    <row r="339" spans="1:22" ht="12.75">
      <c r="A339" s="2">
        <v>328</v>
      </c>
      <c r="B339" s="5">
        <v>332</v>
      </c>
      <c r="C339" s="6" t="s">
        <v>353</v>
      </c>
      <c r="D339" s="7">
        <v>0</v>
      </c>
      <c r="E339" s="21">
        <v>0</v>
      </c>
      <c r="F339" s="7">
        <v>0</v>
      </c>
      <c r="G339" s="7">
        <v>0</v>
      </c>
      <c r="H339" s="7">
        <v>0</v>
      </c>
      <c r="I339" s="7">
        <v>0</v>
      </c>
      <c r="J339" s="23">
        <v>802137</v>
      </c>
      <c r="K339" s="2">
        <v>0</v>
      </c>
      <c r="L339" s="7">
        <v>0</v>
      </c>
      <c r="M339" s="7">
        <v>0</v>
      </c>
      <c r="N339" s="8">
        <v>37180</v>
      </c>
      <c r="O339" s="7">
        <v>0</v>
      </c>
      <c r="P339" s="7">
        <v>3741</v>
      </c>
      <c r="Q339" s="24">
        <v>22605</v>
      </c>
      <c r="R339" s="7">
        <v>14056</v>
      </c>
      <c r="S339" s="9">
        <v>151878</v>
      </c>
      <c r="T339" s="14">
        <v>13048</v>
      </c>
      <c r="U339" s="7">
        <f t="shared" si="10"/>
        <v>1044645</v>
      </c>
      <c r="V339" s="7">
        <f t="shared" si="11"/>
        <v>1044645</v>
      </c>
    </row>
    <row r="340" spans="1:22" ht="12.75">
      <c r="A340" s="2">
        <v>330</v>
      </c>
      <c r="B340" s="5">
        <v>333</v>
      </c>
      <c r="C340" s="6" t="s">
        <v>354</v>
      </c>
      <c r="D340" s="7">
        <v>2217819</v>
      </c>
      <c r="E340" s="21">
        <v>0</v>
      </c>
      <c r="F340" s="7">
        <v>0</v>
      </c>
      <c r="G340" s="7">
        <v>7836</v>
      </c>
      <c r="H340" s="7">
        <v>11947</v>
      </c>
      <c r="I340" s="7">
        <v>0</v>
      </c>
      <c r="J340" s="23">
        <v>465553</v>
      </c>
      <c r="K340" s="2">
        <v>0</v>
      </c>
      <c r="L340" s="7">
        <v>0</v>
      </c>
      <c r="M340" s="7">
        <v>0</v>
      </c>
      <c r="N340" s="8">
        <v>122864</v>
      </c>
      <c r="O340" s="7">
        <v>0</v>
      </c>
      <c r="P340" s="7">
        <v>0</v>
      </c>
      <c r="Q340" s="24">
        <v>14938</v>
      </c>
      <c r="R340" s="7">
        <v>5522</v>
      </c>
      <c r="S340" s="9">
        <v>0</v>
      </c>
      <c r="T340" s="14">
        <v>22324</v>
      </c>
      <c r="U340" s="7">
        <f t="shared" si="10"/>
        <v>631201</v>
      </c>
      <c r="V340" s="7">
        <f t="shared" si="11"/>
        <v>2868803</v>
      </c>
    </row>
    <row r="341" spans="1:22" ht="12.75">
      <c r="A341" s="2">
        <v>331</v>
      </c>
      <c r="B341" s="5">
        <v>334</v>
      </c>
      <c r="C341" s="6" t="s">
        <v>355</v>
      </c>
      <c r="D341" s="7">
        <v>4296424</v>
      </c>
      <c r="E341" s="21">
        <v>0</v>
      </c>
      <c r="F341" s="7">
        <v>0</v>
      </c>
      <c r="G341" s="7">
        <v>24921</v>
      </c>
      <c r="H341" s="7">
        <v>10930</v>
      </c>
      <c r="I341" s="7">
        <v>113357</v>
      </c>
      <c r="J341" s="23">
        <v>1514205</v>
      </c>
      <c r="K341" s="2">
        <v>0</v>
      </c>
      <c r="L341" s="7">
        <v>0</v>
      </c>
      <c r="M341" s="7">
        <v>0</v>
      </c>
      <c r="N341" s="8">
        <v>96581</v>
      </c>
      <c r="O341" s="7">
        <v>0</v>
      </c>
      <c r="P341" s="7">
        <v>59032</v>
      </c>
      <c r="Q341" s="24">
        <v>38495</v>
      </c>
      <c r="R341" s="7">
        <v>51204</v>
      </c>
      <c r="S341" s="9">
        <v>307939</v>
      </c>
      <c r="T341" s="14">
        <v>16094</v>
      </c>
      <c r="U341" s="7">
        <f t="shared" si="10"/>
        <v>2083550</v>
      </c>
      <c r="V341" s="7">
        <f t="shared" si="11"/>
        <v>6529182</v>
      </c>
    </row>
    <row r="342" spans="1:22" ht="12.75">
      <c r="A342" s="2">
        <v>335</v>
      </c>
      <c r="B342" s="5">
        <v>335</v>
      </c>
      <c r="C342" s="6" t="s">
        <v>356</v>
      </c>
      <c r="D342" s="7">
        <v>3096779</v>
      </c>
      <c r="E342" s="21">
        <v>0</v>
      </c>
      <c r="F342" s="7">
        <v>0</v>
      </c>
      <c r="G342" s="7">
        <v>0</v>
      </c>
      <c r="H342" s="7">
        <v>11997</v>
      </c>
      <c r="I342" s="7">
        <v>0</v>
      </c>
      <c r="J342" s="23">
        <v>871741</v>
      </c>
      <c r="K342" s="7">
        <v>36263</v>
      </c>
      <c r="L342" s="7">
        <v>0</v>
      </c>
      <c r="M342" s="7">
        <v>0</v>
      </c>
      <c r="N342" s="8">
        <v>124918</v>
      </c>
      <c r="O342" s="7">
        <v>0</v>
      </c>
      <c r="P342" s="7">
        <v>19053</v>
      </c>
      <c r="Q342" s="24">
        <v>67838</v>
      </c>
      <c r="R342" s="7">
        <v>10040</v>
      </c>
      <c r="S342" s="9">
        <v>0</v>
      </c>
      <c r="T342" s="14">
        <v>18681</v>
      </c>
      <c r="U342" s="7">
        <f t="shared" si="10"/>
        <v>1148534</v>
      </c>
      <c r="V342" s="7">
        <f t="shared" si="11"/>
        <v>4257310</v>
      </c>
    </row>
    <row r="343" spans="1:22" ht="12.75">
      <c r="A343" s="2">
        <v>336</v>
      </c>
      <c r="B343" s="5">
        <v>336</v>
      </c>
      <c r="C343" s="6" t="s">
        <v>357</v>
      </c>
      <c r="D343" s="7">
        <v>22123277</v>
      </c>
      <c r="E343" s="21">
        <v>0</v>
      </c>
      <c r="F343" s="7">
        <v>0</v>
      </c>
      <c r="G343" s="7">
        <v>117912</v>
      </c>
      <c r="H343" s="7">
        <v>30871</v>
      </c>
      <c r="I343" s="7">
        <v>0</v>
      </c>
      <c r="J343" s="23">
        <v>8428323</v>
      </c>
      <c r="K343" s="7">
        <v>2424084</v>
      </c>
      <c r="L343" s="7">
        <v>0</v>
      </c>
      <c r="M343" s="7">
        <v>0</v>
      </c>
      <c r="N343" s="8">
        <v>498060</v>
      </c>
      <c r="O343" s="7">
        <v>0</v>
      </c>
      <c r="P343" s="7">
        <v>136661</v>
      </c>
      <c r="Q343" s="24">
        <v>199901</v>
      </c>
      <c r="R343" s="7">
        <v>50200</v>
      </c>
      <c r="S343" s="9">
        <v>9242</v>
      </c>
      <c r="T343" s="14">
        <v>69471</v>
      </c>
      <c r="U343" s="7">
        <f t="shared" si="10"/>
        <v>11815942</v>
      </c>
      <c r="V343" s="7">
        <f t="shared" si="11"/>
        <v>34088002</v>
      </c>
    </row>
    <row r="344" spans="1:22" ht="12.75">
      <c r="A344" s="2">
        <v>337</v>
      </c>
      <c r="B344" s="5">
        <v>337</v>
      </c>
      <c r="C344" s="6" t="s">
        <v>358</v>
      </c>
      <c r="D344" s="7">
        <v>207745</v>
      </c>
      <c r="E344" s="21">
        <v>0</v>
      </c>
      <c r="F344" s="7">
        <v>0</v>
      </c>
      <c r="G344" s="7">
        <v>11594</v>
      </c>
      <c r="H344" s="7">
        <v>683</v>
      </c>
      <c r="I344" s="7">
        <v>86350</v>
      </c>
      <c r="J344" s="23">
        <v>167028</v>
      </c>
      <c r="K344" s="2">
        <v>0</v>
      </c>
      <c r="L344" s="7">
        <v>0</v>
      </c>
      <c r="M344" s="7">
        <v>0</v>
      </c>
      <c r="N344" s="8">
        <v>3370</v>
      </c>
      <c r="O344" s="7">
        <v>0</v>
      </c>
      <c r="P344" s="7">
        <v>0</v>
      </c>
      <c r="Q344" s="24">
        <v>5603</v>
      </c>
      <c r="R344" s="7">
        <v>2514</v>
      </c>
      <c r="S344" s="9">
        <v>22112</v>
      </c>
      <c r="T344" s="14">
        <v>2779</v>
      </c>
      <c r="U344" s="7">
        <f t="shared" si="10"/>
        <v>203406</v>
      </c>
      <c r="V344" s="7">
        <f t="shared" si="11"/>
        <v>509778</v>
      </c>
    </row>
    <row r="345" spans="1:22" ht="12.75">
      <c r="A345" s="2">
        <v>338</v>
      </c>
      <c r="B345" s="5">
        <v>338</v>
      </c>
      <c r="C345" s="6" t="s">
        <v>359</v>
      </c>
      <c r="D345" s="7">
        <v>131107</v>
      </c>
      <c r="E345" s="21">
        <v>0</v>
      </c>
      <c r="F345" s="7">
        <v>0</v>
      </c>
      <c r="G345" s="7">
        <v>0</v>
      </c>
      <c r="H345" s="7">
        <v>0</v>
      </c>
      <c r="I345" s="7">
        <v>0</v>
      </c>
      <c r="J345" s="23">
        <v>2606042</v>
      </c>
      <c r="K345" s="2">
        <v>0</v>
      </c>
      <c r="L345" s="7">
        <v>0</v>
      </c>
      <c r="M345" s="7">
        <v>0</v>
      </c>
      <c r="N345" s="8">
        <v>78518</v>
      </c>
      <c r="O345" s="7">
        <v>0</v>
      </c>
      <c r="P345" s="7">
        <v>45986</v>
      </c>
      <c r="Q345" s="24">
        <v>26825</v>
      </c>
      <c r="R345" s="7">
        <v>22088</v>
      </c>
      <c r="S345" s="9">
        <v>0</v>
      </c>
      <c r="T345" s="14">
        <v>20164</v>
      </c>
      <c r="U345" s="7">
        <f t="shared" si="10"/>
        <v>2799623</v>
      </c>
      <c r="V345" s="7">
        <f t="shared" si="11"/>
        <v>2930730</v>
      </c>
    </row>
    <row r="346" spans="1:22" ht="12.75">
      <c r="A346" s="2">
        <v>339</v>
      </c>
      <c r="B346" s="5">
        <v>339</v>
      </c>
      <c r="C346" s="6" t="s">
        <v>360</v>
      </c>
      <c r="D346" s="7">
        <v>0</v>
      </c>
      <c r="E346" s="21">
        <v>0</v>
      </c>
      <c r="F346" s="7">
        <v>0</v>
      </c>
      <c r="G346" s="7">
        <v>0</v>
      </c>
      <c r="H346" s="7">
        <v>0</v>
      </c>
      <c r="I346" s="7">
        <v>0</v>
      </c>
      <c r="J346" s="23">
        <v>1670683</v>
      </c>
      <c r="K346" s="2">
        <v>0</v>
      </c>
      <c r="L346" s="7">
        <v>0</v>
      </c>
      <c r="M346" s="7">
        <v>0</v>
      </c>
      <c r="N346" s="8">
        <v>91603</v>
      </c>
      <c r="O346" s="7">
        <v>0</v>
      </c>
      <c r="P346" s="7">
        <v>2767</v>
      </c>
      <c r="Q346" s="24">
        <v>38548</v>
      </c>
      <c r="R346" s="7">
        <v>21084</v>
      </c>
      <c r="S346" s="9">
        <v>7762</v>
      </c>
      <c r="T346" s="14">
        <v>23208</v>
      </c>
      <c r="U346" s="7">
        <f t="shared" si="10"/>
        <v>1855655</v>
      </c>
      <c r="V346" s="7">
        <f t="shared" si="11"/>
        <v>1855655</v>
      </c>
    </row>
    <row r="347" spans="1:22" ht="12.75">
      <c r="A347" s="2">
        <v>340</v>
      </c>
      <c r="B347" s="5">
        <v>340</v>
      </c>
      <c r="C347" s="6" t="s">
        <v>361</v>
      </c>
      <c r="D347" s="7">
        <v>410847</v>
      </c>
      <c r="E347" s="21">
        <v>0</v>
      </c>
      <c r="F347" s="7">
        <v>0</v>
      </c>
      <c r="G347" s="7">
        <v>8386</v>
      </c>
      <c r="H347" s="7">
        <v>875</v>
      </c>
      <c r="I347" s="7">
        <v>187793</v>
      </c>
      <c r="J347" s="23">
        <v>376807</v>
      </c>
      <c r="K347" s="2">
        <v>0</v>
      </c>
      <c r="L347" s="7">
        <v>0</v>
      </c>
      <c r="M347" s="7">
        <v>0</v>
      </c>
      <c r="N347" s="15">
        <v>0</v>
      </c>
      <c r="O347" s="7">
        <v>0</v>
      </c>
      <c r="P347" s="7">
        <v>1920</v>
      </c>
      <c r="Q347" s="24">
        <v>8961</v>
      </c>
      <c r="R347" s="7">
        <v>13068</v>
      </c>
      <c r="S347" s="9">
        <v>1654</v>
      </c>
      <c r="T347" s="14">
        <v>7800</v>
      </c>
      <c r="U347" s="7">
        <f t="shared" si="10"/>
        <v>410210</v>
      </c>
      <c r="V347" s="7">
        <f t="shared" si="11"/>
        <v>1018111</v>
      </c>
    </row>
    <row r="348" spans="1:22" ht="12.75">
      <c r="A348" s="2">
        <v>341</v>
      </c>
      <c r="B348" s="5">
        <v>341</v>
      </c>
      <c r="C348" s="6" t="s">
        <v>362</v>
      </c>
      <c r="D348" s="7">
        <v>946993</v>
      </c>
      <c r="E348" s="21">
        <v>0</v>
      </c>
      <c r="F348" s="7">
        <v>0</v>
      </c>
      <c r="G348" s="7">
        <v>2916</v>
      </c>
      <c r="H348" s="7">
        <v>2049</v>
      </c>
      <c r="I348" s="7">
        <v>314979</v>
      </c>
      <c r="J348" s="23">
        <v>1188275</v>
      </c>
      <c r="K348" s="2">
        <v>0</v>
      </c>
      <c r="L348" s="7">
        <v>0</v>
      </c>
      <c r="M348" s="7">
        <v>0</v>
      </c>
      <c r="N348" s="8">
        <v>17238</v>
      </c>
      <c r="O348" s="7">
        <v>0</v>
      </c>
      <c r="P348" s="7">
        <v>11623</v>
      </c>
      <c r="Q348" s="24">
        <v>12428</v>
      </c>
      <c r="R348" s="7">
        <v>1042</v>
      </c>
      <c r="S348" s="9">
        <v>123991</v>
      </c>
      <c r="T348" s="14">
        <v>14315</v>
      </c>
      <c r="U348" s="7">
        <f t="shared" si="10"/>
        <v>1368912</v>
      </c>
      <c r="V348" s="7">
        <f t="shared" si="11"/>
        <v>2635849</v>
      </c>
    </row>
    <row r="349" spans="1:22" ht="12.75">
      <c r="A349" s="2">
        <v>342</v>
      </c>
      <c r="B349" s="5">
        <v>342</v>
      </c>
      <c r="C349" s="6" t="s">
        <v>363</v>
      </c>
      <c r="D349" s="7">
        <v>6758867</v>
      </c>
      <c r="E349" s="21">
        <v>0</v>
      </c>
      <c r="F349" s="7">
        <v>0</v>
      </c>
      <c r="G349" s="7">
        <v>23102</v>
      </c>
      <c r="H349" s="7">
        <v>21547</v>
      </c>
      <c r="I349" s="7">
        <v>0</v>
      </c>
      <c r="J349" s="23">
        <v>1840360</v>
      </c>
      <c r="K349" s="7">
        <v>1254452</v>
      </c>
      <c r="L349" s="7">
        <v>0</v>
      </c>
      <c r="M349" s="7">
        <v>0</v>
      </c>
      <c r="N349" s="8">
        <v>172332</v>
      </c>
      <c r="O349" s="7">
        <v>0</v>
      </c>
      <c r="P349" s="7">
        <v>101180</v>
      </c>
      <c r="Q349" s="24">
        <v>69249</v>
      </c>
      <c r="R349" s="7">
        <v>71284</v>
      </c>
      <c r="S349" s="9">
        <v>0</v>
      </c>
      <c r="T349" s="14">
        <v>24979</v>
      </c>
      <c r="U349" s="7">
        <f t="shared" si="10"/>
        <v>3533836</v>
      </c>
      <c r="V349" s="7">
        <f t="shared" si="11"/>
        <v>10337352</v>
      </c>
    </row>
    <row r="350" spans="1:22" ht="12.75">
      <c r="A350" s="2">
        <v>343</v>
      </c>
      <c r="B350" s="5">
        <v>343</v>
      </c>
      <c r="C350" s="6" t="s">
        <v>364</v>
      </c>
      <c r="D350" s="7">
        <v>10575115</v>
      </c>
      <c r="E350" s="21">
        <v>0</v>
      </c>
      <c r="F350" s="7">
        <v>0</v>
      </c>
      <c r="G350" s="7">
        <v>71009</v>
      </c>
      <c r="H350" s="7">
        <v>8629</v>
      </c>
      <c r="I350" s="7">
        <v>129295</v>
      </c>
      <c r="J350" s="23">
        <v>2068487</v>
      </c>
      <c r="K350" s="7">
        <v>25366</v>
      </c>
      <c r="L350" s="7">
        <v>0</v>
      </c>
      <c r="M350" s="7">
        <v>0</v>
      </c>
      <c r="N350" s="8">
        <v>26293</v>
      </c>
      <c r="O350" s="7">
        <v>0</v>
      </c>
      <c r="P350" s="7">
        <v>61835</v>
      </c>
      <c r="Q350" s="24">
        <v>17013</v>
      </c>
      <c r="R350" s="7">
        <v>17570</v>
      </c>
      <c r="S350" s="9">
        <v>63725</v>
      </c>
      <c r="T350" s="14">
        <v>16386</v>
      </c>
      <c r="U350" s="7">
        <f t="shared" si="10"/>
        <v>2296675</v>
      </c>
      <c r="V350" s="7">
        <f t="shared" si="11"/>
        <v>13080723</v>
      </c>
    </row>
    <row r="351" spans="1:22" ht="12.75">
      <c r="A351" s="2">
        <v>344</v>
      </c>
      <c r="B351" s="5">
        <v>344</v>
      </c>
      <c r="C351" s="6" t="s">
        <v>365</v>
      </c>
      <c r="D351" s="7">
        <v>4143417</v>
      </c>
      <c r="E351" s="21">
        <v>0</v>
      </c>
      <c r="F351" s="7">
        <v>0</v>
      </c>
      <c r="G351" s="7">
        <v>0</v>
      </c>
      <c r="H351" s="7">
        <v>11588</v>
      </c>
      <c r="I351" s="7">
        <v>0</v>
      </c>
      <c r="J351" s="23">
        <v>1497075</v>
      </c>
      <c r="K351" s="7">
        <v>344404</v>
      </c>
      <c r="L351" s="7">
        <v>0</v>
      </c>
      <c r="M351" s="7">
        <v>0</v>
      </c>
      <c r="N351" s="8">
        <v>173582</v>
      </c>
      <c r="O351" s="7">
        <v>0</v>
      </c>
      <c r="P351" s="7">
        <v>8608</v>
      </c>
      <c r="Q351" s="24">
        <v>43313</v>
      </c>
      <c r="R351" s="7">
        <v>22590</v>
      </c>
      <c r="S351" s="9">
        <v>0</v>
      </c>
      <c r="T351" s="14">
        <v>34178</v>
      </c>
      <c r="U351" s="7">
        <f t="shared" si="10"/>
        <v>2123750</v>
      </c>
      <c r="V351" s="7">
        <f t="shared" si="11"/>
        <v>6278755</v>
      </c>
    </row>
    <row r="352" spans="1:22" ht="12.75">
      <c r="A352" s="2">
        <v>345</v>
      </c>
      <c r="B352" s="5">
        <v>345</v>
      </c>
      <c r="C352" s="6" t="s">
        <v>366</v>
      </c>
      <c r="D352" s="7">
        <v>50091</v>
      </c>
      <c r="E352" s="21">
        <v>0</v>
      </c>
      <c r="F352" s="7">
        <v>0</v>
      </c>
      <c r="G352" s="7">
        <v>0</v>
      </c>
      <c r="H352" s="7">
        <v>0</v>
      </c>
      <c r="I352" s="7">
        <v>0</v>
      </c>
      <c r="J352" s="23">
        <v>95075</v>
      </c>
      <c r="K352" s="7">
        <v>28020</v>
      </c>
      <c r="L352" s="7">
        <v>0</v>
      </c>
      <c r="M352" s="7">
        <v>0</v>
      </c>
      <c r="N352" s="15">
        <v>0</v>
      </c>
      <c r="O352" s="7">
        <v>0</v>
      </c>
      <c r="P352" s="7">
        <v>0</v>
      </c>
      <c r="Q352" s="24">
        <v>763</v>
      </c>
      <c r="R352" s="7">
        <v>0</v>
      </c>
      <c r="S352" s="9">
        <v>73157</v>
      </c>
      <c r="T352" s="14">
        <v>2347</v>
      </c>
      <c r="U352" s="7">
        <f t="shared" si="10"/>
        <v>199362</v>
      </c>
      <c r="V352" s="7">
        <f t="shared" si="11"/>
        <v>249453</v>
      </c>
    </row>
    <row r="353" spans="1:22" ht="12.75">
      <c r="A353" s="2">
        <v>346</v>
      </c>
      <c r="B353" s="5">
        <v>346</v>
      </c>
      <c r="C353" s="6" t="s">
        <v>367</v>
      </c>
      <c r="D353" s="7">
        <v>5042458</v>
      </c>
      <c r="E353" s="21">
        <v>0</v>
      </c>
      <c r="F353" s="7">
        <v>0</v>
      </c>
      <c r="G353" s="7">
        <v>34808</v>
      </c>
      <c r="H353" s="7">
        <v>8023</v>
      </c>
      <c r="I353" s="7">
        <v>219888</v>
      </c>
      <c r="J353" s="23">
        <v>2959348</v>
      </c>
      <c r="K353" s="7">
        <v>2287531</v>
      </c>
      <c r="L353" s="7">
        <v>0</v>
      </c>
      <c r="M353" s="7">
        <v>0</v>
      </c>
      <c r="N353" s="8">
        <v>98000</v>
      </c>
      <c r="O353" s="7">
        <v>0</v>
      </c>
      <c r="P353" s="7">
        <v>10106</v>
      </c>
      <c r="Q353" s="24">
        <v>71497</v>
      </c>
      <c r="R353" s="7">
        <v>2000</v>
      </c>
      <c r="S353" s="9">
        <v>0</v>
      </c>
      <c r="T353" s="14">
        <v>22047</v>
      </c>
      <c r="U353" s="7">
        <f t="shared" si="10"/>
        <v>5450529</v>
      </c>
      <c r="V353" s="7">
        <f t="shared" si="11"/>
        <v>10755706</v>
      </c>
    </row>
    <row r="354" spans="1:22" ht="12.75">
      <c r="A354" s="2">
        <v>347</v>
      </c>
      <c r="B354" s="5">
        <v>347</v>
      </c>
      <c r="C354" s="6" t="s">
        <v>368</v>
      </c>
      <c r="D354" s="7">
        <v>5788496</v>
      </c>
      <c r="E354" s="21">
        <v>0</v>
      </c>
      <c r="F354" s="7">
        <v>0</v>
      </c>
      <c r="G354" s="7">
        <v>11933</v>
      </c>
      <c r="H354" s="7">
        <v>22946</v>
      </c>
      <c r="I354" s="7">
        <v>0</v>
      </c>
      <c r="J354" s="23">
        <v>3864164</v>
      </c>
      <c r="K354" s="7">
        <v>3586952</v>
      </c>
      <c r="L354" s="7">
        <v>0</v>
      </c>
      <c r="M354" s="7">
        <v>0</v>
      </c>
      <c r="N354" s="8">
        <v>328769</v>
      </c>
      <c r="O354" s="7">
        <v>0</v>
      </c>
      <c r="P354" s="7">
        <v>28956</v>
      </c>
      <c r="Q354" s="24">
        <v>114536</v>
      </c>
      <c r="R354" s="7">
        <v>143070</v>
      </c>
      <c r="S354" s="9">
        <v>1665</v>
      </c>
      <c r="T354" s="14">
        <v>43560</v>
      </c>
      <c r="U354" s="7">
        <f t="shared" si="10"/>
        <v>8111672</v>
      </c>
      <c r="V354" s="7">
        <f t="shared" si="11"/>
        <v>13935047</v>
      </c>
    </row>
    <row r="355" spans="1:22" ht="12.75">
      <c r="A355" s="2">
        <v>348</v>
      </c>
      <c r="B355" s="5">
        <v>348</v>
      </c>
      <c r="C355" s="6" t="s">
        <v>369</v>
      </c>
      <c r="D355" s="7">
        <v>174025314</v>
      </c>
      <c r="E355" s="21">
        <v>0</v>
      </c>
      <c r="F355" s="7">
        <v>0</v>
      </c>
      <c r="G355" s="7">
        <v>5082267</v>
      </c>
      <c r="H355" s="7">
        <v>162258</v>
      </c>
      <c r="I355" s="7">
        <v>0</v>
      </c>
      <c r="J355" s="23">
        <v>39912488</v>
      </c>
      <c r="K355" s="7">
        <v>11809090</v>
      </c>
      <c r="L355" s="7">
        <v>0</v>
      </c>
      <c r="M355" s="7">
        <v>119655</v>
      </c>
      <c r="N355" s="8">
        <v>1735000</v>
      </c>
      <c r="O355" s="7">
        <v>2410000</v>
      </c>
      <c r="P355" s="7">
        <v>422266</v>
      </c>
      <c r="Q355" s="24">
        <v>397413</v>
      </c>
      <c r="R355" s="7">
        <v>302706</v>
      </c>
      <c r="S355" s="9">
        <v>615428</v>
      </c>
      <c r="T355" s="14">
        <v>304483</v>
      </c>
      <c r="U355" s="7">
        <f t="shared" si="10"/>
        <v>58028529</v>
      </c>
      <c r="V355" s="7">
        <f t="shared" si="11"/>
        <v>237298368</v>
      </c>
    </row>
    <row r="356" spans="1:22" ht="12.75">
      <c r="A356" s="2">
        <v>349</v>
      </c>
      <c r="B356" s="5">
        <v>349</v>
      </c>
      <c r="C356" s="6" t="s">
        <v>370</v>
      </c>
      <c r="D356" s="7">
        <v>72331</v>
      </c>
      <c r="E356" s="21">
        <v>0</v>
      </c>
      <c r="F356" s="7">
        <v>0</v>
      </c>
      <c r="G356" s="7">
        <v>0</v>
      </c>
      <c r="H356" s="7">
        <v>0</v>
      </c>
      <c r="I356" s="7">
        <v>0</v>
      </c>
      <c r="J356" s="23">
        <v>156335</v>
      </c>
      <c r="K356" s="2">
        <v>0</v>
      </c>
      <c r="L356" s="7">
        <v>0</v>
      </c>
      <c r="M356" s="7">
        <v>0</v>
      </c>
      <c r="N356" s="15">
        <v>0</v>
      </c>
      <c r="O356" s="7">
        <v>0</v>
      </c>
      <c r="P356" s="7">
        <v>0</v>
      </c>
      <c r="Q356" s="24">
        <v>2038</v>
      </c>
      <c r="R356" s="7">
        <v>502</v>
      </c>
      <c r="S356" s="9">
        <v>26995</v>
      </c>
      <c r="T356" s="14">
        <v>2620</v>
      </c>
      <c r="U356" s="7">
        <f t="shared" si="10"/>
        <v>188490</v>
      </c>
      <c r="V356" s="7">
        <f t="shared" si="11"/>
        <v>260821</v>
      </c>
    </row>
    <row r="357" spans="1:22" ht="12.75">
      <c r="A357" s="2">
        <v>350</v>
      </c>
      <c r="B357" s="5">
        <v>350</v>
      </c>
      <c r="C357" s="6" t="s">
        <v>371</v>
      </c>
      <c r="D357" s="7">
        <v>3688296</v>
      </c>
      <c r="E357" s="21">
        <v>0</v>
      </c>
      <c r="F357" s="7">
        <v>0</v>
      </c>
      <c r="G357" s="7">
        <v>48109</v>
      </c>
      <c r="H357" s="7">
        <v>6907</v>
      </c>
      <c r="I357" s="7">
        <v>0</v>
      </c>
      <c r="J357" s="23">
        <v>1160367</v>
      </c>
      <c r="K357" s="2">
        <v>0</v>
      </c>
      <c r="L357" s="7">
        <v>0</v>
      </c>
      <c r="M357" s="7">
        <v>0</v>
      </c>
      <c r="N357" s="8">
        <v>73805</v>
      </c>
      <c r="O357" s="7">
        <v>0</v>
      </c>
      <c r="P357" s="7">
        <v>20260</v>
      </c>
      <c r="Q357" s="24">
        <v>13225</v>
      </c>
      <c r="R357" s="7">
        <v>11044</v>
      </c>
      <c r="S357" s="9">
        <v>63953</v>
      </c>
      <c r="T357" s="14">
        <v>14030</v>
      </c>
      <c r="U357" s="7">
        <f t="shared" si="10"/>
        <v>1356684</v>
      </c>
      <c r="V357" s="7">
        <f t="shared" si="11"/>
        <v>5099996</v>
      </c>
    </row>
    <row r="358" spans="1:22" ht="12.75">
      <c r="A358" s="2">
        <v>351</v>
      </c>
      <c r="B358" s="5">
        <v>351</v>
      </c>
      <c r="C358" s="6" t="s">
        <v>372</v>
      </c>
      <c r="D358" s="7">
        <v>0</v>
      </c>
      <c r="E358" s="21">
        <v>0</v>
      </c>
      <c r="F358" s="7">
        <v>0</v>
      </c>
      <c r="G358" s="7">
        <v>0</v>
      </c>
      <c r="H358" s="7">
        <v>0</v>
      </c>
      <c r="I358" s="7">
        <v>0</v>
      </c>
      <c r="J358" s="23">
        <v>1571411</v>
      </c>
      <c r="K358" s="2">
        <v>0</v>
      </c>
      <c r="L358" s="7">
        <v>0</v>
      </c>
      <c r="M358" s="7">
        <v>0</v>
      </c>
      <c r="N358" s="8">
        <v>321400</v>
      </c>
      <c r="O358" s="7">
        <v>0</v>
      </c>
      <c r="P358" s="7">
        <v>45973</v>
      </c>
      <c r="Q358" s="24">
        <v>133507</v>
      </c>
      <c r="R358" s="7">
        <v>102488</v>
      </c>
      <c r="S358" s="9">
        <v>1359</v>
      </c>
      <c r="T358" s="14">
        <v>27986</v>
      </c>
      <c r="U358" s="7">
        <f t="shared" si="10"/>
        <v>2204124</v>
      </c>
      <c r="V358" s="7">
        <f t="shared" si="11"/>
        <v>2204124</v>
      </c>
    </row>
    <row r="359" spans="1:22" ht="12.75">
      <c r="A359" s="2">
        <v>352</v>
      </c>
      <c r="B359" s="5">
        <v>352</v>
      </c>
      <c r="C359" s="6" t="s">
        <v>572</v>
      </c>
      <c r="D359" s="7">
        <v>328000</v>
      </c>
      <c r="E359" s="21">
        <v>0</v>
      </c>
      <c r="F359" s="7">
        <v>0</v>
      </c>
      <c r="G359" s="7">
        <v>21774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8">
        <v>0</v>
      </c>
      <c r="O359" s="7">
        <v>0</v>
      </c>
      <c r="P359" s="7">
        <v>0</v>
      </c>
      <c r="Q359" s="18">
        <v>0</v>
      </c>
      <c r="R359" s="7">
        <v>0</v>
      </c>
      <c r="S359" s="9">
        <v>0</v>
      </c>
      <c r="T359" s="19">
        <v>0</v>
      </c>
      <c r="U359" s="7">
        <f t="shared" si="10"/>
        <v>0</v>
      </c>
      <c r="V359" s="7">
        <f t="shared" si="11"/>
        <v>349774</v>
      </c>
    </row>
    <row r="360" spans="2:22" ht="12.75">
      <c r="B360" s="5"/>
      <c r="C360" s="6"/>
      <c r="E360" s="7"/>
      <c r="F360" s="7"/>
      <c r="G360" s="7"/>
      <c r="H360" s="7"/>
      <c r="I360" s="7"/>
      <c r="J360" s="7"/>
      <c r="K360" s="7"/>
      <c r="L360" s="7"/>
      <c r="M360" s="7"/>
      <c r="N360" s="8"/>
      <c r="O360" s="7"/>
      <c r="P360" s="7"/>
      <c r="Q360" s="7"/>
      <c r="R360" s="7"/>
      <c r="S360" s="9"/>
      <c r="T360" s="7"/>
      <c r="U360" s="7"/>
      <c r="V360" s="7"/>
    </row>
    <row r="361" spans="2:22" ht="12.75">
      <c r="B361" s="5">
        <v>0</v>
      </c>
      <c r="C361" s="2" t="s">
        <v>373</v>
      </c>
      <c r="D361" s="7">
        <f aca="true" t="shared" si="12" ref="D361:V361">SUM(D8:D359)</f>
        <v>3118235701</v>
      </c>
      <c r="E361" s="7">
        <f t="shared" si="12"/>
        <v>172035</v>
      </c>
      <c r="F361" s="7">
        <f t="shared" si="12"/>
        <v>93329794</v>
      </c>
      <c r="G361" s="7">
        <f>SUM(G8:G359)</f>
        <v>69778509</v>
      </c>
      <c r="H361" s="7">
        <f t="shared" si="12"/>
        <v>4282919</v>
      </c>
      <c r="I361" s="7">
        <f t="shared" si="12"/>
        <v>36837380</v>
      </c>
      <c r="J361" s="7">
        <f t="shared" si="12"/>
        <v>935028283</v>
      </c>
      <c r="K361" s="7">
        <f t="shared" si="12"/>
        <v>378517988</v>
      </c>
      <c r="L361" s="7">
        <f t="shared" si="12"/>
        <v>1673000</v>
      </c>
      <c r="M361" s="7">
        <f t="shared" si="12"/>
        <v>9153733</v>
      </c>
      <c r="N361" s="7">
        <f t="shared" si="12"/>
        <v>53287573</v>
      </c>
      <c r="O361" s="7">
        <f t="shared" si="12"/>
        <v>4286306</v>
      </c>
      <c r="P361" s="7">
        <f t="shared" si="12"/>
        <v>15165369</v>
      </c>
      <c r="Q361" s="7">
        <f t="shared" si="12"/>
        <v>15166556</v>
      </c>
      <c r="R361" s="7">
        <f t="shared" si="12"/>
        <v>9649236</v>
      </c>
      <c r="S361" s="7">
        <f t="shared" si="12"/>
        <v>28300000</v>
      </c>
      <c r="T361" s="7">
        <f t="shared" si="12"/>
        <v>9489844</v>
      </c>
      <c r="U361" s="7">
        <f t="shared" si="12"/>
        <v>1459717888</v>
      </c>
      <c r="V361" s="7">
        <f t="shared" si="12"/>
        <v>4782354226</v>
      </c>
    </row>
    <row r="362" spans="3:22" ht="12.75">
      <c r="C362" s="2" t="s">
        <v>549</v>
      </c>
      <c r="D362" s="7">
        <f>'Regional Schools'!D93</f>
        <v>607435625</v>
      </c>
      <c r="E362" s="7">
        <f>'Regional Schools'!E93</f>
        <v>55827966</v>
      </c>
      <c r="F362" s="2">
        <v>0</v>
      </c>
      <c r="G362" s="7">
        <f>'Regional Schools'!F93</f>
        <v>3910070</v>
      </c>
      <c r="H362" s="7">
        <f>'Regional Schools'!G93</f>
        <v>699229</v>
      </c>
      <c r="I362" s="7">
        <f>'Regional Schools'!H93</f>
        <v>23226521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7">
        <f>'Regional Schools'!J93</f>
        <v>696583709</v>
      </c>
    </row>
    <row r="363" spans="3:22" ht="12.75">
      <c r="C363" s="2" t="s">
        <v>21</v>
      </c>
      <c r="D363" s="7">
        <f aca="true" t="shared" si="13" ref="D363:I363">SUM(D361:D362)</f>
        <v>3725671326</v>
      </c>
      <c r="E363" s="7">
        <f t="shared" si="13"/>
        <v>56000001</v>
      </c>
      <c r="F363" s="7">
        <f t="shared" si="13"/>
        <v>93329794</v>
      </c>
      <c r="G363" s="7">
        <f t="shared" si="13"/>
        <v>73688579</v>
      </c>
      <c r="H363" s="7">
        <f t="shared" si="13"/>
        <v>4982148</v>
      </c>
      <c r="I363" s="7">
        <f t="shared" si="13"/>
        <v>60063901</v>
      </c>
      <c r="J363" s="7">
        <f aca="true" t="shared" si="14" ref="J363:U363">SUM(J361:J362)</f>
        <v>935028283</v>
      </c>
      <c r="K363" s="7">
        <f t="shared" si="14"/>
        <v>378517988</v>
      </c>
      <c r="L363" s="7">
        <f t="shared" si="14"/>
        <v>1673000</v>
      </c>
      <c r="M363" s="7">
        <f t="shared" si="14"/>
        <v>9153733</v>
      </c>
      <c r="N363" s="7">
        <f t="shared" si="14"/>
        <v>53287573</v>
      </c>
      <c r="O363" s="7">
        <f t="shared" si="14"/>
        <v>4286306</v>
      </c>
      <c r="P363" s="7">
        <f t="shared" si="14"/>
        <v>15165369</v>
      </c>
      <c r="Q363" s="7">
        <f t="shared" si="14"/>
        <v>15166556</v>
      </c>
      <c r="R363" s="7">
        <f t="shared" si="14"/>
        <v>9649236</v>
      </c>
      <c r="S363" s="7">
        <f t="shared" si="14"/>
        <v>28300000</v>
      </c>
      <c r="T363" s="7">
        <f t="shared" si="14"/>
        <v>9489844</v>
      </c>
      <c r="U363" s="7">
        <f t="shared" si="14"/>
        <v>1459717888</v>
      </c>
      <c r="V363" s="7">
        <f>V361+V362</f>
        <v>5478937935</v>
      </c>
    </row>
    <row r="364" ht="12.75">
      <c r="D364" s="7"/>
    </row>
  </sheetData>
  <hyperlinks>
    <hyperlink ref="F360" r:id="rId1" display="Racial  Imbalance"/>
    <hyperlink ref="G360" r:id="rId2" display="School  Lunch"/>
    <hyperlink ref="C360" r:id="rId3" display="Regional Transportation"/>
    <hyperlink ref="H360" r:id="rId4" display="Essex County Agricultural Receiving Tuition"/>
    <hyperlink ref="I360" r:id="rId5" display="Essex County Agricultural Receiving Tuition"/>
    <hyperlink ref="K360" r:id="rId6" display="SPED"/>
    <hyperlink ref="L360" r:id="rId7" display="School Choice Sending Tuition"/>
    <hyperlink ref="M360" r:id="rId8" display="Charter School Sending Tuition"/>
    <hyperlink ref="N360" r:id="rId9" display="Charter School Sending Tuition"/>
    <hyperlink ref="B360" r:id="rId10" display="Chapter 70"/>
    <hyperlink ref="J360" r:id="rId11" display="Multi Year Repayment"/>
  </hyperlinks>
  <printOptions gridLines="1"/>
  <pageMargins left="0.65" right="0.65" top="0.25" bottom="0.25" header="0.5" footer="0.5"/>
  <pageSetup horizontalDpi="600" verticalDpi="600" orientation="landscape" paperSize="5" scale="4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4453125" style="2" customWidth="1"/>
    <col min="3" max="3" width="20.77734375" style="2" customWidth="1"/>
    <col min="4" max="4" width="7.88671875" style="2" bestFit="1" customWidth="1"/>
    <col min="5" max="5" width="9.99609375" style="2" bestFit="1" customWidth="1"/>
    <col min="6" max="6" width="7.88671875" style="2" bestFit="1" customWidth="1"/>
    <col min="7" max="8" width="7.10546875" style="2" bestFit="1" customWidth="1"/>
    <col min="9" max="9" width="9.77734375" style="2" bestFit="1" customWidth="1"/>
    <col min="10" max="10" width="6.3359375" style="2" bestFit="1" customWidth="1"/>
    <col min="11" max="11" width="7.88671875" style="2" bestFit="1" customWidth="1"/>
    <col min="12" max="12" width="8.6640625" style="2" bestFit="1" customWidth="1"/>
    <col min="13" max="13" width="5.3359375" style="2" bestFit="1" customWidth="1"/>
    <col min="14" max="14" width="7.88671875" style="2" bestFit="1" customWidth="1"/>
    <col min="15" max="15" width="8.4453125" style="2" customWidth="1"/>
    <col min="16" max="16" width="7.21484375" style="2" customWidth="1"/>
    <col min="17" max="17" width="5.88671875" style="2" customWidth="1"/>
    <col min="18" max="18" width="7.88671875" style="2" bestFit="1" customWidth="1"/>
    <col min="19" max="19" width="8.6640625" style="2" bestFit="1" customWidth="1"/>
    <col min="20" max="20" width="7.99609375" style="2" bestFit="1" customWidth="1"/>
    <col min="21" max="21" width="9.6640625" style="2" bestFit="1" customWidth="1"/>
    <col min="22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575</v>
      </c>
    </row>
    <row r="7" spans="1:21" s="3" customFormat="1" ht="51">
      <c r="A7" s="3" t="s">
        <v>3</v>
      </c>
      <c r="B7" s="3" t="s">
        <v>4</v>
      </c>
      <c r="C7" s="3" t="s">
        <v>5</v>
      </c>
      <c r="D7" s="4" t="s">
        <v>550</v>
      </c>
      <c r="E7" s="4" t="s">
        <v>551</v>
      </c>
      <c r="F7" s="4" t="s">
        <v>552</v>
      </c>
      <c r="G7" s="4" t="s">
        <v>553</v>
      </c>
      <c r="H7" s="4" t="s">
        <v>554</v>
      </c>
      <c r="I7" s="4" t="s">
        <v>555</v>
      </c>
      <c r="J7" s="4" t="s">
        <v>556</v>
      </c>
      <c r="K7" s="4" t="s">
        <v>557</v>
      </c>
      <c r="L7" s="4" t="s">
        <v>558</v>
      </c>
      <c r="M7" s="4" t="s">
        <v>559</v>
      </c>
      <c r="N7" s="4" t="s">
        <v>560</v>
      </c>
      <c r="O7" s="4" t="s">
        <v>561</v>
      </c>
      <c r="P7" s="4" t="s">
        <v>563</v>
      </c>
      <c r="Q7" s="4" t="s">
        <v>564</v>
      </c>
      <c r="R7" s="4" t="s">
        <v>569</v>
      </c>
      <c r="S7" s="4" t="s">
        <v>570</v>
      </c>
      <c r="T7" s="4" t="s">
        <v>562</v>
      </c>
      <c r="U7" s="4" t="s">
        <v>565</v>
      </c>
    </row>
    <row r="8" spans="1:21" ht="12.75">
      <c r="A8" s="2">
        <v>1</v>
      </c>
      <c r="B8" s="5">
        <v>1</v>
      </c>
      <c r="C8" s="6" t="s">
        <v>566</v>
      </c>
      <c r="D8" s="7">
        <v>32945</v>
      </c>
      <c r="E8" s="7">
        <v>0</v>
      </c>
      <c r="F8" s="7">
        <v>0</v>
      </c>
      <c r="G8" s="7">
        <v>27348</v>
      </c>
      <c r="H8" s="12">
        <v>4177</v>
      </c>
      <c r="I8" s="16">
        <v>0</v>
      </c>
      <c r="J8" s="7">
        <v>4799</v>
      </c>
      <c r="K8" s="7">
        <v>18300</v>
      </c>
      <c r="L8" s="7">
        <v>88016</v>
      </c>
      <c r="M8" s="16">
        <v>0</v>
      </c>
      <c r="N8" s="7">
        <v>23485</v>
      </c>
      <c r="O8" s="7">
        <v>0</v>
      </c>
      <c r="P8" s="18">
        <v>9152</v>
      </c>
      <c r="Q8" s="7">
        <v>0</v>
      </c>
      <c r="R8" s="7">
        <v>10000</v>
      </c>
      <c r="S8" s="17">
        <v>127610</v>
      </c>
      <c r="T8" s="7">
        <v>0</v>
      </c>
      <c r="U8" s="7">
        <f aca="true" t="shared" si="0" ref="U8:U71">SUM(D8:T8)</f>
        <v>345832</v>
      </c>
    </row>
    <row r="9" spans="1:21" ht="12.75">
      <c r="A9" s="2">
        <v>2</v>
      </c>
      <c r="B9" s="5">
        <v>2</v>
      </c>
      <c r="C9" s="6" t="s">
        <v>23</v>
      </c>
      <c r="D9" s="7">
        <v>0</v>
      </c>
      <c r="E9" s="7">
        <v>0</v>
      </c>
      <c r="F9" s="7">
        <v>0</v>
      </c>
      <c r="G9" s="7">
        <v>51685</v>
      </c>
      <c r="H9" s="12">
        <v>6425</v>
      </c>
      <c r="I9" s="16">
        <v>5954</v>
      </c>
      <c r="J9" s="7">
        <v>0</v>
      </c>
      <c r="K9" s="7">
        <v>7320</v>
      </c>
      <c r="L9" s="7">
        <v>108251</v>
      </c>
      <c r="M9" s="16">
        <v>0</v>
      </c>
      <c r="N9" s="7">
        <v>22908</v>
      </c>
      <c r="O9" s="7">
        <v>0</v>
      </c>
      <c r="P9" s="18">
        <v>0</v>
      </c>
      <c r="Q9" s="7">
        <v>0</v>
      </c>
      <c r="R9" s="7">
        <v>8900</v>
      </c>
      <c r="S9" s="17">
        <v>0</v>
      </c>
      <c r="T9" s="7">
        <v>0</v>
      </c>
      <c r="U9" s="7">
        <f t="shared" si="0"/>
        <v>211443</v>
      </c>
    </row>
    <row r="10" spans="1:21" ht="12.75">
      <c r="A10" s="2">
        <v>3</v>
      </c>
      <c r="B10" s="5">
        <v>3</v>
      </c>
      <c r="C10" s="6" t="s">
        <v>24</v>
      </c>
      <c r="D10" s="7">
        <v>95521</v>
      </c>
      <c r="E10" s="7">
        <v>0</v>
      </c>
      <c r="F10" s="7">
        <v>0</v>
      </c>
      <c r="G10" s="7">
        <v>29306</v>
      </c>
      <c r="H10" s="12">
        <v>2578</v>
      </c>
      <c r="I10" s="16">
        <v>0</v>
      </c>
      <c r="J10" s="7">
        <v>0</v>
      </c>
      <c r="K10" s="7">
        <v>8740</v>
      </c>
      <c r="L10" s="7">
        <v>0</v>
      </c>
      <c r="M10" s="16">
        <v>0</v>
      </c>
      <c r="N10" s="7">
        <v>25580</v>
      </c>
      <c r="O10" s="7">
        <v>0</v>
      </c>
      <c r="P10" s="18">
        <v>0</v>
      </c>
      <c r="Q10" s="7">
        <v>0</v>
      </c>
      <c r="R10" s="7">
        <v>5000</v>
      </c>
      <c r="S10" s="17">
        <v>0</v>
      </c>
      <c r="T10" s="7">
        <v>0</v>
      </c>
      <c r="U10" s="7">
        <f t="shared" si="0"/>
        <v>166725</v>
      </c>
    </row>
    <row r="11" spans="1:21" ht="12.75">
      <c r="A11" s="2">
        <v>4</v>
      </c>
      <c r="B11" s="5">
        <v>4</v>
      </c>
      <c r="C11" s="6" t="s">
        <v>25</v>
      </c>
      <c r="D11" s="7">
        <v>0</v>
      </c>
      <c r="E11" s="7">
        <v>0</v>
      </c>
      <c r="F11" s="7">
        <v>0</v>
      </c>
      <c r="G11" s="7">
        <v>0</v>
      </c>
      <c r="H11" s="12">
        <v>1608</v>
      </c>
      <c r="I11" s="16">
        <v>0</v>
      </c>
      <c r="J11" s="7">
        <v>0</v>
      </c>
      <c r="K11" s="7">
        <v>7380</v>
      </c>
      <c r="L11" s="7">
        <v>0</v>
      </c>
      <c r="M11" s="16">
        <v>0</v>
      </c>
      <c r="N11" s="7">
        <v>19065</v>
      </c>
      <c r="O11" s="7">
        <v>0</v>
      </c>
      <c r="P11" s="18">
        <v>0</v>
      </c>
      <c r="Q11" s="7">
        <v>0</v>
      </c>
      <c r="R11" s="7">
        <v>0</v>
      </c>
      <c r="S11" s="17">
        <v>0</v>
      </c>
      <c r="T11" s="7">
        <v>0</v>
      </c>
      <c r="U11" s="7">
        <f t="shared" si="0"/>
        <v>28053</v>
      </c>
    </row>
    <row r="12" spans="1:21" ht="12.75">
      <c r="A12" s="2">
        <v>5</v>
      </c>
      <c r="B12" s="5">
        <v>5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12">
        <v>6508</v>
      </c>
      <c r="I12" s="16">
        <v>0</v>
      </c>
      <c r="J12" s="7">
        <v>0</v>
      </c>
      <c r="K12" s="7">
        <v>24200</v>
      </c>
      <c r="L12" s="7">
        <v>0</v>
      </c>
      <c r="M12" s="16">
        <v>0</v>
      </c>
      <c r="N12" s="7">
        <v>127027</v>
      </c>
      <c r="O12" s="7">
        <v>0</v>
      </c>
      <c r="P12" s="18">
        <v>1358</v>
      </c>
      <c r="Q12" s="7">
        <v>0</v>
      </c>
      <c r="R12" s="7">
        <v>178751</v>
      </c>
      <c r="S12" s="17">
        <v>72702</v>
      </c>
      <c r="T12" s="7">
        <v>0</v>
      </c>
      <c r="U12" s="7">
        <f t="shared" si="0"/>
        <v>410546</v>
      </c>
    </row>
    <row r="13" spans="1:21" ht="12.75">
      <c r="A13" s="2">
        <v>6</v>
      </c>
      <c r="B13" s="5">
        <v>6</v>
      </c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12">
        <v>241</v>
      </c>
      <c r="I13" s="16">
        <v>0</v>
      </c>
      <c r="J13" s="7">
        <v>0</v>
      </c>
      <c r="K13" s="7">
        <v>160</v>
      </c>
      <c r="L13" s="7">
        <v>0</v>
      </c>
      <c r="M13" s="16">
        <v>0</v>
      </c>
      <c r="N13" s="7">
        <v>0</v>
      </c>
      <c r="O13" s="7">
        <v>0</v>
      </c>
      <c r="P13" s="18">
        <v>0</v>
      </c>
      <c r="Q13" s="7">
        <v>0</v>
      </c>
      <c r="R13" s="7">
        <v>0</v>
      </c>
      <c r="S13" s="17">
        <v>0</v>
      </c>
      <c r="T13" s="7">
        <v>0</v>
      </c>
      <c r="U13" s="7">
        <f t="shared" si="0"/>
        <v>401</v>
      </c>
    </row>
    <row r="14" spans="1:21" ht="12.75">
      <c r="A14" s="2">
        <v>7</v>
      </c>
      <c r="B14" s="5">
        <v>7</v>
      </c>
      <c r="C14" s="6" t="s">
        <v>28</v>
      </c>
      <c r="D14" s="7">
        <v>0</v>
      </c>
      <c r="E14" s="7">
        <v>0</v>
      </c>
      <c r="F14" s="7">
        <v>996147</v>
      </c>
      <c r="G14" s="7">
        <v>40319</v>
      </c>
      <c r="H14" s="12">
        <v>4304</v>
      </c>
      <c r="I14" s="16">
        <v>0</v>
      </c>
      <c r="J14" s="7">
        <v>0</v>
      </c>
      <c r="K14" s="7">
        <v>11560</v>
      </c>
      <c r="L14" s="7">
        <v>46366</v>
      </c>
      <c r="M14" s="16">
        <v>0</v>
      </c>
      <c r="N14" s="7">
        <v>80767</v>
      </c>
      <c r="O14" s="7">
        <v>0</v>
      </c>
      <c r="P14" s="18">
        <v>3750</v>
      </c>
      <c r="Q14" s="7">
        <v>0</v>
      </c>
      <c r="R14" s="7">
        <v>635434</v>
      </c>
      <c r="S14" s="17">
        <v>627522</v>
      </c>
      <c r="T14" s="13">
        <v>199883</v>
      </c>
      <c r="U14" s="7">
        <f t="shared" si="0"/>
        <v>2646052</v>
      </c>
    </row>
    <row r="15" spans="1:21" ht="12.75">
      <c r="A15" s="2">
        <v>8</v>
      </c>
      <c r="B15" s="5">
        <v>8</v>
      </c>
      <c r="C15" s="6" t="s">
        <v>29</v>
      </c>
      <c r="D15" s="7">
        <v>0</v>
      </c>
      <c r="E15" s="7">
        <v>0</v>
      </c>
      <c r="F15" s="7">
        <v>750035</v>
      </c>
      <c r="G15" s="7">
        <v>0</v>
      </c>
      <c r="H15" s="12">
        <v>6725</v>
      </c>
      <c r="I15" s="16">
        <v>0</v>
      </c>
      <c r="J15" s="7">
        <v>0</v>
      </c>
      <c r="K15" s="7">
        <v>64320</v>
      </c>
      <c r="L15" s="7">
        <v>0</v>
      </c>
      <c r="M15" s="16">
        <v>0</v>
      </c>
      <c r="N15" s="7">
        <v>834468</v>
      </c>
      <c r="O15" s="7">
        <v>0</v>
      </c>
      <c r="P15" s="18">
        <v>1986</v>
      </c>
      <c r="Q15" s="7">
        <v>0</v>
      </c>
      <c r="R15" s="7">
        <v>204916</v>
      </c>
      <c r="S15" s="17">
        <v>193628</v>
      </c>
      <c r="T15" s="7">
        <v>0</v>
      </c>
      <c r="U15" s="7">
        <f t="shared" si="0"/>
        <v>2056078</v>
      </c>
    </row>
    <row r="16" spans="1:21" ht="12.75">
      <c r="A16" s="2">
        <v>9</v>
      </c>
      <c r="B16" s="5">
        <v>9</v>
      </c>
      <c r="C16" s="6" t="s">
        <v>30</v>
      </c>
      <c r="D16" s="7">
        <v>0</v>
      </c>
      <c r="E16" s="7">
        <v>0</v>
      </c>
      <c r="F16" s="7">
        <v>2307609</v>
      </c>
      <c r="G16" s="7">
        <v>108123</v>
      </c>
      <c r="H16" s="12">
        <v>11295</v>
      </c>
      <c r="I16" s="16">
        <v>0</v>
      </c>
      <c r="J16" s="7">
        <v>0</v>
      </c>
      <c r="K16" s="7">
        <v>28860</v>
      </c>
      <c r="L16" s="7">
        <v>95468</v>
      </c>
      <c r="M16" s="16">
        <v>0</v>
      </c>
      <c r="N16" s="7">
        <v>157056</v>
      </c>
      <c r="O16" s="7">
        <v>0</v>
      </c>
      <c r="P16" s="18">
        <v>0</v>
      </c>
      <c r="Q16" s="7">
        <v>0</v>
      </c>
      <c r="R16" s="7">
        <v>5000</v>
      </c>
      <c r="S16" s="17">
        <v>123572</v>
      </c>
      <c r="T16" s="13">
        <v>37478</v>
      </c>
      <c r="U16" s="7">
        <f t="shared" si="0"/>
        <v>2874461</v>
      </c>
    </row>
    <row r="17" spans="1:21" ht="12.75">
      <c r="A17" s="2">
        <v>10</v>
      </c>
      <c r="B17" s="5">
        <v>10</v>
      </c>
      <c r="C17" s="6" t="s">
        <v>31</v>
      </c>
      <c r="D17" s="7">
        <v>0</v>
      </c>
      <c r="E17" s="7">
        <v>4259</v>
      </c>
      <c r="F17" s="7">
        <v>0</v>
      </c>
      <c r="G17" s="7">
        <v>0</v>
      </c>
      <c r="H17" s="12">
        <v>12294</v>
      </c>
      <c r="I17" s="16">
        <v>11937</v>
      </c>
      <c r="J17" s="7">
        <v>0</v>
      </c>
      <c r="K17" s="7">
        <v>47020</v>
      </c>
      <c r="L17" s="7">
        <v>2489938</v>
      </c>
      <c r="M17" s="16">
        <v>870</v>
      </c>
      <c r="N17" s="7">
        <v>0</v>
      </c>
      <c r="O17" s="7">
        <v>0</v>
      </c>
      <c r="P17" s="18">
        <v>5249</v>
      </c>
      <c r="Q17" s="7">
        <v>0</v>
      </c>
      <c r="R17" s="7">
        <v>0</v>
      </c>
      <c r="S17" s="17">
        <v>57575</v>
      </c>
      <c r="T17" s="7">
        <v>0</v>
      </c>
      <c r="U17" s="7">
        <f t="shared" si="0"/>
        <v>2629142</v>
      </c>
    </row>
    <row r="18" spans="1:21" ht="12.75">
      <c r="A18" s="2">
        <v>11</v>
      </c>
      <c r="B18" s="5">
        <v>11</v>
      </c>
      <c r="C18" s="6" t="s">
        <v>32</v>
      </c>
      <c r="D18" s="7">
        <v>6974</v>
      </c>
      <c r="E18" s="7">
        <v>0</v>
      </c>
      <c r="F18" s="7">
        <v>0</v>
      </c>
      <c r="G18" s="7">
        <v>0</v>
      </c>
      <c r="H18" s="12">
        <v>1442</v>
      </c>
      <c r="I18" s="16">
        <v>0</v>
      </c>
      <c r="J18" s="7">
        <v>0</v>
      </c>
      <c r="K18" s="7">
        <v>5220</v>
      </c>
      <c r="L18" s="7">
        <v>23747</v>
      </c>
      <c r="M18" s="16">
        <v>0</v>
      </c>
      <c r="N18" s="7">
        <v>15016</v>
      </c>
      <c r="O18" s="7">
        <v>0</v>
      </c>
      <c r="P18" s="18">
        <v>0</v>
      </c>
      <c r="Q18" s="7">
        <v>0</v>
      </c>
      <c r="R18" s="7">
        <v>0</v>
      </c>
      <c r="S18" s="17">
        <v>0</v>
      </c>
      <c r="T18" s="7">
        <v>0</v>
      </c>
      <c r="U18" s="7">
        <f t="shared" si="0"/>
        <v>52399</v>
      </c>
    </row>
    <row r="19" spans="1:21" ht="12.75">
      <c r="A19" s="2">
        <v>12</v>
      </c>
      <c r="B19" s="5">
        <v>12</v>
      </c>
      <c r="C19" s="6" t="s">
        <v>33</v>
      </c>
      <c r="D19" s="7">
        <v>0</v>
      </c>
      <c r="E19" s="7">
        <v>0</v>
      </c>
      <c r="F19" s="7">
        <v>0</v>
      </c>
      <c r="G19" s="7">
        <v>0</v>
      </c>
      <c r="H19" s="12">
        <v>739</v>
      </c>
      <c r="I19" s="16">
        <v>0</v>
      </c>
      <c r="J19" s="7">
        <v>0</v>
      </c>
      <c r="K19" s="7">
        <v>2160</v>
      </c>
      <c r="L19" s="7">
        <v>15038</v>
      </c>
      <c r="M19" s="16">
        <v>0</v>
      </c>
      <c r="N19" s="7">
        <v>3899</v>
      </c>
      <c r="O19" s="7">
        <v>0</v>
      </c>
      <c r="P19" s="18">
        <v>0</v>
      </c>
      <c r="Q19" s="7">
        <v>0</v>
      </c>
      <c r="R19" s="7">
        <v>0</v>
      </c>
      <c r="S19" s="17">
        <v>0</v>
      </c>
      <c r="T19" s="7">
        <v>0</v>
      </c>
      <c r="U19" s="7">
        <f t="shared" si="0"/>
        <v>21836</v>
      </c>
    </row>
    <row r="20" spans="1:21" ht="12.75">
      <c r="A20" s="2">
        <v>13</v>
      </c>
      <c r="B20" s="5">
        <v>13</v>
      </c>
      <c r="C20" s="6" t="s">
        <v>34</v>
      </c>
      <c r="D20" s="7">
        <v>0</v>
      </c>
      <c r="E20" s="7">
        <v>0</v>
      </c>
      <c r="F20" s="7">
        <v>0</v>
      </c>
      <c r="G20" s="7">
        <v>0</v>
      </c>
      <c r="H20" s="12">
        <v>464</v>
      </c>
      <c r="I20" s="16">
        <v>0</v>
      </c>
      <c r="J20" s="7">
        <v>0</v>
      </c>
      <c r="K20" s="7">
        <v>700</v>
      </c>
      <c r="L20" s="7">
        <v>0</v>
      </c>
      <c r="M20" s="16">
        <v>0</v>
      </c>
      <c r="N20" s="7">
        <v>896</v>
      </c>
      <c r="O20" s="7">
        <v>0</v>
      </c>
      <c r="P20" s="18">
        <v>0</v>
      </c>
      <c r="Q20" s="7">
        <v>0</v>
      </c>
      <c r="R20" s="7">
        <v>0</v>
      </c>
      <c r="S20" s="17">
        <v>0</v>
      </c>
      <c r="T20" s="7">
        <v>0</v>
      </c>
      <c r="U20" s="7">
        <f t="shared" si="0"/>
        <v>2060</v>
      </c>
    </row>
    <row r="21" spans="1:21" ht="12.75">
      <c r="A21" s="2">
        <v>14</v>
      </c>
      <c r="B21" s="5">
        <v>14</v>
      </c>
      <c r="C21" s="6" t="s">
        <v>35</v>
      </c>
      <c r="D21" s="7">
        <v>0</v>
      </c>
      <c r="E21" s="7">
        <v>0</v>
      </c>
      <c r="F21" s="7">
        <v>0</v>
      </c>
      <c r="G21" s="7">
        <v>32516</v>
      </c>
      <c r="H21" s="12">
        <v>4455</v>
      </c>
      <c r="I21" s="16">
        <v>4503</v>
      </c>
      <c r="J21" s="7">
        <v>0</v>
      </c>
      <c r="K21" s="7">
        <v>6380</v>
      </c>
      <c r="L21" s="7">
        <v>98778</v>
      </c>
      <c r="M21" s="16">
        <v>0</v>
      </c>
      <c r="N21" s="7">
        <v>0</v>
      </c>
      <c r="O21" s="7">
        <v>0</v>
      </c>
      <c r="P21" s="18">
        <v>11162</v>
      </c>
      <c r="Q21" s="7">
        <v>0</v>
      </c>
      <c r="R21" s="7">
        <v>60898</v>
      </c>
      <c r="S21" s="17">
        <v>478743</v>
      </c>
      <c r="T21" s="7">
        <v>0</v>
      </c>
      <c r="U21" s="7">
        <f t="shared" si="0"/>
        <v>697435</v>
      </c>
    </row>
    <row r="22" spans="1:21" ht="12.75">
      <c r="A22" s="2">
        <v>15</v>
      </c>
      <c r="B22" s="5">
        <v>15</v>
      </c>
      <c r="C22" s="6" t="s">
        <v>36</v>
      </c>
      <c r="D22" s="7">
        <v>9846</v>
      </c>
      <c r="E22" s="7">
        <v>0</v>
      </c>
      <c r="F22" s="7">
        <v>0</v>
      </c>
      <c r="G22" s="7">
        <v>0</v>
      </c>
      <c r="H22" s="12">
        <v>2363</v>
      </c>
      <c r="I22" s="16">
        <v>0</v>
      </c>
      <c r="J22" s="7">
        <v>0</v>
      </c>
      <c r="K22" s="7">
        <v>12660</v>
      </c>
      <c r="L22" s="7">
        <v>0</v>
      </c>
      <c r="M22" s="16">
        <v>0</v>
      </c>
      <c r="N22" s="7">
        <v>35644</v>
      </c>
      <c r="O22" s="7">
        <v>0</v>
      </c>
      <c r="P22" s="18">
        <v>0</v>
      </c>
      <c r="Q22" s="7">
        <v>0</v>
      </c>
      <c r="R22" s="7">
        <v>0</v>
      </c>
      <c r="S22" s="17">
        <v>0</v>
      </c>
      <c r="T22" s="7">
        <v>0</v>
      </c>
      <c r="U22" s="7">
        <f t="shared" si="0"/>
        <v>60513</v>
      </c>
    </row>
    <row r="23" spans="1:21" ht="12.75">
      <c r="A23" s="2">
        <v>16</v>
      </c>
      <c r="B23" s="5">
        <v>16</v>
      </c>
      <c r="C23" s="6" t="s">
        <v>37</v>
      </c>
      <c r="D23" s="7">
        <v>349201</v>
      </c>
      <c r="E23" s="7">
        <v>0</v>
      </c>
      <c r="F23" s="7">
        <v>0</v>
      </c>
      <c r="G23" s="7">
        <v>66883</v>
      </c>
      <c r="H23" s="12">
        <v>10090</v>
      </c>
      <c r="I23" s="16">
        <v>0</v>
      </c>
      <c r="J23" s="7">
        <v>0</v>
      </c>
      <c r="K23" s="7">
        <v>48180</v>
      </c>
      <c r="L23" s="7">
        <v>35479</v>
      </c>
      <c r="M23" s="16">
        <v>0</v>
      </c>
      <c r="N23" s="7">
        <v>308000</v>
      </c>
      <c r="O23" s="7">
        <v>0</v>
      </c>
      <c r="P23" s="18">
        <v>22639</v>
      </c>
      <c r="Q23" s="7">
        <v>0</v>
      </c>
      <c r="R23" s="7">
        <v>12450</v>
      </c>
      <c r="S23" s="17">
        <v>2285812</v>
      </c>
      <c r="T23" s="7">
        <v>0</v>
      </c>
      <c r="U23" s="7">
        <f t="shared" si="0"/>
        <v>3138734</v>
      </c>
    </row>
    <row r="24" spans="1:21" ht="12.75">
      <c r="A24" s="2">
        <v>17</v>
      </c>
      <c r="B24" s="5">
        <v>17</v>
      </c>
      <c r="C24" s="6" t="s">
        <v>38</v>
      </c>
      <c r="D24" s="7">
        <v>23794</v>
      </c>
      <c r="E24" s="7">
        <v>0</v>
      </c>
      <c r="F24" s="7">
        <v>0</v>
      </c>
      <c r="G24" s="7">
        <v>35991</v>
      </c>
      <c r="H24" s="12">
        <v>4217</v>
      </c>
      <c r="I24" s="16">
        <v>0</v>
      </c>
      <c r="J24" s="7">
        <v>0</v>
      </c>
      <c r="K24" s="7">
        <v>12580</v>
      </c>
      <c r="L24" s="7">
        <v>14989</v>
      </c>
      <c r="M24" s="16">
        <v>0</v>
      </c>
      <c r="N24" s="7">
        <v>91646</v>
      </c>
      <c r="O24" s="7">
        <v>0</v>
      </c>
      <c r="P24" s="18">
        <v>10936</v>
      </c>
      <c r="Q24" s="7">
        <v>0</v>
      </c>
      <c r="R24" s="7">
        <v>52954</v>
      </c>
      <c r="S24" s="17">
        <v>444234</v>
      </c>
      <c r="T24" s="7">
        <v>0</v>
      </c>
      <c r="U24" s="7">
        <f t="shared" si="0"/>
        <v>691341</v>
      </c>
    </row>
    <row r="25" spans="1:21" ht="12.75">
      <c r="A25" s="2">
        <v>18</v>
      </c>
      <c r="B25" s="5">
        <v>18</v>
      </c>
      <c r="C25" s="6" t="s">
        <v>39</v>
      </c>
      <c r="D25" s="7">
        <v>35088</v>
      </c>
      <c r="E25" s="7">
        <v>0</v>
      </c>
      <c r="F25" s="7">
        <v>0</v>
      </c>
      <c r="G25" s="7">
        <v>16538</v>
      </c>
      <c r="H25" s="12">
        <v>1405</v>
      </c>
      <c r="I25" s="16">
        <v>0</v>
      </c>
      <c r="J25" s="7">
        <v>1274</v>
      </c>
      <c r="K25" s="7">
        <v>3820</v>
      </c>
      <c r="L25" s="7">
        <v>0</v>
      </c>
      <c r="M25" s="16">
        <v>0</v>
      </c>
      <c r="N25" s="7">
        <v>34494</v>
      </c>
      <c r="O25" s="7">
        <v>0</v>
      </c>
      <c r="P25" s="18">
        <v>0</v>
      </c>
      <c r="Q25" s="7">
        <v>0</v>
      </c>
      <c r="R25" s="7">
        <v>13482</v>
      </c>
      <c r="S25" s="17">
        <v>53088</v>
      </c>
      <c r="T25" s="7">
        <v>0</v>
      </c>
      <c r="U25" s="7">
        <f t="shared" si="0"/>
        <v>159189</v>
      </c>
    </row>
    <row r="26" spans="1:21" ht="12.75">
      <c r="A26" s="2">
        <v>19</v>
      </c>
      <c r="B26" s="5">
        <v>19</v>
      </c>
      <c r="C26" s="6" t="s">
        <v>40</v>
      </c>
      <c r="D26" s="7">
        <v>0</v>
      </c>
      <c r="E26" s="7">
        <v>0</v>
      </c>
      <c r="F26" s="7">
        <v>0</v>
      </c>
      <c r="G26" s="7">
        <v>20142</v>
      </c>
      <c r="H26" s="12">
        <v>1927</v>
      </c>
      <c r="I26" s="16">
        <v>0</v>
      </c>
      <c r="J26" s="7">
        <v>0</v>
      </c>
      <c r="K26" s="7">
        <v>12680</v>
      </c>
      <c r="L26" s="7">
        <v>28724</v>
      </c>
      <c r="M26" s="16">
        <v>0</v>
      </c>
      <c r="N26" s="7">
        <v>17588</v>
      </c>
      <c r="O26" s="7">
        <v>0</v>
      </c>
      <c r="P26" s="18">
        <v>8661</v>
      </c>
      <c r="Q26" s="7">
        <v>0</v>
      </c>
      <c r="R26" s="7">
        <v>150455</v>
      </c>
      <c r="S26" s="17">
        <v>228206</v>
      </c>
      <c r="T26" s="7">
        <v>0</v>
      </c>
      <c r="U26" s="7">
        <f t="shared" si="0"/>
        <v>468383</v>
      </c>
    </row>
    <row r="27" spans="1:21" ht="12.75">
      <c r="A27" s="2">
        <v>20</v>
      </c>
      <c r="B27" s="5">
        <v>20</v>
      </c>
      <c r="C27" s="6" t="s">
        <v>41</v>
      </c>
      <c r="D27" s="7">
        <v>941210</v>
      </c>
      <c r="E27" s="7">
        <v>0</v>
      </c>
      <c r="F27" s="7">
        <v>2164057</v>
      </c>
      <c r="G27" s="7">
        <v>279546</v>
      </c>
      <c r="H27" s="12">
        <v>20271</v>
      </c>
      <c r="I27" s="16">
        <v>0</v>
      </c>
      <c r="J27" s="7">
        <v>0</v>
      </c>
      <c r="K27" s="7">
        <v>64980</v>
      </c>
      <c r="L27" s="7">
        <v>0</v>
      </c>
      <c r="M27" s="16">
        <v>0</v>
      </c>
      <c r="N27" s="7">
        <v>388682</v>
      </c>
      <c r="O27" s="7">
        <v>0</v>
      </c>
      <c r="P27" s="18">
        <v>26921</v>
      </c>
      <c r="Q27" s="7">
        <v>0</v>
      </c>
      <c r="R27" s="7">
        <v>452476</v>
      </c>
      <c r="S27" s="17">
        <v>1172775</v>
      </c>
      <c r="T27" s="7">
        <v>0</v>
      </c>
      <c r="U27" s="7">
        <f t="shared" si="0"/>
        <v>5510918</v>
      </c>
    </row>
    <row r="28" spans="1:21" ht="12.75">
      <c r="A28" s="2">
        <v>21</v>
      </c>
      <c r="B28" s="5">
        <v>21</v>
      </c>
      <c r="C28" s="6" t="s">
        <v>42</v>
      </c>
      <c r="D28" s="7">
        <v>5230</v>
      </c>
      <c r="E28" s="7">
        <v>0</v>
      </c>
      <c r="F28" s="7">
        <v>0</v>
      </c>
      <c r="G28" s="7">
        <v>0</v>
      </c>
      <c r="H28" s="12">
        <v>1173</v>
      </c>
      <c r="I28" s="16">
        <v>0</v>
      </c>
      <c r="J28" s="7">
        <v>0</v>
      </c>
      <c r="K28" s="7">
        <v>2220</v>
      </c>
      <c r="L28" s="7">
        <v>0</v>
      </c>
      <c r="M28" s="16">
        <v>0</v>
      </c>
      <c r="N28" s="7">
        <v>20973</v>
      </c>
      <c r="O28" s="7">
        <v>0</v>
      </c>
      <c r="P28" s="18">
        <v>0</v>
      </c>
      <c r="Q28" s="7">
        <v>0</v>
      </c>
      <c r="R28" s="7">
        <v>0</v>
      </c>
      <c r="S28" s="17">
        <v>0</v>
      </c>
      <c r="T28" s="7">
        <v>0</v>
      </c>
      <c r="U28" s="7">
        <f t="shared" si="0"/>
        <v>29596</v>
      </c>
    </row>
    <row r="29" spans="1:21" ht="12.75">
      <c r="A29" s="2">
        <v>22</v>
      </c>
      <c r="B29" s="5">
        <v>22</v>
      </c>
      <c r="C29" s="6" t="s">
        <v>43</v>
      </c>
      <c r="D29" s="7">
        <v>0</v>
      </c>
      <c r="E29" s="7">
        <v>0</v>
      </c>
      <c r="F29" s="7">
        <v>0</v>
      </c>
      <c r="G29" s="7">
        <v>20335</v>
      </c>
      <c r="H29" s="12">
        <v>631</v>
      </c>
      <c r="I29" s="16">
        <v>0</v>
      </c>
      <c r="J29" s="7">
        <v>0</v>
      </c>
      <c r="K29" s="7">
        <v>1620</v>
      </c>
      <c r="L29" s="7">
        <v>0</v>
      </c>
      <c r="M29" s="16">
        <v>0</v>
      </c>
      <c r="N29" s="7">
        <v>51</v>
      </c>
      <c r="O29" s="7">
        <v>0</v>
      </c>
      <c r="P29" s="18">
        <v>0</v>
      </c>
      <c r="Q29" s="7">
        <v>10500</v>
      </c>
      <c r="R29" s="7">
        <v>16796</v>
      </c>
      <c r="S29" s="17">
        <v>0</v>
      </c>
      <c r="T29" s="7">
        <v>0</v>
      </c>
      <c r="U29" s="7">
        <f t="shared" si="0"/>
        <v>49933</v>
      </c>
    </row>
    <row r="30" spans="1:21" ht="12.75">
      <c r="A30" s="2">
        <v>23</v>
      </c>
      <c r="B30" s="5">
        <v>23</v>
      </c>
      <c r="C30" s="6" t="s">
        <v>44</v>
      </c>
      <c r="D30" s="7">
        <v>0</v>
      </c>
      <c r="E30" s="7">
        <v>0</v>
      </c>
      <c r="F30" s="7">
        <v>0</v>
      </c>
      <c r="G30" s="7">
        <v>0</v>
      </c>
      <c r="H30" s="12">
        <v>4417</v>
      </c>
      <c r="I30" s="16">
        <v>3606</v>
      </c>
      <c r="J30" s="7">
        <v>0</v>
      </c>
      <c r="K30" s="7">
        <v>4360</v>
      </c>
      <c r="L30" s="7">
        <v>250903</v>
      </c>
      <c r="M30" s="16">
        <v>0</v>
      </c>
      <c r="N30" s="7">
        <v>0</v>
      </c>
      <c r="O30" s="7">
        <v>0</v>
      </c>
      <c r="P30" s="18">
        <v>0</v>
      </c>
      <c r="Q30" s="7">
        <v>0</v>
      </c>
      <c r="R30" s="7">
        <v>0</v>
      </c>
      <c r="S30" s="17">
        <v>0</v>
      </c>
      <c r="T30" s="7">
        <v>0</v>
      </c>
      <c r="U30" s="7">
        <f t="shared" si="0"/>
        <v>263286</v>
      </c>
    </row>
    <row r="31" spans="1:21" ht="12.75">
      <c r="A31" s="2">
        <v>24</v>
      </c>
      <c r="B31" s="5">
        <v>24</v>
      </c>
      <c r="C31" s="6" t="s">
        <v>45</v>
      </c>
      <c r="D31" s="7">
        <v>0</v>
      </c>
      <c r="E31" s="7">
        <v>0</v>
      </c>
      <c r="F31" s="7">
        <v>0</v>
      </c>
      <c r="G31" s="7">
        <v>0</v>
      </c>
      <c r="H31" s="12">
        <v>3141</v>
      </c>
      <c r="I31" s="16">
        <v>0</v>
      </c>
      <c r="J31" s="7">
        <v>0</v>
      </c>
      <c r="K31" s="7">
        <v>8440</v>
      </c>
      <c r="L31" s="7">
        <v>0</v>
      </c>
      <c r="M31" s="16">
        <v>0</v>
      </c>
      <c r="N31" s="7">
        <v>82415</v>
      </c>
      <c r="O31" s="7">
        <v>0</v>
      </c>
      <c r="P31" s="18">
        <v>331</v>
      </c>
      <c r="Q31" s="7">
        <v>0</v>
      </c>
      <c r="R31" s="7">
        <v>390498</v>
      </c>
      <c r="S31" s="17">
        <v>185219</v>
      </c>
      <c r="T31" s="7">
        <v>0</v>
      </c>
      <c r="U31" s="7">
        <f t="shared" si="0"/>
        <v>670044</v>
      </c>
    </row>
    <row r="32" spans="1:21" ht="12.75">
      <c r="A32" s="2">
        <v>25</v>
      </c>
      <c r="B32" s="5">
        <v>25</v>
      </c>
      <c r="C32" s="6" t="s">
        <v>46</v>
      </c>
      <c r="D32" s="7">
        <v>99746</v>
      </c>
      <c r="E32" s="7">
        <v>0</v>
      </c>
      <c r="F32" s="7">
        <v>0</v>
      </c>
      <c r="G32" s="7">
        <v>53903</v>
      </c>
      <c r="H32" s="12">
        <v>4486</v>
      </c>
      <c r="I32" s="16">
        <v>4570</v>
      </c>
      <c r="J32" s="7">
        <v>0</v>
      </c>
      <c r="K32" s="7">
        <v>13920</v>
      </c>
      <c r="L32" s="7">
        <v>100258</v>
      </c>
      <c r="M32" s="16">
        <v>0</v>
      </c>
      <c r="N32" s="7">
        <v>0</v>
      </c>
      <c r="O32" s="7">
        <v>0</v>
      </c>
      <c r="P32" s="18">
        <v>4312</v>
      </c>
      <c r="Q32" s="7">
        <v>0</v>
      </c>
      <c r="R32" s="7">
        <v>331610</v>
      </c>
      <c r="S32" s="17">
        <v>121337</v>
      </c>
      <c r="T32" s="7">
        <v>0</v>
      </c>
      <c r="U32" s="7">
        <f t="shared" si="0"/>
        <v>734142</v>
      </c>
    </row>
    <row r="33" spans="1:21" ht="12.75">
      <c r="A33" s="2">
        <v>26</v>
      </c>
      <c r="B33" s="5">
        <v>26</v>
      </c>
      <c r="C33" s="6" t="s">
        <v>47</v>
      </c>
      <c r="D33" s="7">
        <v>0</v>
      </c>
      <c r="E33" s="7">
        <v>2497</v>
      </c>
      <c r="F33" s="7">
        <v>0</v>
      </c>
      <c r="G33" s="7">
        <v>0</v>
      </c>
      <c r="H33" s="12">
        <v>8294</v>
      </c>
      <c r="I33" s="16">
        <v>6767</v>
      </c>
      <c r="J33" s="7">
        <v>0</v>
      </c>
      <c r="K33" s="7">
        <v>55900</v>
      </c>
      <c r="L33" s="7">
        <v>1411613</v>
      </c>
      <c r="M33" s="16">
        <v>670</v>
      </c>
      <c r="N33" s="7">
        <v>0</v>
      </c>
      <c r="O33" s="7">
        <v>0</v>
      </c>
      <c r="P33" s="18">
        <v>0</v>
      </c>
      <c r="Q33" s="7">
        <v>0</v>
      </c>
      <c r="R33" s="7">
        <v>0</v>
      </c>
      <c r="S33" s="17">
        <v>19676</v>
      </c>
      <c r="T33" s="7">
        <v>0</v>
      </c>
      <c r="U33" s="7">
        <f t="shared" si="0"/>
        <v>1505417</v>
      </c>
    </row>
    <row r="34" spans="1:21" ht="12.75">
      <c r="A34" s="2">
        <v>27</v>
      </c>
      <c r="B34" s="5">
        <v>27</v>
      </c>
      <c r="C34" s="6" t="s">
        <v>48</v>
      </c>
      <c r="D34" s="7">
        <v>67335</v>
      </c>
      <c r="E34" s="7">
        <v>0</v>
      </c>
      <c r="F34" s="7">
        <v>0</v>
      </c>
      <c r="G34" s="7">
        <v>24135</v>
      </c>
      <c r="H34" s="12">
        <v>1662</v>
      </c>
      <c r="I34" s="16">
        <v>0</v>
      </c>
      <c r="J34" s="7">
        <v>0</v>
      </c>
      <c r="K34" s="7">
        <v>4460</v>
      </c>
      <c r="L34" s="7">
        <v>35492</v>
      </c>
      <c r="M34" s="16">
        <v>0</v>
      </c>
      <c r="N34" s="7">
        <v>5500</v>
      </c>
      <c r="O34" s="7">
        <v>0</v>
      </c>
      <c r="P34" s="18">
        <v>0</v>
      </c>
      <c r="Q34" s="7">
        <v>0</v>
      </c>
      <c r="R34" s="7">
        <v>87492</v>
      </c>
      <c r="S34" s="17">
        <v>8325</v>
      </c>
      <c r="T34" s="7">
        <v>0</v>
      </c>
      <c r="U34" s="7">
        <f t="shared" si="0"/>
        <v>234401</v>
      </c>
    </row>
    <row r="35" spans="1:21" ht="12.75">
      <c r="A35" s="2">
        <v>28</v>
      </c>
      <c r="B35" s="5">
        <v>28</v>
      </c>
      <c r="C35" s="6" t="s">
        <v>49</v>
      </c>
      <c r="D35" s="7">
        <v>5128</v>
      </c>
      <c r="E35" s="7">
        <v>0</v>
      </c>
      <c r="F35" s="7">
        <v>0</v>
      </c>
      <c r="G35" s="7">
        <v>25136</v>
      </c>
      <c r="H35" s="12">
        <v>885</v>
      </c>
      <c r="I35" s="16">
        <v>0</v>
      </c>
      <c r="J35" s="7">
        <v>0</v>
      </c>
      <c r="K35" s="7">
        <v>1740</v>
      </c>
      <c r="L35" s="7">
        <v>0</v>
      </c>
      <c r="M35" s="16">
        <v>0</v>
      </c>
      <c r="N35" s="7">
        <v>1300</v>
      </c>
      <c r="O35" s="7">
        <v>0</v>
      </c>
      <c r="P35" s="18">
        <v>0</v>
      </c>
      <c r="Q35" s="7">
        <v>0</v>
      </c>
      <c r="R35" s="7">
        <v>5000</v>
      </c>
      <c r="S35" s="17">
        <v>85308</v>
      </c>
      <c r="T35" s="7">
        <v>0</v>
      </c>
      <c r="U35" s="7">
        <f t="shared" si="0"/>
        <v>124497</v>
      </c>
    </row>
    <row r="36" spans="1:21" ht="12.75">
      <c r="A36" s="2">
        <v>29</v>
      </c>
      <c r="B36" s="5">
        <v>29</v>
      </c>
      <c r="C36" s="6" t="s">
        <v>50</v>
      </c>
      <c r="D36" s="7">
        <v>0</v>
      </c>
      <c r="E36" s="7">
        <v>0</v>
      </c>
      <c r="F36" s="7">
        <v>0</v>
      </c>
      <c r="G36" s="7">
        <v>0</v>
      </c>
      <c r="H36" s="12">
        <v>492</v>
      </c>
      <c r="I36" s="16">
        <v>0</v>
      </c>
      <c r="J36" s="7">
        <v>0</v>
      </c>
      <c r="K36" s="7">
        <v>1400</v>
      </c>
      <c r="L36" s="7">
        <v>0</v>
      </c>
      <c r="M36" s="16">
        <v>0</v>
      </c>
      <c r="N36" s="7">
        <v>13560</v>
      </c>
      <c r="O36" s="7">
        <v>0</v>
      </c>
      <c r="P36" s="18">
        <v>0</v>
      </c>
      <c r="Q36" s="7">
        <v>0</v>
      </c>
      <c r="R36" s="7">
        <v>0</v>
      </c>
      <c r="S36" s="17">
        <v>0</v>
      </c>
      <c r="T36" s="7">
        <v>0</v>
      </c>
      <c r="U36" s="7">
        <f t="shared" si="0"/>
        <v>15452</v>
      </c>
    </row>
    <row r="37" spans="1:21" ht="12.75">
      <c r="A37" s="2">
        <v>30</v>
      </c>
      <c r="B37" s="5">
        <v>30</v>
      </c>
      <c r="C37" s="6" t="s">
        <v>51</v>
      </c>
      <c r="D37" s="7">
        <v>0</v>
      </c>
      <c r="E37" s="7">
        <v>0</v>
      </c>
      <c r="F37" s="7">
        <v>0</v>
      </c>
      <c r="G37" s="7">
        <v>65767</v>
      </c>
      <c r="H37" s="12">
        <v>11035</v>
      </c>
      <c r="I37" s="16">
        <v>11546</v>
      </c>
      <c r="J37" s="7">
        <v>0</v>
      </c>
      <c r="K37" s="7">
        <v>58860</v>
      </c>
      <c r="L37" s="7">
        <v>802840</v>
      </c>
      <c r="M37" s="16">
        <v>0</v>
      </c>
      <c r="N37" s="7">
        <v>0</v>
      </c>
      <c r="O37" s="7">
        <v>0</v>
      </c>
      <c r="P37" s="18">
        <v>7557</v>
      </c>
      <c r="Q37" s="7">
        <v>0</v>
      </c>
      <c r="R37" s="7">
        <v>579016</v>
      </c>
      <c r="S37" s="17">
        <v>29394</v>
      </c>
      <c r="T37" s="13">
        <v>199883</v>
      </c>
      <c r="U37" s="7">
        <f t="shared" si="0"/>
        <v>1765898</v>
      </c>
    </row>
    <row r="38" spans="1:21" ht="12.75">
      <c r="A38" s="2">
        <v>31</v>
      </c>
      <c r="B38" s="5">
        <v>31</v>
      </c>
      <c r="C38" s="6" t="s">
        <v>52</v>
      </c>
      <c r="D38" s="7">
        <v>0</v>
      </c>
      <c r="E38" s="7">
        <v>0</v>
      </c>
      <c r="F38" s="7">
        <v>2577134</v>
      </c>
      <c r="G38" s="7">
        <v>70644</v>
      </c>
      <c r="H38" s="12">
        <v>10975</v>
      </c>
      <c r="I38" s="16">
        <v>0</v>
      </c>
      <c r="J38" s="7">
        <v>0</v>
      </c>
      <c r="K38" s="7">
        <v>30620</v>
      </c>
      <c r="L38" s="7">
        <v>67301</v>
      </c>
      <c r="M38" s="16">
        <v>0</v>
      </c>
      <c r="N38" s="7">
        <v>191140</v>
      </c>
      <c r="O38" s="7">
        <v>0</v>
      </c>
      <c r="P38" s="18">
        <v>1159</v>
      </c>
      <c r="Q38" s="7">
        <v>0</v>
      </c>
      <c r="R38" s="7">
        <v>5000</v>
      </c>
      <c r="S38" s="17">
        <v>1005921</v>
      </c>
      <c r="T38" s="13">
        <v>0</v>
      </c>
      <c r="U38" s="7">
        <f t="shared" si="0"/>
        <v>3959894</v>
      </c>
    </row>
    <row r="39" spans="1:21" ht="12.75">
      <c r="A39" s="2">
        <v>32</v>
      </c>
      <c r="B39" s="5">
        <v>32</v>
      </c>
      <c r="C39" s="6" t="s">
        <v>53</v>
      </c>
      <c r="D39" s="7">
        <v>9230</v>
      </c>
      <c r="E39" s="7">
        <v>0</v>
      </c>
      <c r="F39" s="7">
        <v>0</v>
      </c>
      <c r="G39" s="7">
        <v>23558</v>
      </c>
      <c r="H39" s="12">
        <v>2206</v>
      </c>
      <c r="I39" s="16">
        <v>0</v>
      </c>
      <c r="J39" s="7">
        <v>0</v>
      </c>
      <c r="K39" s="7">
        <v>8800</v>
      </c>
      <c r="L39" s="7">
        <v>0</v>
      </c>
      <c r="M39" s="16">
        <v>0</v>
      </c>
      <c r="N39" s="7">
        <v>0</v>
      </c>
      <c r="O39" s="7">
        <v>0</v>
      </c>
      <c r="P39" s="18">
        <v>0</v>
      </c>
      <c r="Q39" s="7">
        <v>0</v>
      </c>
      <c r="R39" s="7">
        <v>0</v>
      </c>
      <c r="S39" s="17">
        <v>0</v>
      </c>
      <c r="T39" s="7">
        <v>0</v>
      </c>
      <c r="U39" s="7">
        <f t="shared" si="0"/>
        <v>43794</v>
      </c>
    </row>
    <row r="40" spans="1:21" ht="12.75">
      <c r="A40" s="2">
        <v>33</v>
      </c>
      <c r="B40" s="5">
        <v>33</v>
      </c>
      <c r="C40" s="6" t="s">
        <v>54</v>
      </c>
      <c r="D40" s="7">
        <v>0</v>
      </c>
      <c r="E40" s="7">
        <v>0</v>
      </c>
      <c r="F40" s="7">
        <v>0</v>
      </c>
      <c r="G40" s="7">
        <v>0</v>
      </c>
      <c r="H40" s="12">
        <v>314</v>
      </c>
      <c r="I40" s="16">
        <v>0</v>
      </c>
      <c r="J40" s="7">
        <v>0</v>
      </c>
      <c r="K40" s="7">
        <v>580</v>
      </c>
      <c r="L40" s="7">
        <v>0</v>
      </c>
      <c r="M40" s="16">
        <v>0</v>
      </c>
      <c r="N40" s="7">
        <v>1467</v>
      </c>
      <c r="O40" s="7">
        <v>0</v>
      </c>
      <c r="P40" s="18">
        <v>0</v>
      </c>
      <c r="Q40" s="7">
        <v>7574</v>
      </c>
      <c r="R40" s="7">
        <v>2912</v>
      </c>
      <c r="S40" s="17">
        <v>0</v>
      </c>
      <c r="T40" s="7">
        <v>0</v>
      </c>
      <c r="U40" s="7">
        <f t="shared" si="0"/>
        <v>12847</v>
      </c>
    </row>
    <row r="41" spans="1:21" ht="12.75">
      <c r="A41" s="2">
        <v>34</v>
      </c>
      <c r="B41" s="5">
        <v>34</v>
      </c>
      <c r="C41" s="6" t="s">
        <v>55</v>
      </c>
      <c r="D41" s="7">
        <v>10256</v>
      </c>
      <c r="E41" s="7">
        <v>0</v>
      </c>
      <c r="F41" s="7">
        <v>0</v>
      </c>
      <c r="G41" s="7">
        <v>0</v>
      </c>
      <c r="H41" s="12">
        <v>1547</v>
      </c>
      <c r="I41" s="16">
        <v>1284</v>
      </c>
      <c r="J41" s="7">
        <v>0</v>
      </c>
      <c r="K41" s="7">
        <v>2040</v>
      </c>
      <c r="L41" s="7">
        <v>0</v>
      </c>
      <c r="M41" s="16">
        <v>0</v>
      </c>
      <c r="N41" s="7">
        <v>3528</v>
      </c>
      <c r="O41" s="7">
        <v>0</v>
      </c>
      <c r="P41" s="18">
        <v>0</v>
      </c>
      <c r="Q41" s="7">
        <v>0</v>
      </c>
      <c r="R41" s="7">
        <v>0</v>
      </c>
      <c r="S41" s="17">
        <v>0</v>
      </c>
      <c r="T41" s="7">
        <v>0</v>
      </c>
      <c r="U41" s="7">
        <f t="shared" si="0"/>
        <v>18655</v>
      </c>
    </row>
    <row r="42" spans="1:21" ht="12.75">
      <c r="A42" s="2">
        <v>35</v>
      </c>
      <c r="B42" s="5">
        <v>35</v>
      </c>
      <c r="C42" s="6" t="s">
        <v>56</v>
      </c>
      <c r="D42" s="7">
        <v>0</v>
      </c>
      <c r="E42" s="7">
        <v>177773</v>
      </c>
      <c r="F42" s="7">
        <v>0</v>
      </c>
      <c r="G42" s="7">
        <v>223516</v>
      </c>
      <c r="H42" s="12">
        <v>157891</v>
      </c>
      <c r="I42" s="16">
        <v>161153</v>
      </c>
      <c r="J42" s="7">
        <v>0</v>
      </c>
      <c r="K42" s="7">
        <v>3564540</v>
      </c>
      <c r="L42" s="7">
        <v>67531540</v>
      </c>
      <c r="M42" s="16">
        <v>10616</v>
      </c>
      <c r="N42" s="7">
        <v>0</v>
      </c>
      <c r="O42" s="7">
        <v>0</v>
      </c>
      <c r="P42" s="18">
        <v>592864</v>
      </c>
      <c r="Q42" s="7">
        <v>0</v>
      </c>
      <c r="R42" s="7">
        <v>271039</v>
      </c>
      <c r="S42" s="17">
        <v>58450610</v>
      </c>
      <c r="T42" s="7">
        <v>0</v>
      </c>
      <c r="U42" s="7">
        <f t="shared" si="0"/>
        <v>131141542</v>
      </c>
    </row>
    <row r="43" spans="1:21" ht="12.75">
      <c r="A43" s="2">
        <v>36</v>
      </c>
      <c r="B43" s="5">
        <v>36</v>
      </c>
      <c r="C43" s="6" t="s">
        <v>57</v>
      </c>
      <c r="D43" s="7">
        <v>289651</v>
      </c>
      <c r="E43" s="7">
        <v>0</v>
      </c>
      <c r="F43" s="7">
        <v>1113670</v>
      </c>
      <c r="G43" s="7">
        <v>86122</v>
      </c>
      <c r="H43" s="12">
        <v>6893</v>
      </c>
      <c r="I43" s="16">
        <v>0</v>
      </c>
      <c r="J43" s="7">
        <v>0</v>
      </c>
      <c r="K43" s="7">
        <v>18340</v>
      </c>
      <c r="L43" s="7">
        <v>0</v>
      </c>
      <c r="M43" s="16">
        <v>0</v>
      </c>
      <c r="N43" s="7">
        <v>27696</v>
      </c>
      <c r="O43" s="7">
        <v>0</v>
      </c>
      <c r="P43" s="18">
        <v>18019</v>
      </c>
      <c r="Q43" s="7">
        <v>0</v>
      </c>
      <c r="R43" s="7">
        <v>32475</v>
      </c>
      <c r="S43" s="17">
        <v>228222</v>
      </c>
      <c r="T43" s="7">
        <v>0</v>
      </c>
      <c r="U43" s="7">
        <f t="shared" si="0"/>
        <v>1821088</v>
      </c>
    </row>
    <row r="44" spans="1:21" ht="12.75">
      <c r="A44" s="2">
        <v>37</v>
      </c>
      <c r="B44" s="5">
        <v>37</v>
      </c>
      <c r="C44" s="6" t="s">
        <v>58</v>
      </c>
      <c r="D44" s="7">
        <v>0</v>
      </c>
      <c r="E44" s="7">
        <v>0</v>
      </c>
      <c r="F44" s="7">
        <v>0</v>
      </c>
      <c r="G44" s="7">
        <v>22880</v>
      </c>
      <c r="H44" s="12">
        <v>1704</v>
      </c>
      <c r="I44" s="16">
        <v>1466</v>
      </c>
      <c r="J44" s="7">
        <v>0</v>
      </c>
      <c r="K44" s="7">
        <v>2080</v>
      </c>
      <c r="L44" s="7">
        <v>32154</v>
      </c>
      <c r="M44" s="16">
        <v>0</v>
      </c>
      <c r="N44" s="7">
        <v>9269</v>
      </c>
      <c r="O44" s="7">
        <v>0</v>
      </c>
      <c r="P44" s="18">
        <v>0</v>
      </c>
      <c r="Q44" s="7">
        <v>0</v>
      </c>
      <c r="R44" s="7">
        <v>4725</v>
      </c>
      <c r="S44" s="17">
        <v>0</v>
      </c>
      <c r="T44" s="7">
        <v>0</v>
      </c>
      <c r="U44" s="7">
        <f t="shared" si="0"/>
        <v>74278</v>
      </c>
    </row>
    <row r="45" spans="1:21" ht="12.75">
      <c r="A45" s="2">
        <v>38</v>
      </c>
      <c r="B45" s="5">
        <v>38</v>
      </c>
      <c r="C45" s="6" t="s">
        <v>59</v>
      </c>
      <c r="D45" s="7">
        <v>0</v>
      </c>
      <c r="E45" s="7">
        <v>0</v>
      </c>
      <c r="F45" s="7">
        <v>0</v>
      </c>
      <c r="G45" s="7">
        <v>69328</v>
      </c>
      <c r="H45" s="12">
        <v>2905</v>
      </c>
      <c r="I45" s="16">
        <v>0</v>
      </c>
      <c r="J45" s="7">
        <v>0</v>
      </c>
      <c r="K45" s="7">
        <v>2840</v>
      </c>
      <c r="L45" s="7">
        <v>50433</v>
      </c>
      <c r="M45" s="16">
        <v>0</v>
      </c>
      <c r="N45" s="7">
        <v>2118</v>
      </c>
      <c r="O45" s="7">
        <v>0</v>
      </c>
      <c r="P45" s="18">
        <v>0</v>
      </c>
      <c r="Q45" s="7">
        <v>0</v>
      </c>
      <c r="R45" s="7">
        <v>0</v>
      </c>
      <c r="S45" s="17">
        <v>0</v>
      </c>
      <c r="T45" s="13">
        <v>12493</v>
      </c>
      <c r="U45" s="7">
        <f t="shared" si="0"/>
        <v>140117</v>
      </c>
    </row>
    <row r="46" spans="1:21" ht="12.75">
      <c r="A46" s="2">
        <v>39</v>
      </c>
      <c r="B46" s="5">
        <v>39</v>
      </c>
      <c r="C46" s="6" t="s">
        <v>60</v>
      </c>
      <c r="D46" s="7">
        <v>7179</v>
      </c>
      <c r="E46" s="7">
        <v>0</v>
      </c>
      <c r="F46" s="7">
        <v>0</v>
      </c>
      <c r="G46" s="7">
        <v>31292</v>
      </c>
      <c r="H46" s="12">
        <v>1255</v>
      </c>
      <c r="I46" s="16">
        <v>0</v>
      </c>
      <c r="J46" s="7">
        <v>0</v>
      </c>
      <c r="K46" s="7">
        <v>2660</v>
      </c>
      <c r="L46" s="7">
        <v>0</v>
      </c>
      <c r="M46" s="16">
        <v>0</v>
      </c>
      <c r="N46" s="7">
        <v>7169</v>
      </c>
      <c r="O46" s="7">
        <v>0</v>
      </c>
      <c r="P46" s="18">
        <v>0</v>
      </c>
      <c r="Q46" s="7">
        <v>0</v>
      </c>
      <c r="R46" s="10">
        <v>5000</v>
      </c>
      <c r="S46" s="17">
        <v>11008</v>
      </c>
      <c r="T46" s="7">
        <v>0</v>
      </c>
      <c r="U46" s="10">
        <f t="shared" si="0"/>
        <v>65563</v>
      </c>
    </row>
    <row r="47" spans="1:21" ht="12.75">
      <c r="A47" s="2">
        <v>40</v>
      </c>
      <c r="B47" s="5">
        <v>40</v>
      </c>
      <c r="C47" s="6" t="s">
        <v>61</v>
      </c>
      <c r="D47" s="7">
        <v>233792</v>
      </c>
      <c r="E47" s="7">
        <v>0</v>
      </c>
      <c r="F47" s="7">
        <v>2365290</v>
      </c>
      <c r="G47" s="7">
        <v>72489</v>
      </c>
      <c r="H47" s="12">
        <v>10049</v>
      </c>
      <c r="I47" s="16">
        <v>9746</v>
      </c>
      <c r="J47" s="7">
        <v>0</v>
      </c>
      <c r="K47" s="7">
        <v>23100</v>
      </c>
      <c r="L47" s="7">
        <v>678113</v>
      </c>
      <c r="M47" s="16">
        <v>0</v>
      </c>
      <c r="N47" s="7">
        <v>0</v>
      </c>
      <c r="O47" s="7">
        <v>0</v>
      </c>
      <c r="P47" s="18">
        <v>29210</v>
      </c>
      <c r="Q47" s="7">
        <v>0</v>
      </c>
      <c r="R47" s="7">
        <v>4700</v>
      </c>
      <c r="S47" s="17">
        <v>176872</v>
      </c>
      <c r="T47" s="7">
        <v>0</v>
      </c>
      <c r="U47" s="7">
        <f t="shared" si="0"/>
        <v>3603361</v>
      </c>
    </row>
    <row r="48" spans="1:21" ht="12.75">
      <c r="A48" s="2">
        <v>41</v>
      </c>
      <c r="B48" s="5">
        <v>41</v>
      </c>
      <c r="C48" s="6" t="s">
        <v>62</v>
      </c>
      <c r="D48" s="7">
        <v>244801</v>
      </c>
      <c r="E48" s="7">
        <v>0</v>
      </c>
      <c r="F48" s="7">
        <v>0</v>
      </c>
      <c r="G48" s="7">
        <v>72671</v>
      </c>
      <c r="H48" s="12">
        <v>4962</v>
      </c>
      <c r="I48" s="16">
        <v>0</v>
      </c>
      <c r="J48" s="7">
        <v>0</v>
      </c>
      <c r="K48" s="7">
        <v>5640</v>
      </c>
      <c r="L48" s="7">
        <v>0</v>
      </c>
      <c r="M48" s="16">
        <v>0</v>
      </c>
      <c r="N48" s="7">
        <v>16922</v>
      </c>
      <c r="O48" s="7">
        <v>0</v>
      </c>
      <c r="P48" s="18">
        <v>0</v>
      </c>
      <c r="Q48" s="7">
        <v>0</v>
      </c>
      <c r="R48" s="7">
        <v>114661</v>
      </c>
      <c r="S48" s="17">
        <v>0</v>
      </c>
      <c r="T48" s="7">
        <v>0</v>
      </c>
      <c r="U48" s="7">
        <f t="shared" si="0"/>
        <v>459657</v>
      </c>
    </row>
    <row r="49" spans="1:21" ht="12.75">
      <c r="A49" s="2">
        <v>42</v>
      </c>
      <c r="B49" s="5">
        <v>42</v>
      </c>
      <c r="C49" s="6" t="s">
        <v>63</v>
      </c>
      <c r="D49" s="7">
        <v>44398</v>
      </c>
      <c r="E49" s="7">
        <v>0</v>
      </c>
      <c r="F49" s="7">
        <v>136706</v>
      </c>
      <c r="G49" s="7">
        <v>50768</v>
      </c>
      <c r="H49" s="12">
        <v>6150</v>
      </c>
      <c r="I49" s="16">
        <v>0</v>
      </c>
      <c r="J49" s="7">
        <v>7549</v>
      </c>
      <c r="K49" s="7">
        <v>25820</v>
      </c>
      <c r="L49" s="7">
        <v>144206</v>
      </c>
      <c r="M49" s="16">
        <v>0</v>
      </c>
      <c r="N49" s="7">
        <v>17266</v>
      </c>
      <c r="O49" s="7">
        <v>0</v>
      </c>
      <c r="P49" s="18">
        <v>0</v>
      </c>
      <c r="Q49" s="7">
        <v>0</v>
      </c>
      <c r="R49" s="7">
        <v>0</v>
      </c>
      <c r="S49" s="17">
        <v>0</v>
      </c>
      <c r="T49" s="7">
        <v>0</v>
      </c>
      <c r="U49" s="7">
        <f t="shared" si="0"/>
        <v>432863</v>
      </c>
    </row>
    <row r="50" spans="1:21" ht="12.75">
      <c r="A50" s="2">
        <v>43</v>
      </c>
      <c r="B50" s="5">
        <v>43</v>
      </c>
      <c r="C50" s="6" t="s">
        <v>64</v>
      </c>
      <c r="D50" s="7">
        <v>0</v>
      </c>
      <c r="E50" s="7">
        <v>0</v>
      </c>
      <c r="F50" s="7">
        <v>0</v>
      </c>
      <c r="G50" s="7">
        <v>0</v>
      </c>
      <c r="H50" s="12">
        <v>878</v>
      </c>
      <c r="I50" s="16">
        <v>0</v>
      </c>
      <c r="J50" s="7">
        <v>0</v>
      </c>
      <c r="K50" s="7">
        <v>2780</v>
      </c>
      <c r="L50" s="7">
        <v>0</v>
      </c>
      <c r="M50" s="16">
        <v>0</v>
      </c>
      <c r="N50" s="7">
        <v>3948</v>
      </c>
      <c r="O50" s="7">
        <v>0</v>
      </c>
      <c r="P50" s="18">
        <v>0</v>
      </c>
      <c r="Q50" s="7">
        <v>0</v>
      </c>
      <c r="R50" s="7">
        <v>5000</v>
      </c>
      <c r="S50" s="17">
        <v>0</v>
      </c>
      <c r="T50" s="7">
        <v>0</v>
      </c>
      <c r="U50" s="7">
        <f t="shared" si="0"/>
        <v>12606</v>
      </c>
    </row>
    <row r="51" spans="1:21" ht="12.75">
      <c r="A51" s="2">
        <v>44</v>
      </c>
      <c r="B51" s="5">
        <v>44</v>
      </c>
      <c r="C51" s="6" t="s">
        <v>65</v>
      </c>
      <c r="D51" s="7">
        <v>123309</v>
      </c>
      <c r="E51" s="7">
        <v>8472</v>
      </c>
      <c r="F51" s="7">
        <v>0</v>
      </c>
      <c r="G51" s="7">
        <v>86884</v>
      </c>
      <c r="H51" s="12">
        <v>20328</v>
      </c>
      <c r="I51" s="16">
        <v>0</v>
      </c>
      <c r="J51" s="7">
        <v>27774</v>
      </c>
      <c r="K51" s="7">
        <v>220560</v>
      </c>
      <c r="L51" s="7">
        <v>0</v>
      </c>
      <c r="M51" s="16">
        <v>0</v>
      </c>
      <c r="N51" s="7">
        <v>1820998</v>
      </c>
      <c r="O51" s="7">
        <v>0</v>
      </c>
      <c r="P51" s="18">
        <v>95383</v>
      </c>
      <c r="Q51" s="7">
        <v>0</v>
      </c>
      <c r="R51" s="7">
        <v>996152</v>
      </c>
      <c r="S51" s="17">
        <v>1574900</v>
      </c>
      <c r="T51" s="7">
        <v>0</v>
      </c>
      <c r="U51" s="7">
        <f t="shared" si="0"/>
        <v>4974760</v>
      </c>
    </row>
    <row r="52" spans="1:21" ht="12.75">
      <c r="A52" s="2">
        <v>45</v>
      </c>
      <c r="B52" s="5">
        <v>45</v>
      </c>
      <c r="C52" s="6" t="s">
        <v>66</v>
      </c>
      <c r="D52" s="7">
        <v>3282</v>
      </c>
      <c r="E52" s="7">
        <v>0</v>
      </c>
      <c r="F52" s="7">
        <v>0</v>
      </c>
      <c r="G52" s="7">
        <v>0</v>
      </c>
      <c r="H52" s="12">
        <v>692</v>
      </c>
      <c r="I52" s="16">
        <v>0</v>
      </c>
      <c r="J52" s="7">
        <v>0</v>
      </c>
      <c r="K52" s="7">
        <v>2640</v>
      </c>
      <c r="L52" s="7">
        <v>0</v>
      </c>
      <c r="M52" s="16">
        <v>0</v>
      </c>
      <c r="N52" s="7">
        <v>7819</v>
      </c>
      <c r="O52" s="7">
        <v>0</v>
      </c>
      <c r="P52" s="18">
        <v>1113</v>
      </c>
      <c r="Q52" s="7">
        <v>0</v>
      </c>
      <c r="R52" s="7">
        <v>134963</v>
      </c>
      <c r="S52" s="17">
        <v>0</v>
      </c>
      <c r="T52" s="7">
        <v>0</v>
      </c>
      <c r="U52" s="7">
        <f t="shared" si="0"/>
        <v>150509</v>
      </c>
    </row>
    <row r="53" spans="1:21" ht="12.75">
      <c r="A53" s="2">
        <v>46</v>
      </c>
      <c r="B53" s="5">
        <v>46</v>
      </c>
      <c r="C53" s="6" t="s">
        <v>67</v>
      </c>
      <c r="D53" s="7">
        <v>589801</v>
      </c>
      <c r="E53" s="7">
        <v>2812</v>
      </c>
      <c r="F53" s="7">
        <v>0</v>
      </c>
      <c r="G53" s="7">
        <v>0</v>
      </c>
      <c r="H53" s="12">
        <v>21226</v>
      </c>
      <c r="I53" s="16">
        <v>16096</v>
      </c>
      <c r="J53" s="7">
        <v>0</v>
      </c>
      <c r="K53" s="7">
        <v>305280</v>
      </c>
      <c r="L53" s="7">
        <v>4476864</v>
      </c>
      <c r="M53" s="16">
        <v>1794</v>
      </c>
      <c r="N53" s="7">
        <v>0</v>
      </c>
      <c r="O53" s="7">
        <v>0</v>
      </c>
      <c r="P53" s="18">
        <v>68078</v>
      </c>
      <c r="Q53" s="7">
        <v>0</v>
      </c>
      <c r="R53" s="7">
        <v>0</v>
      </c>
      <c r="S53" s="17">
        <v>29178</v>
      </c>
      <c r="T53" s="7">
        <v>0</v>
      </c>
      <c r="U53" s="7">
        <f t="shared" si="0"/>
        <v>5511129</v>
      </c>
    </row>
    <row r="54" spans="1:21" ht="12.75">
      <c r="A54" s="2">
        <v>47</v>
      </c>
      <c r="B54" s="5">
        <v>47</v>
      </c>
      <c r="C54" s="6" t="s">
        <v>68</v>
      </c>
      <c r="D54" s="7">
        <v>0</v>
      </c>
      <c r="E54" s="7">
        <v>0</v>
      </c>
      <c r="F54" s="7">
        <v>0</v>
      </c>
      <c r="G54" s="7">
        <v>0</v>
      </c>
      <c r="H54" s="12">
        <v>455</v>
      </c>
      <c r="I54" s="16">
        <v>0</v>
      </c>
      <c r="J54" s="7">
        <v>0</v>
      </c>
      <c r="K54" s="7">
        <v>1680</v>
      </c>
      <c r="L54" s="7">
        <v>0</v>
      </c>
      <c r="M54" s="16">
        <v>0</v>
      </c>
      <c r="N54" s="7">
        <v>2176</v>
      </c>
      <c r="O54" s="7">
        <v>0</v>
      </c>
      <c r="P54" s="18">
        <v>0</v>
      </c>
      <c r="Q54" s="7">
        <v>15000</v>
      </c>
      <c r="R54" s="7">
        <v>0</v>
      </c>
      <c r="S54" s="17">
        <v>0</v>
      </c>
      <c r="T54" s="7">
        <v>0</v>
      </c>
      <c r="U54" s="7">
        <f t="shared" si="0"/>
        <v>19311</v>
      </c>
    </row>
    <row r="55" spans="1:21" ht="12.75">
      <c r="A55" s="2">
        <v>48</v>
      </c>
      <c r="B55" s="5">
        <v>48</v>
      </c>
      <c r="C55" s="6" t="s">
        <v>69</v>
      </c>
      <c r="D55" s="7">
        <v>0</v>
      </c>
      <c r="E55" s="7">
        <v>0</v>
      </c>
      <c r="F55" s="7">
        <v>0</v>
      </c>
      <c r="G55" s="7">
        <v>0</v>
      </c>
      <c r="H55" s="12">
        <v>7401</v>
      </c>
      <c r="I55" s="16">
        <v>6746</v>
      </c>
      <c r="J55" s="7">
        <v>0</v>
      </c>
      <c r="K55" s="7">
        <v>12060</v>
      </c>
      <c r="L55" s="7">
        <v>469088</v>
      </c>
      <c r="M55" s="16">
        <v>0</v>
      </c>
      <c r="N55" s="7">
        <v>0</v>
      </c>
      <c r="O55" s="7">
        <v>0</v>
      </c>
      <c r="P55" s="18">
        <v>0</v>
      </c>
      <c r="Q55" s="7">
        <v>0</v>
      </c>
      <c r="R55" s="7">
        <v>5000</v>
      </c>
      <c r="S55" s="17">
        <v>10349</v>
      </c>
      <c r="T55" s="7">
        <v>24985</v>
      </c>
      <c r="U55" s="7">
        <f t="shared" si="0"/>
        <v>535629</v>
      </c>
    </row>
    <row r="56" spans="1:21" ht="12.75">
      <c r="A56" s="2">
        <v>49</v>
      </c>
      <c r="B56" s="5">
        <v>49</v>
      </c>
      <c r="C56" s="6" t="s">
        <v>70</v>
      </c>
      <c r="D56" s="7">
        <v>0</v>
      </c>
      <c r="E56" s="7">
        <v>0</v>
      </c>
      <c r="F56" s="7">
        <v>0</v>
      </c>
      <c r="G56" s="7">
        <v>0</v>
      </c>
      <c r="H56" s="12">
        <v>36262</v>
      </c>
      <c r="I56" s="16">
        <v>28929</v>
      </c>
      <c r="J56" s="7">
        <v>0</v>
      </c>
      <c r="K56" s="7">
        <v>515060</v>
      </c>
      <c r="L56" s="7">
        <v>8064231</v>
      </c>
      <c r="M56" s="16">
        <v>2967</v>
      </c>
      <c r="N56" s="7">
        <v>0</v>
      </c>
      <c r="O56" s="7">
        <v>0</v>
      </c>
      <c r="P56" s="18">
        <v>48533</v>
      </c>
      <c r="Q56" s="7">
        <v>0</v>
      </c>
      <c r="R56" s="7">
        <v>950</v>
      </c>
      <c r="S56" s="17">
        <v>7814088</v>
      </c>
      <c r="T56" s="7">
        <v>0</v>
      </c>
      <c r="U56" s="7">
        <f t="shared" si="0"/>
        <v>16511020</v>
      </c>
    </row>
    <row r="57" spans="1:21" ht="12.75">
      <c r="A57" s="2">
        <v>50</v>
      </c>
      <c r="B57" s="5">
        <v>50</v>
      </c>
      <c r="C57" s="6" t="s">
        <v>71</v>
      </c>
      <c r="D57" s="7">
        <v>174259</v>
      </c>
      <c r="E57" s="7">
        <v>0</v>
      </c>
      <c r="F57" s="7">
        <v>0</v>
      </c>
      <c r="G57" s="7">
        <v>79250</v>
      </c>
      <c r="H57" s="12">
        <v>6997</v>
      </c>
      <c r="I57" s="16">
        <v>6246</v>
      </c>
      <c r="J57" s="7">
        <v>0</v>
      </c>
      <c r="K57" s="7">
        <v>7440</v>
      </c>
      <c r="L57" s="7">
        <v>434298</v>
      </c>
      <c r="M57" s="16">
        <v>0</v>
      </c>
      <c r="N57" s="7">
        <v>0</v>
      </c>
      <c r="O57" s="7">
        <v>0</v>
      </c>
      <c r="P57" s="18">
        <v>10839</v>
      </c>
      <c r="Q57" s="7">
        <v>0</v>
      </c>
      <c r="R57" s="7">
        <v>0</v>
      </c>
      <c r="S57" s="17">
        <v>131057</v>
      </c>
      <c r="T57" s="7">
        <v>0</v>
      </c>
      <c r="U57" s="7">
        <f t="shared" si="0"/>
        <v>850386</v>
      </c>
    </row>
    <row r="58" spans="1:21" ht="12.75">
      <c r="A58" s="2">
        <v>51</v>
      </c>
      <c r="B58" s="5">
        <v>51</v>
      </c>
      <c r="C58" s="6" t="s">
        <v>72</v>
      </c>
      <c r="D58" s="7">
        <v>0</v>
      </c>
      <c r="E58" s="7">
        <v>0</v>
      </c>
      <c r="F58" s="7">
        <v>0</v>
      </c>
      <c r="G58" s="7">
        <v>0</v>
      </c>
      <c r="H58" s="12">
        <v>2064</v>
      </c>
      <c r="I58" s="16">
        <v>1398</v>
      </c>
      <c r="J58" s="7">
        <v>0</v>
      </c>
      <c r="K58" s="7">
        <v>460</v>
      </c>
      <c r="L58" s="7">
        <v>30673</v>
      </c>
      <c r="M58" s="16">
        <v>0</v>
      </c>
      <c r="N58" s="7">
        <v>0</v>
      </c>
      <c r="O58" s="7">
        <v>0</v>
      </c>
      <c r="P58" s="18">
        <v>0</v>
      </c>
      <c r="Q58" s="7">
        <v>0</v>
      </c>
      <c r="R58" s="7">
        <v>0</v>
      </c>
      <c r="S58" s="17">
        <v>36524</v>
      </c>
      <c r="T58" s="7">
        <v>0</v>
      </c>
      <c r="U58" s="7">
        <f t="shared" si="0"/>
        <v>71119</v>
      </c>
    </row>
    <row r="59" spans="1:21" ht="12.75">
      <c r="A59" s="2">
        <v>52</v>
      </c>
      <c r="B59" s="5">
        <v>52</v>
      </c>
      <c r="C59" s="6" t="s">
        <v>73</v>
      </c>
      <c r="D59" s="7">
        <v>20081</v>
      </c>
      <c r="E59" s="7">
        <v>0</v>
      </c>
      <c r="F59" s="7">
        <v>0</v>
      </c>
      <c r="G59" s="7">
        <v>47671</v>
      </c>
      <c r="H59" s="12">
        <v>2768</v>
      </c>
      <c r="I59" s="16">
        <v>0</v>
      </c>
      <c r="J59" s="7">
        <v>0</v>
      </c>
      <c r="K59" s="7">
        <v>18100</v>
      </c>
      <c r="L59" s="7">
        <v>23424</v>
      </c>
      <c r="M59" s="16">
        <v>0</v>
      </c>
      <c r="N59" s="7">
        <v>4000</v>
      </c>
      <c r="O59" s="7">
        <v>0</v>
      </c>
      <c r="P59" s="18">
        <v>13501</v>
      </c>
      <c r="Q59" s="7">
        <v>0</v>
      </c>
      <c r="R59" s="7">
        <v>3650</v>
      </c>
      <c r="S59" s="17">
        <v>170956</v>
      </c>
      <c r="T59" s="7">
        <v>0</v>
      </c>
      <c r="U59" s="7">
        <f t="shared" si="0"/>
        <v>304151</v>
      </c>
    </row>
    <row r="60" spans="1:21" ht="12.75">
      <c r="A60" s="2">
        <v>53</v>
      </c>
      <c r="B60" s="5">
        <v>53</v>
      </c>
      <c r="C60" s="6" t="s">
        <v>74</v>
      </c>
      <c r="D60" s="7">
        <v>0</v>
      </c>
      <c r="E60" s="7">
        <v>0</v>
      </c>
      <c r="F60" s="7">
        <v>0</v>
      </c>
      <c r="G60" s="7">
        <v>0</v>
      </c>
      <c r="H60" s="12">
        <v>300</v>
      </c>
      <c r="I60" s="16">
        <v>0</v>
      </c>
      <c r="J60" s="7">
        <v>0</v>
      </c>
      <c r="K60" s="7">
        <v>1140</v>
      </c>
      <c r="L60" s="7">
        <v>0</v>
      </c>
      <c r="M60" s="16">
        <v>0</v>
      </c>
      <c r="N60" s="7">
        <v>5087</v>
      </c>
      <c r="O60" s="7">
        <v>0</v>
      </c>
      <c r="P60" s="18">
        <v>0</v>
      </c>
      <c r="Q60" s="7">
        <v>0</v>
      </c>
      <c r="R60" s="7">
        <v>0</v>
      </c>
      <c r="S60" s="17">
        <v>0</v>
      </c>
      <c r="T60" s="7">
        <v>0</v>
      </c>
      <c r="U60" s="7">
        <f t="shared" si="0"/>
        <v>6527</v>
      </c>
    </row>
    <row r="61" spans="1:21" ht="12.75">
      <c r="A61" s="2">
        <v>54</v>
      </c>
      <c r="B61" s="5">
        <v>54</v>
      </c>
      <c r="C61" s="6" t="s">
        <v>75</v>
      </c>
      <c r="D61" s="7">
        <v>14461</v>
      </c>
      <c r="E61" s="7">
        <v>0</v>
      </c>
      <c r="F61" s="7">
        <v>0</v>
      </c>
      <c r="G61" s="7">
        <v>0</v>
      </c>
      <c r="H61" s="12">
        <v>3072</v>
      </c>
      <c r="I61" s="16">
        <v>0</v>
      </c>
      <c r="J61" s="7">
        <v>0</v>
      </c>
      <c r="K61" s="7">
        <v>13780</v>
      </c>
      <c r="L61" s="7">
        <v>0</v>
      </c>
      <c r="M61" s="16">
        <v>0</v>
      </c>
      <c r="N61" s="7">
        <v>6365</v>
      </c>
      <c r="O61" s="7">
        <v>0</v>
      </c>
      <c r="P61" s="18">
        <v>0</v>
      </c>
      <c r="Q61" s="7">
        <v>0</v>
      </c>
      <c r="R61" s="7">
        <v>0</v>
      </c>
      <c r="S61" s="17">
        <v>0</v>
      </c>
      <c r="T61" s="7">
        <v>0</v>
      </c>
      <c r="U61" s="7">
        <f t="shared" si="0"/>
        <v>37678</v>
      </c>
    </row>
    <row r="62" spans="1:21" ht="12.75">
      <c r="A62" s="2">
        <v>55</v>
      </c>
      <c r="B62" s="5">
        <v>55</v>
      </c>
      <c r="C62" s="6" t="s">
        <v>76</v>
      </c>
      <c r="D62" s="7">
        <v>385578</v>
      </c>
      <c r="E62" s="7">
        <v>0</v>
      </c>
      <c r="F62" s="7">
        <v>0</v>
      </c>
      <c r="G62" s="7">
        <v>114524</v>
      </c>
      <c r="H62" s="12">
        <v>6514</v>
      </c>
      <c r="I62" s="16">
        <v>0</v>
      </c>
      <c r="J62" s="7">
        <v>0</v>
      </c>
      <c r="K62" s="7">
        <v>3720</v>
      </c>
      <c r="L62" s="7">
        <v>0</v>
      </c>
      <c r="M62" s="16">
        <v>0</v>
      </c>
      <c r="N62" s="7">
        <v>13913</v>
      </c>
      <c r="O62" s="7">
        <v>0</v>
      </c>
      <c r="P62" s="18">
        <v>0</v>
      </c>
      <c r="Q62" s="7">
        <v>0</v>
      </c>
      <c r="R62" s="7">
        <v>136239</v>
      </c>
      <c r="S62" s="17">
        <v>85968</v>
      </c>
      <c r="T62" s="7">
        <v>0</v>
      </c>
      <c r="U62" s="7">
        <f t="shared" si="0"/>
        <v>746456</v>
      </c>
    </row>
    <row r="63" spans="1:21" ht="12.75">
      <c r="A63" s="2">
        <v>56</v>
      </c>
      <c r="B63" s="5">
        <v>56</v>
      </c>
      <c r="C63" s="6" t="s">
        <v>77</v>
      </c>
      <c r="D63" s="7">
        <v>0</v>
      </c>
      <c r="E63" s="7">
        <v>0</v>
      </c>
      <c r="F63" s="7">
        <v>0</v>
      </c>
      <c r="G63" s="7">
        <v>62555</v>
      </c>
      <c r="H63" s="12">
        <v>9594</v>
      </c>
      <c r="I63" s="16">
        <v>0</v>
      </c>
      <c r="J63" s="7">
        <v>0</v>
      </c>
      <c r="K63" s="7">
        <v>17420</v>
      </c>
      <c r="L63" s="7">
        <v>21226</v>
      </c>
      <c r="M63" s="16">
        <v>0</v>
      </c>
      <c r="N63" s="7">
        <v>197973</v>
      </c>
      <c r="O63" s="7">
        <v>0</v>
      </c>
      <c r="P63" s="18">
        <v>747</v>
      </c>
      <c r="Q63" s="7">
        <v>0</v>
      </c>
      <c r="R63" s="7">
        <v>25727</v>
      </c>
      <c r="S63" s="17">
        <v>1319211</v>
      </c>
      <c r="T63" s="13">
        <v>0</v>
      </c>
      <c r="U63" s="7">
        <f t="shared" si="0"/>
        <v>1654453</v>
      </c>
    </row>
    <row r="64" spans="1:21" ht="12.75">
      <c r="A64" s="2">
        <v>57</v>
      </c>
      <c r="B64" s="5">
        <v>57</v>
      </c>
      <c r="C64" s="6" t="s">
        <v>78</v>
      </c>
      <c r="D64" s="7">
        <v>0</v>
      </c>
      <c r="E64" s="7">
        <v>0</v>
      </c>
      <c r="F64" s="7">
        <v>0</v>
      </c>
      <c r="G64" s="7">
        <v>9253</v>
      </c>
      <c r="H64" s="12">
        <v>6954</v>
      </c>
      <c r="I64" s="16">
        <v>9416</v>
      </c>
      <c r="J64" s="7">
        <v>0</v>
      </c>
      <c r="K64" s="7">
        <v>200720</v>
      </c>
      <c r="L64" s="7">
        <v>1964095</v>
      </c>
      <c r="M64" s="16">
        <v>319</v>
      </c>
      <c r="N64" s="7">
        <v>0</v>
      </c>
      <c r="O64" s="7">
        <v>0</v>
      </c>
      <c r="P64" s="18">
        <v>33246</v>
      </c>
      <c r="Q64" s="7">
        <v>0</v>
      </c>
      <c r="R64" s="7">
        <v>10000</v>
      </c>
      <c r="S64" s="17">
        <v>1879556</v>
      </c>
      <c r="T64" s="7">
        <v>12493</v>
      </c>
      <c r="U64" s="7">
        <f t="shared" si="0"/>
        <v>4126052</v>
      </c>
    </row>
    <row r="65" spans="1:21" ht="12.75">
      <c r="A65" s="2">
        <v>58</v>
      </c>
      <c r="B65" s="5">
        <v>58</v>
      </c>
      <c r="C65" s="6" t="s">
        <v>79</v>
      </c>
      <c r="D65" s="7">
        <v>0</v>
      </c>
      <c r="E65" s="7">
        <v>0</v>
      </c>
      <c r="F65" s="7">
        <v>0</v>
      </c>
      <c r="G65" s="7">
        <v>0</v>
      </c>
      <c r="H65" s="12">
        <v>703</v>
      </c>
      <c r="I65" s="16">
        <v>0</v>
      </c>
      <c r="J65" s="7">
        <v>0</v>
      </c>
      <c r="K65" s="7">
        <v>2740</v>
      </c>
      <c r="L65" s="7">
        <v>0</v>
      </c>
      <c r="M65" s="16">
        <v>0</v>
      </c>
      <c r="N65" s="7">
        <v>13202</v>
      </c>
      <c r="O65" s="7">
        <v>0</v>
      </c>
      <c r="P65" s="18">
        <v>0</v>
      </c>
      <c r="Q65" s="7">
        <v>12000</v>
      </c>
      <c r="R65" s="7">
        <v>0</v>
      </c>
      <c r="S65" s="17">
        <v>0</v>
      </c>
      <c r="T65" s="7">
        <v>0</v>
      </c>
      <c r="U65" s="7">
        <f t="shared" si="0"/>
        <v>28645</v>
      </c>
    </row>
    <row r="66" spans="1:21" ht="12.75">
      <c r="A66" s="2">
        <v>59</v>
      </c>
      <c r="B66" s="5">
        <v>59</v>
      </c>
      <c r="C66" s="6" t="s">
        <v>80</v>
      </c>
      <c r="D66" s="7">
        <v>0</v>
      </c>
      <c r="E66" s="7">
        <v>0</v>
      </c>
      <c r="F66" s="7">
        <v>0</v>
      </c>
      <c r="G66" s="7">
        <v>0</v>
      </c>
      <c r="H66" s="12">
        <v>282</v>
      </c>
      <c r="I66" s="16">
        <v>0</v>
      </c>
      <c r="J66" s="7">
        <v>0</v>
      </c>
      <c r="K66" s="7">
        <v>1900</v>
      </c>
      <c r="L66" s="7">
        <v>0</v>
      </c>
      <c r="M66" s="16">
        <v>0</v>
      </c>
      <c r="N66" s="7">
        <v>387</v>
      </c>
      <c r="O66" s="7">
        <v>0</v>
      </c>
      <c r="P66" s="18">
        <v>0</v>
      </c>
      <c r="Q66" s="7">
        <v>0</v>
      </c>
      <c r="R66" s="7">
        <v>0</v>
      </c>
      <c r="S66" s="17">
        <v>0</v>
      </c>
      <c r="T66" s="7">
        <v>0</v>
      </c>
      <c r="U66" s="7">
        <f t="shared" si="0"/>
        <v>2569</v>
      </c>
    </row>
    <row r="67" spans="1:21" ht="12.75">
      <c r="A67" s="2">
        <v>60</v>
      </c>
      <c r="B67" s="5">
        <v>60</v>
      </c>
      <c r="C67" s="6" t="s">
        <v>81</v>
      </c>
      <c r="D67" s="7">
        <v>0</v>
      </c>
      <c r="E67" s="7">
        <v>0</v>
      </c>
      <c r="F67" s="7">
        <v>0</v>
      </c>
      <c r="G67" s="7">
        <v>0</v>
      </c>
      <c r="H67" s="12">
        <v>302</v>
      </c>
      <c r="I67" s="16">
        <v>0</v>
      </c>
      <c r="J67" s="7">
        <v>0</v>
      </c>
      <c r="K67" s="7">
        <v>680</v>
      </c>
      <c r="L67" s="7">
        <v>0</v>
      </c>
      <c r="M67" s="16">
        <v>0</v>
      </c>
      <c r="N67" s="7">
        <v>555</v>
      </c>
      <c r="O67" s="7">
        <v>0</v>
      </c>
      <c r="P67" s="18">
        <v>0</v>
      </c>
      <c r="Q67" s="7">
        <v>15000</v>
      </c>
      <c r="R67" s="7">
        <v>0</v>
      </c>
      <c r="S67" s="17">
        <v>0</v>
      </c>
      <c r="T67" s="7">
        <v>0</v>
      </c>
      <c r="U67" s="7">
        <f t="shared" si="0"/>
        <v>16537</v>
      </c>
    </row>
    <row r="68" spans="1:21" ht="12.75">
      <c r="A68" s="2">
        <v>61</v>
      </c>
      <c r="B68" s="5">
        <v>61</v>
      </c>
      <c r="C68" s="6" t="s">
        <v>82</v>
      </c>
      <c r="D68" s="7">
        <v>0</v>
      </c>
      <c r="E68" s="7">
        <v>0</v>
      </c>
      <c r="F68" s="7">
        <v>0</v>
      </c>
      <c r="G68" s="7">
        <v>0</v>
      </c>
      <c r="H68" s="12">
        <v>10580</v>
      </c>
      <c r="I68" s="16">
        <v>0</v>
      </c>
      <c r="J68" s="7">
        <v>0</v>
      </c>
      <c r="K68" s="7">
        <v>62140</v>
      </c>
      <c r="L68" s="7">
        <v>0</v>
      </c>
      <c r="M68" s="16">
        <v>0</v>
      </c>
      <c r="N68" s="7">
        <v>389136</v>
      </c>
      <c r="O68" s="7">
        <v>0</v>
      </c>
      <c r="P68" s="18">
        <v>16670</v>
      </c>
      <c r="Q68" s="7">
        <v>0</v>
      </c>
      <c r="R68" s="7">
        <v>479658</v>
      </c>
      <c r="S68" s="17">
        <v>441509</v>
      </c>
      <c r="T68" s="7">
        <v>0</v>
      </c>
      <c r="U68" s="7">
        <f t="shared" si="0"/>
        <v>1399693</v>
      </c>
    </row>
    <row r="69" spans="1:21" ht="12.75">
      <c r="A69" s="2">
        <v>62</v>
      </c>
      <c r="B69" s="5">
        <v>62</v>
      </c>
      <c r="C69" s="6" t="s">
        <v>83</v>
      </c>
      <c r="D69" s="7">
        <v>127193</v>
      </c>
      <c r="E69" s="7">
        <v>0</v>
      </c>
      <c r="F69" s="7">
        <v>0</v>
      </c>
      <c r="G69" s="7">
        <v>0</v>
      </c>
      <c r="H69" s="12">
        <v>2766</v>
      </c>
      <c r="I69" s="16">
        <v>0</v>
      </c>
      <c r="J69" s="7">
        <v>0</v>
      </c>
      <c r="K69" s="7">
        <v>980</v>
      </c>
      <c r="L69" s="7">
        <v>0</v>
      </c>
      <c r="M69" s="16">
        <v>0</v>
      </c>
      <c r="N69" s="7">
        <v>113427</v>
      </c>
      <c r="O69" s="7">
        <v>0</v>
      </c>
      <c r="P69" s="18">
        <v>0</v>
      </c>
      <c r="Q69" s="7">
        <v>0</v>
      </c>
      <c r="R69" s="7">
        <v>0</v>
      </c>
      <c r="S69" s="17">
        <v>0</v>
      </c>
      <c r="T69" s="7">
        <v>0</v>
      </c>
      <c r="U69" s="7">
        <f t="shared" si="0"/>
        <v>244366</v>
      </c>
    </row>
    <row r="70" spans="1:21" ht="12.75">
      <c r="A70" s="2">
        <v>63</v>
      </c>
      <c r="B70" s="5">
        <v>63</v>
      </c>
      <c r="C70" s="6" t="s">
        <v>84</v>
      </c>
      <c r="D70" s="7">
        <v>0</v>
      </c>
      <c r="E70" s="7">
        <v>0</v>
      </c>
      <c r="F70" s="7">
        <v>0</v>
      </c>
      <c r="G70" s="7">
        <v>5068</v>
      </c>
      <c r="H70" s="12">
        <v>328</v>
      </c>
      <c r="I70" s="16">
        <v>0</v>
      </c>
      <c r="J70" s="7">
        <v>0</v>
      </c>
      <c r="K70" s="7">
        <v>860</v>
      </c>
      <c r="L70" s="7">
        <v>0</v>
      </c>
      <c r="M70" s="16">
        <v>0</v>
      </c>
      <c r="N70" s="7">
        <v>12</v>
      </c>
      <c r="O70" s="7">
        <v>0</v>
      </c>
      <c r="P70" s="18">
        <v>10123</v>
      </c>
      <c r="Q70" s="7">
        <v>0</v>
      </c>
      <c r="R70" s="7">
        <v>74937</v>
      </c>
      <c r="S70" s="17">
        <v>42560</v>
      </c>
      <c r="T70" s="7">
        <v>0</v>
      </c>
      <c r="U70" s="7">
        <f t="shared" si="0"/>
        <v>133888</v>
      </c>
    </row>
    <row r="71" spans="1:21" ht="12.75">
      <c r="A71" s="2">
        <v>64</v>
      </c>
      <c r="B71" s="5">
        <v>64</v>
      </c>
      <c r="C71" s="6" t="s">
        <v>85</v>
      </c>
      <c r="D71" s="7">
        <v>13846</v>
      </c>
      <c r="E71" s="7">
        <v>0</v>
      </c>
      <c r="F71" s="7">
        <v>0</v>
      </c>
      <c r="G71" s="7">
        <v>15379</v>
      </c>
      <c r="H71" s="12">
        <v>3108</v>
      </c>
      <c r="I71" s="16">
        <v>0</v>
      </c>
      <c r="J71" s="7">
        <v>0</v>
      </c>
      <c r="K71" s="7">
        <v>21140</v>
      </c>
      <c r="L71" s="7">
        <v>0</v>
      </c>
      <c r="M71" s="16">
        <v>0</v>
      </c>
      <c r="N71" s="7">
        <v>41286</v>
      </c>
      <c r="O71" s="7">
        <v>0</v>
      </c>
      <c r="P71" s="18">
        <v>3262</v>
      </c>
      <c r="Q71" s="7">
        <v>0</v>
      </c>
      <c r="R71" s="7">
        <v>313943</v>
      </c>
      <c r="S71" s="17">
        <v>153230</v>
      </c>
      <c r="T71" s="7">
        <v>0</v>
      </c>
      <c r="U71" s="7">
        <f t="shared" si="0"/>
        <v>565194</v>
      </c>
    </row>
    <row r="72" spans="1:21" ht="12.75">
      <c r="A72" s="2">
        <v>65</v>
      </c>
      <c r="B72" s="5">
        <v>65</v>
      </c>
      <c r="C72" s="6" t="s">
        <v>86</v>
      </c>
      <c r="D72" s="7">
        <v>94621</v>
      </c>
      <c r="E72" s="7">
        <v>0</v>
      </c>
      <c r="F72" s="7">
        <v>730256</v>
      </c>
      <c r="G72" s="7">
        <v>29857</v>
      </c>
      <c r="H72" s="12">
        <v>3171</v>
      </c>
      <c r="I72" s="16">
        <v>2091</v>
      </c>
      <c r="J72" s="7">
        <v>0</v>
      </c>
      <c r="K72" s="7">
        <v>3680</v>
      </c>
      <c r="L72" s="7">
        <v>145404</v>
      </c>
      <c r="M72" s="16">
        <v>0</v>
      </c>
      <c r="N72" s="7">
        <v>0</v>
      </c>
      <c r="O72" s="7">
        <v>0</v>
      </c>
      <c r="P72" s="18">
        <v>0</v>
      </c>
      <c r="Q72" s="7">
        <v>0</v>
      </c>
      <c r="R72" s="7">
        <v>0</v>
      </c>
      <c r="S72" s="17">
        <v>79954</v>
      </c>
      <c r="T72" s="7">
        <v>0</v>
      </c>
      <c r="U72" s="7">
        <f aca="true" t="shared" si="1" ref="U72:U135">SUM(D72:T72)</f>
        <v>1089034</v>
      </c>
    </row>
    <row r="73" spans="1:21" ht="12.75">
      <c r="A73" s="2">
        <v>66</v>
      </c>
      <c r="B73" s="5">
        <v>66</v>
      </c>
      <c r="C73" s="6" t="s">
        <v>87</v>
      </c>
      <c r="D73" s="7">
        <v>0</v>
      </c>
      <c r="E73" s="7">
        <v>0</v>
      </c>
      <c r="F73" s="7">
        <v>0</v>
      </c>
      <c r="G73" s="7">
        <v>0</v>
      </c>
      <c r="H73" s="12">
        <v>387</v>
      </c>
      <c r="I73" s="16">
        <v>0</v>
      </c>
      <c r="J73" s="7">
        <v>0</v>
      </c>
      <c r="K73" s="7">
        <v>2100</v>
      </c>
      <c r="L73" s="7">
        <v>0</v>
      </c>
      <c r="M73" s="16">
        <v>0</v>
      </c>
      <c r="N73" s="7">
        <v>478</v>
      </c>
      <c r="O73" s="7">
        <v>0</v>
      </c>
      <c r="P73" s="18">
        <v>0</v>
      </c>
      <c r="Q73" s="7">
        <v>0</v>
      </c>
      <c r="R73" s="7">
        <v>0</v>
      </c>
      <c r="S73" s="17">
        <v>0</v>
      </c>
      <c r="T73" s="7">
        <v>0</v>
      </c>
      <c r="U73" s="7">
        <f t="shared" si="1"/>
        <v>2965</v>
      </c>
    </row>
    <row r="74" spans="1:21" ht="12.75">
      <c r="A74" s="2">
        <v>67</v>
      </c>
      <c r="B74" s="5">
        <v>67</v>
      </c>
      <c r="C74" s="6" t="s">
        <v>88</v>
      </c>
      <c r="D74" s="7">
        <v>0</v>
      </c>
      <c r="E74" s="7">
        <v>0</v>
      </c>
      <c r="F74" s="7">
        <v>0</v>
      </c>
      <c r="G74" s="7">
        <v>0</v>
      </c>
      <c r="H74" s="12">
        <v>7239</v>
      </c>
      <c r="I74" s="16">
        <v>4571</v>
      </c>
      <c r="J74" s="7">
        <v>0</v>
      </c>
      <c r="K74" s="7">
        <v>13860</v>
      </c>
      <c r="L74" s="7">
        <v>338905</v>
      </c>
      <c r="M74" s="16">
        <v>0</v>
      </c>
      <c r="N74" s="7">
        <v>0</v>
      </c>
      <c r="O74" s="7">
        <v>0</v>
      </c>
      <c r="P74" s="18">
        <v>0</v>
      </c>
      <c r="Q74" s="7">
        <v>0</v>
      </c>
      <c r="R74" s="7">
        <v>2900</v>
      </c>
      <c r="S74" s="17">
        <v>14081</v>
      </c>
      <c r="T74" s="7">
        <v>0</v>
      </c>
      <c r="U74" s="7">
        <f t="shared" si="1"/>
        <v>381556</v>
      </c>
    </row>
    <row r="75" spans="1:21" ht="12.75">
      <c r="A75" s="2">
        <v>68</v>
      </c>
      <c r="B75" s="5">
        <v>68</v>
      </c>
      <c r="C75" s="6" t="s">
        <v>89</v>
      </c>
      <c r="D75" s="7">
        <v>0</v>
      </c>
      <c r="E75" s="7">
        <v>0</v>
      </c>
      <c r="F75" s="7">
        <v>0</v>
      </c>
      <c r="G75" s="7">
        <v>0</v>
      </c>
      <c r="H75" s="12">
        <v>475</v>
      </c>
      <c r="I75" s="16">
        <v>0</v>
      </c>
      <c r="J75" s="7">
        <v>0</v>
      </c>
      <c r="K75" s="7">
        <v>900</v>
      </c>
      <c r="L75" s="7">
        <v>0</v>
      </c>
      <c r="M75" s="16">
        <v>0</v>
      </c>
      <c r="N75" s="7">
        <v>1726</v>
      </c>
      <c r="O75" s="7">
        <v>0</v>
      </c>
      <c r="P75" s="18">
        <v>0</v>
      </c>
      <c r="Q75" s="7">
        <v>0</v>
      </c>
      <c r="R75" s="7">
        <v>79525</v>
      </c>
      <c r="S75" s="17">
        <v>13941</v>
      </c>
      <c r="T75" s="7">
        <v>0</v>
      </c>
      <c r="U75" s="7">
        <f t="shared" si="1"/>
        <v>96567</v>
      </c>
    </row>
    <row r="76" spans="1:21" ht="12.75">
      <c r="A76" s="2">
        <v>69</v>
      </c>
      <c r="B76" s="5">
        <v>69</v>
      </c>
      <c r="C76" s="6" t="s">
        <v>90</v>
      </c>
      <c r="D76" s="7">
        <v>0</v>
      </c>
      <c r="E76" s="7">
        <v>0</v>
      </c>
      <c r="F76" s="7">
        <v>0</v>
      </c>
      <c r="G76" s="7">
        <v>0</v>
      </c>
      <c r="H76" s="12">
        <v>243</v>
      </c>
      <c r="I76" s="16">
        <v>0</v>
      </c>
      <c r="J76" s="7">
        <v>0</v>
      </c>
      <c r="K76" s="7">
        <v>800</v>
      </c>
      <c r="L76" s="7">
        <v>0</v>
      </c>
      <c r="M76" s="16">
        <v>0</v>
      </c>
      <c r="N76" s="7">
        <v>6</v>
      </c>
      <c r="O76" s="7">
        <v>0</v>
      </c>
      <c r="P76" s="18">
        <v>0</v>
      </c>
      <c r="Q76" s="7">
        <v>0</v>
      </c>
      <c r="R76" s="7">
        <v>0</v>
      </c>
      <c r="S76" s="17">
        <v>0</v>
      </c>
      <c r="T76" s="7">
        <v>0</v>
      </c>
      <c r="U76" s="7">
        <f t="shared" si="1"/>
        <v>1049</v>
      </c>
    </row>
    <row r="77" spans="1:21" ht="12.75">
      <c r="A77" s="2">
        <v>70</v>
      </c>
      <c r="B77" s="5">
        <v>70</v>
      </c>
      <c r="C77" s="6" t="s">
        <v>91</v>
      </c>
      <c r="D77" s="7">
        <v>0</v>
      </c>
      <c r="E77" s="7">
        <v>0</v>
      </c>
      <c r="F77" s="7">
        <v>0</v>
      </c>
      <c r="G77" s="7">
        <v>0</v>
      </c>
      <c r="H77" s="12">
        <v>1461</v>
      </c>
      <c r="I77" s="16">
        <v>0</v>
      </c>
      <c r="J77" s="7">
        <v>0</v>
      </c>
      <c r="K77" s="7">
        <v>5040</v>
      </c>
      <c r="L77" s="7">
        <v>0</v>
      </c>
      <c r="M77" s="16">
        <v>0</v>
      </c>
      <c r="N77" s="7">
        <v>34281</v>
      </c>
      <c r="O77" s="7">
        <v>0</v>
      </c>
      <c r="P77" s="18">
        <v>0</v>
      </c>
      <c r="Q77" s="7">
        <v>0</v>
      </c>
      <c r="R77" s="7">
        <v>4100</v>
      </c>
      <c r="S77" s="17">
        <v>0</v>
      </c>
      <c r="T77" s="7">
        <v>0</v>
      </c>
      <c r="U77" s="7">
        <f t="shared" si="1"/>
        <v>44882</v>
      </c>
    </row>
    <row r="78" spans="1:21" ht="12.75">
      <c r="A78" s="2">
        <v>71</v>
      </c>
      <c r="B78" s="5">
        <v>71</v>
      </c>
      <c r="C78" s="6" t="s">
        <v>92</v>
      </c>
      <c r="D78" s="7">
        <v>0</v>
      </c>
      <c r="E78" s="7">
        <v>0</v>
      </c>
      <c r="F78" s="7">
        <v>0</v>
      </c>
      <c r="G78" s="7">
        <v>51597</v>
      </c>
      <c r="H78" s="12">
        <v>7765</v>
      </c>
      <c r="I78" s="16">
        <v>7542</v>
      </c>
      <c r="J78" s="7">
        <v>0</v>
      </c>
      <c r="K78" s="7">
        <v>2900</v>
      </c>
      <c r="L78" s="7">
        <v>524375</v>
      </c>
      <c r="M78" s="16">
        <v>0</v>
      </c>
      <c r="N78" s="7">
        <v>0</v>
      </c>
      <c r="O78" s="7">
        <v>0</v>
      </c>
      <c r="P78" s="18">
        <v>1300</v>
      </c>
      <c r="Q78" s="7">
        <v>0</v>
      </c>
      <c r="R78" s="7">
        <v>93995</v>
      </c>
      <c r="S78" s="17">
        <v>20514</v>
      </c>
      <c r="T78" s="13">
        <v>187391</v>
      </c>
      <c r="U78" s="7">
        <f t="shared" si="1"/>
        <v>897379</v>
      </c>
    </row>
    <row r="79" spans="1:21" ht="12.75">
      <c r="A79" s="2">
        <v>72</v>
      </c>
      <c r="B79" s="5">
        <v>72</v>
      </c>
      <c r="C79" s="6" t="s">
        <v>93</v>
      </c>
      <c r="D79" s="7">
        <v>459598</v>
      </c>
      <c r="E79" s="7">
        <v>0</v>
      </c>
      <c r="F79" s="7">
        <v>0</v>
      </c>
      <c r="G79" s="7">
        <v>113486</v>
      </c>
      <c r="H79" s="12">
        <v>9672</v>
      </c>
      <c r="I79" s="16">
        <v>0</v>
      </c>
      <c r="J79" s="7">
        <v>0</v>
      </c>
      <c r="K79" s="7">
        <v>23300</v>
      </c>
      <c r="L79" s="7">
        <v>0</v>
      </c>
      <c r="M79" s="16">
        <v>0</v>
      </c>
      <c r="N79" s="7">
        <v>78089</v>
      </c>
      <c r="O79" s="7">
        <v>0</v>
      </c>
      <c r="P79" s="18">
        <v>141</v>
      </c>
      <c r="Q79" s="7">
        <v>0</v>
      </c>
      <c r="R79" s="7">
        <v>10000</v>
      </c>
      <c r="S79" s="17">
        <v>17956</v>
      </c>
      <c r="T79" s="7">
        <v>0</v>
      </c>
      <c r="U79" s="7">
        <f t="shared" si="1"/>
        <v>712242</v>
      </c>
    </row>
    <row r="80" spans="1:21" ht="12.75">
      <c r="A80" s="2">
        <v>73</v>
      </c>
      <c r="B80" s="5">
        <v>73</v>
      </c>
      <c r="C80" s="6" t="s">
        <v>94</v>
      </c>
      <c r="D80" s="7">
        <v>169528</v>
      </c>
      <c r="E80" s="7">
        <v>0</v>
      </c>
      <c r="F80" s="7">
        <v>1377750</v>
      </c>
      <c r="G80" s="7">
        <v>53804</v>
      </c>
      <c r="H80" s="12">
        <v>7190</v>
      </c>
      <c r="I80" s="16">
        <v>6701</v>
      </c>
      <c r="J80" s="7">
        <v>0</v>
      </c>
      <c r="K80" s="7">
        <v>26900</v>
      </c>
      <c r="L80" s="7">
        <v>477886</v>
      </c>
      <c r="M80" s="16">
        <v>0</v>
      </c>
      <c r="N80" s="7">
        <v>0</v>
      </c>
      <c r="O80" s="7">
        <v>0</v>
      </c>
      <c r="P80" s="18">
        <v>5858</v>
      </c>
      <c r="Q80" s="7">
        <v>0</v>
      </c>
      <c r="R80" s="7">
        <v>0</v>
      </c>
      <c r="S80" s="17">
        <v>90484</v>
      </c>
      <c r="T80" s="7">
        <v>0</v>
      </c>
      <c r="U80" s="7">
        <f t="shared" si="1"/>
        <v>2216101</v>
      </c>
    </row>
    <row r="81" spans="1:21" ht="12.75">
      <c r="A81" s="2">
        <v>74</v>
      </c>
      <c r="B81" s="5">
        <v>74</v>
      </c>
      <c r="C81" s="6" t="s">
        <v>95</v>
      </c>
      <c r="D81" s="7">
        <v>0</v>
      </c>
      <c r="E81" s="7">
        <v>0</v>
      </c>
      <c r="F81" s="7">
        <v>0</v>
      </c>
      <c r="G81" s="7">
        <v>0</v>
      </c>
      <c r="H81" s="12">
        <v>1279</v>
      </c>
      <c r="I81" s="16">
        <v>0</v>
      </c>
      <c r="J81" s="7">
        <v>0</v>
      </c>
      <c r="K81" s="7">
        <v>3560</v>
      </c>
      <c r="L81" s="7">
        <v>0</v>
      </c>
      <c r="M81" s="16">
        <v>0</v>
      </c>
      <c r="N81" s="7">
        <v>35831</v>
      </c>
      <c r="O81" s="7">
        <v>0</v>
      </c>
      <c r="P81" s="18">
        <v>0</v>
      </c>
      <c r="Q81" s="7">
        <v>0</v>
      </c>
      <c r="R81" s="7">
        <v>103557</v>
      </c>
      <c r="S81" s="17">
        <v>23184</v>
      </c>
      <c r="T81" s="7">
        <v>0</v>
      </c>
      <c r="U81" s="7">
        <f t="shared" si="1"/>
        <v>167411</v>
      </c>
    </row>
    <row r="82" spans="1:21" ht="12.75">
      <c r="A82" s="2">
        <v>75</v>
      </c>
      <c r="B82" s="5">
        <v>75</v>
      </c>
      <c r="C82" s="6" t="s">
        <v>96</v>
      </c>
      <c r="D82" s="7">
        <v>425444</v>
      </c>
      <c r="E82" s="7">
        <v>0</v>
      </c>
      <c r="F82" s="7">
        <v>298</v>
      </c>
      <c r="G82" s="7">
        <v>126433</v>
      </c>
      <c r="H82" s="12">
        <v>8363</v>
      </c>
      <c r="I82" s="16">
        <v>0</v>
      </c>
      <c r="J82" s="7">
        <v>0</v>
      </c>
      <c r="K82" s="7">
        <v>2440</v>
      </c>
      <c r="L82" s="7">
        <v>0</v>
      </c>
      <c r="M82" s="16">
        <v>0</v>
      </c>
      <c r="N82" s="7">
        <v>62677</v>
      </c>
      <c r="O82" s="7">
        <v>0</v>
      </c>
      <c r="P82" s="18">
        <v>0</v>
      </c>
      <c r="Q82" s="7">
        <v>0</v>
      </c>
      <c r="R82" s="7">
        <v>0</v>
      </c>
      <c r="S82" s="17">
        <v>0</v>
      </c>
      <c r="T82" s="7">
        <v>0</v>
      </c>
      <c r="U82" s="7">
        <f t="shared" si="1"/>
        <v>625655</v>
      </c>
    </row>
    <row r="83" spans="1:21" ht="12.75">
      <c r="A83" s="2">
        <v>76</v>
      </c>
      <c r="B83" s="5">
        <v>76</v>
      </c>
      <c r="C83" s="6" t="s">
        <v>97</v>
      </c>
      <c r="D83" s="7">
        <v>73598</v>
      </c>
      <c r="E83" s="7">
        <v>0</v>
      </c>
      <c r="F83" s="7">
        <v>0</v>
      </c>
      <c r="G83" s="7">
        <v>30780</v>
      </c>
      <c r="H83" s="12">
        <v>1782</v>
      </c>
      <c r="I83" s="16">
        <v>0</v>
      </c>
      <c r="J83" s="7">
        <v>0</v>
      </c>
      <c r="K83" s="7">
        <v>4220</v>
      </c>
      <c r="L83" s="7">
        <v>0</v>
      </c>
      <c r="M83" s="16">
        <v>0</v>
      </c>
      <c r="N83" s="7">
        <v>5700</v>
      </c>
      <c r="O83" s="7">
        <v>0</v>
      </c>
      <c r="P83" s="18">
        <v>0</v>
      </c>
      <c r="Q83" s="7">
        <v>0</v>
      </c>
      <c r="R83" s="7">
        <v>0</v>
      </c>
      <c r="S83" s="17">
        <v>0</v>
      </c>
      <c r="T83" s="7">
        <v>0</v>
      </c>
      <c r="U83" s="7">
        <f t="shared" si="1"/>
        <v>116080</v>
      </c>
    </row>
    <row r="84" spans="1:21" ht="12.75">
      <c r="A84" s="2">
        <v>77</v>
      </c>
      <c r="B84" s="5">
        <v>77</v>
      </c>
      <c r="C84" s="6" t="s">
        <v>98</v>
      </c>
      <c r="D84" s="7">
        <v>8923</v>
      </c>
      <c r="E84" s="7">
        <v>0</v>
      </c>
      <c r="F84" s="7">
        <v>0</v>
      </c>
      <c r="G84" s="7">
        <v>0</v>
      </c>
      <c r="H84" s="12">
        <v>2035</v>
      </c>
      <c r="I84" s="16">
        <v>0</v>
      </c>
      <c r="J84" s="7">
        <v>0</v>
      </c>
      <c r="K84" s="7">
        <v>4840</v>
      </c>
      <c r="L84" s="7">
        <v>0</v>
      </c>
      <c r="M84" s="16">
        <v>0</v>
      </c>
      <c r="N84" s="7">
        <v>4346</v>
      </c>
      <c r="O84" s="7">
        <v>0</v>
      </c>
      <c r="P84" s="18">
        <v>0</v>
      </c>
      <c r="Q84" s="7">
        <v>0</v>
      </c>
      <c r="R84" s="7">
        <v>296818</v>
      </c>
      <c r="S84" s="17">
        <v>0</v>
      </c>
      <c r="T84" s="7">
        <v>0</v>
      </c>
      <c r="U84" s="7">
        <f t="shared" si="1"/>
        <v>316962</v>
      </c>
    </row>
    <row r="85" spans="1:21" ht="12.75">
      <c r="A85" s="2">
        <v>78</v>
      </c>
      <c r="B85" s="5">
        <v>78</v>
      </c>
      <c r="C85" s="6" t="s">
        <v>99</v>
      </c>
      <c r="D85" s="7">
        <v>97380</v>
      </c>
      <c r="E85" s="7">
        <v>0</v>
      </c>
      <c r="F85" s="7">
        <v>0</v>
      </c>
      <c r="G85" s="7">
        <v>49581</v>
      </c>
      <c r="H85" s="12">
        <v>3010</v>
      </c>
      <c r="I85" s="16">
        <v>1633</v>
      </c>
      <c r="J85" s="7">
        <v>0</v>
      </c>
      <c r="K85" s="7">
        <v>1160</v>
      </c>
      <c r="L85" s="7">
        <v>113573</v>
      </c>
      <c r="M85" s="16">
        <v>0</v>
      </c>
      <c r="N85" s="7">
        <v>0</v>
      </c>
      <c r="O85" s="7">
        <v>0</v>
      </c>
      <c r="P85" s="18">
        <v>0</v>
      </c>
      <c r="Q85" s="7">
        <v>0</v>
      </c>
      <c r="R85" s="7">
        <v>0</v>
      </c>
      <c r="S85" s="17">
        <v>0</v>
      </c>
      <c r="T85" s="7">
        <v>0</v>
      </c>
      <c r="U85" s="7">
        <f t="shared" si="1"/>
        <v>266337</v>
      </c>
    </row>
    <row r="86" spans="1:21" ht="12.75">
      <c r="A86" s="2">
        <v>79</v>
      </c>
      <c r="B86" s="5">
        <v>79</v>
      </c>
      <c r="C86" s="6" t="s">
        <v>100</v>
      </c>
      <c r="D86" s="7">
        <v>0</v>
      </c>
      <c r="E86" s="7">
        <v>0</v>
      </c>
      <c r="F86" s="7">
        <v>0</v>
      </c>
      <c r="G86" s="7">
        <v>50799</v>
      </c>
      <c r="H86" s="12">
        <v>7053</v>
      </c>
      <c r="I86" s="16">
        <v>0</v>
      </c>
      <c r="J86" s="7">
        <v>0</v>
      </c>
      <c r="K86" s="7">
        <v>24900</v>
      </c>
      <c r="L86" s="7">
        <v>158071</v>
      </c>
      <c r="M86" s="16">
        <v>0</v>
      </c>
      <c r="N86" s="7">
        <v>26075</v>
      </c>
      <c r="O86" s="7">
        <v>0</v>
      </c>
      <c r="P86" s="18">
        <v>9775</v>
      </c>
      <c r="Q86" s="7">
        <v>0</v>
      </c>
      <c r="R86" s="7">
        <v>60050</v>
      </c>
      <c r="S86" s="17">
        <v>454637</v>
      </c>
      <c r="T86" s="13">
        <v>12493</v>
      </c>
      <c r="U86" s="7">
        <f t="shared" si="1"/>
        <v>803853</v>
      </c>
    </row>
    <row r="87" spans="1:21" ht="12.75">
      <c r="A87" s="2">
        <v>80</v>
      </c>
      <c r="B87" s="5">
        <v>80</v>
      </c>
      <c r="C87" s="6" t="s">
        <v>101</v>
      </c>
      <c r="D87" s="7">
        <v>10564</v>
      </c>
      <c r="E87" s="7">
        <v>0</v>
      </c>
      <c r="F87" s="7">
        <v>0</v>
      </c>
      <c r="G87" s="7">
        <v>0</v>
      </c>
      <c r="H87" s="12">
        <v>2414</v>
      </c>
      <c r="I87" s="16">
        <v>0</v>
      </c>
      <c r="J87" s="7">
        <v>0</v>
      </c>
      <c r="K87" s="7">
        <v>5540</v>
      </c>
      <c r="L87" s="7">
        <v>0</v>
      </c>
      <c r="M87" s="16">
        <v>0</v>
      </c>
      <c r="N87" s="7">
        <v>13490</v>
      </c>
      <c r="O87" s="7">
        <v>0</v>
      </c>
      <c r="P87" s="18">
        <v>0</v>
      </c>
      <c r="Q87" s="7">
        <v>0</v>
      </c>
      <c r="R87" s="7">
        <v>0</v>
      </c>
      <c r="S87" s="17">
        <v>0</v>
      </c>
      <c r="T87" s="7">
        <v>0</v>
      </c>
      <c r="U87" s="7">
        <f t="shared" si="1"/>
        <v>32008</v>
      </c>
    </row>
    <row r="88" spans="1:21" ht="12.75">
      <c r="A88" s="2">
        <v>81</v>
      </c>
      <c r="B88" s="5">
        <v>81</v>
      </c>
      <c r="C88" s="6" t="s">
        <v>102</v>
      </c>
      <c r="D88" s="7">
        <v>0</v>
      </c>
      <c r="E88" s="7">
        <v>0</v>
      </c>
      <c r="F88" s="7">
        <v>0</v>
      </c>
      <c r="G88" s="7">
        <v>0</v>
      </c>
      <c r="H88" s="12">
        <v>914</v>
      </c>
      <c r="I88" s="16">
        <v>0</v>
      </c>
      <c r="J88" s="7">
        <v>0</v>
      </c>
      <c r="K88" s="7">
        <v>960</v>
      </c>
      <c r="L88" s="7">
        <v>0</v>
      </c>
      <c r="M88" s="16">
        <v>0</v>
      </c>
      <c r="N88" s="7">
        <v>0</v>
      </c>
      <c r="O88" s="7">
        <v>0</v>
      </c>
      <c r="P88" s="18">
        <v>0</v>
      </c>
      <c r="Q88" s="7">
        <v>0</v>
      </c>
      <c r="R88" s="7">
        <v>0</v>
      </c>
      <c r="S88" s="17">
        <v>0</v>
      </c>
      <c r="T88" s="7">
        <v>0</v>
      </c>
      <c r="U88" s="7">
        <f t="shared" si="1"/>
        <v>1874</v>
      </c>
    </row>
    <row r="89" spans="1:21" ht="12.75">
      <c r="A89" s="2">
        <v>82</v>
      </c>
      <c r="B89" s="5">
        <v>82</v>
      </c>
      <c r="C89" s="6" t="s">
        <v>103</v>
      </c>
      <c r="D89" s="7">
        <v>60713</v>
      </c>
      <c r="E89" s="7">
        <v>0</v>
      </c>
      <c r="F89" s="7">
        <v>0</v>
      </c>
      <c r="G89" s="7">
        <v>55783</v>
      </c>
      <c r="H89" s="12">
        <v>5532</v>
      </c>
      <c r="I89" s="16">
        <v>4245</v>
      </c>
      <c r="J89" s="7">
        <v>0</v>
      </c>
      <c r="K89" s="7">
        <v>9140</v>
      </c>
      <c r="L89" s="7">
        <v>93119</v>
      </c>
      <c r="M89" s="16">
        <v>0</v>
      </c>
      <c r="N89" s="7">
        <v>0</v>
      </c>
      <c r="O89" s="7">
        <v>0</v>
      </c>
      <c r="P89" s="18">
        <v>9395</v>
      </c>
      <c r="Q89" s="7">
        <v>0</v>
      </c>
      <c r="R89" s="7">
        <v>0</v>
      </c>
      <c r="S89" s="17">
        <v>10525</v>
      </c>
      <c r="T89" s="7">
        <v>0</v>
      </c>
      <c r="U89" s="7">
        <f t="shared" si="1"/>
        <v>248452</v>
      </c>
    </row>
    <row r="90" spans="1:21" ht="12.75">
      <c r="A90" s="2">
        <v>83</v>
      </c>
      <c r="B90" s="5">
        <v>83</v>
      </c>
      <c r="C90" s="6" t="s">
        <v>104</v>
      </c>
      <c r="D90" s="7">
        <v>26042</v>
      </c>
      <c r="E90" s="7">
        <v>0</v>
      </c>
      <c r="F90" s="7">
        <v>0</v>
      </c>
      <c r="G90" s="7">
        <v>30852</v>
      </c>
      <c r="H90" s="12">
        <v>3432</v>
      </c>
      <c r="I90" s="16">
        <v>0</v>
      </c>
      <c r="J90" s="7">
        <v>4067</v>
      </c>
      <c r="K90" s="7">
        <v>9720</v>
      </c>
      <c r="L90" s="7">
        <v>58710</v>
      </c>
      <c r="M90" s="16">
        <v>0</v>
      </c>
      <c r="N90" s="7">
        <v>33995</v>
      </c>
      <c r="O90" s="7">
        <v>0</v>
      </c>
      <c r="P90" s="18">
        <v>0</v>
      </c>
      <c r="Q90" s="7">
        <v>0</v>
      </c>
      <c r="R90" s="7">
        <v>60073</v>
      </c>
      <c r="S90" s="17">
        <v>0</v>
      </c>
      <c r="T90" s="7">
        <v>0</v>
      </c>
      <c r="U90" s="7">
        <f t="shared" si="1"/>
        <v>226891</v>
      </c>
    </row>
    <row r="91" spans="1:21" ht="12.75">
      <c r="A91" s="2">
        <v>84</v>
      </c>
      <c r="B91" s="5">
        <v>84</v>
      </c>
      <c r="C91" s="6" t="s">
        <v>105</v>
      </c>
      <c r="D91" s="7">
        <v>2974</v>
      </c>
      <c r="E91" s="7">
        <v>0</v>
      </c>
      <c r="F91" s="7">
        <v>0</v>
      </c>
      <c r="G91" s="7">
        <v>0</v>
      </c>
      <c r="H91" s="12">
        <v>524</v>
      </c>
      <c r="I91" s="16">
        <v>0</v>
      </c>
      <c r="J91" s="7">
        <v>0</v>
      </c>
      <c r="K91" s="7">
        <v>3240</v>
      </c>
      <c r="L91" s="7">
        <v>0</v>
      </c>
      <c r="M91" s="16">
        <v>0</v>
      </c>
      <c r="N91" s="7">
        <v>13821</v>
      </c>
      <c r="O91" s="7">
        <v>0</v>
      </c>
      <c r="P91" s="18">
        <v>0</v>
      </c>
      <c r="Q91" s="7">
        <v>0</v>
      </c>
      <c r="R91" s="7">
        <v>0</v>
      </c>
      <c r="S91" s="17">
        <v>0</v>
      </c>
      <c r="T91" s="7">
        <v>0</v>
      </c>
      <c r="U91" s="7">
        <f t="shared" si="1"/>
        <v>20559</v>
      </c>
    </row>
    <row r="92" spans="1:21" ht="12.75">
      <c r="A92" s="2">
        <v>87</v>
      </c>
      <c r="B92" s="5">
        <v>85</v>
      </c>
      <c r="C92" s="6" t="s">
        <v>106</v>
      </c>
      <c r="D92" s="7">
        <v>0</v>
      </c>
      <c r="E92" s="7">
        <v>0</v>
      </c>
      <c r="F92" s="7">
        <v>0</v>
      </c>
      <c r="G92" s="7">
        <v>0</v>
      </c>
      <c r="H92" s="12">
        <v>3698</v>
      </c>
      <c r="I92" s="16">
        <v>0</v>
      </c>
      <c r="J92" s="7">
        <v>0</v>
      </c>
      <c r="K92" s="7">
        <v>6640</v>
      </c>
      <c r="L92" s="7">
        <v>0</v>
      </c>
      <c r="M92" s="16">
        <v>0</v>
      </c>
      <c r="N92" s="7">
        <v>91313</v>
      </c>
      <c r="O92" s="7">
        <v>0</v>
      </c>
      <c r="P92" s="18">
        <v>0</v>
      </c>
      <c r="Q92" s="7">
        <v>0</v>
      </c>
      <c r="R92" s="7">
        <v>32507</v>
      </c>
      <c r="S92" s="17">
        <v>88313</v>
      </c>
      <c r="T92" s="7">
        <v>0</v>
      </c>
      <c r="U92" s="7">
        <f t="shared" si="1"/>
        <v>222471</v>
      </c>
    </row>
    <row r="93" spans="1:21" ht="12.75">
      <c r="A93" s="2">
        <v>85</v>
      </c>
      <c r="B93" s="5">
        <v>86</v>
      </c>
      <c r="C93" s="6" t="s">
        <v>107</v>
      </c>
      <c r="D93" s="7">
        <v>193101</v>
      </c>
      <c r="E93" s="7">
        <v>0</v>
      </c>
      <c r="F93" s="7">
        <v>136186</v>
      </c>
      <c r="G93" s="7">
        <v>57408</v>
      </c>
      <c r="H93" s="12">
        <v>3564</v>
      </c>
      <c r="I93" s="16">
        <v>0</v>
      </c>
      <c r="J93" s="7">
        <v>0</v>
      </c>
      <c r="K93" s="7">
        <v>4100</v>
      </c>
      <c r="L93" s="7">
        <v>0</v>
      </c>
      <c r="M93" s="16">
        <v>0</v>
      </c>
      <c r="N93" s="7">
        <v>14482</v>
      </c>
      <c r="O93" s="7">
        <v>0</v>
      </c>
      <c r="P93" s="18">
        <v>0</v>
      </c>
      <c r="Q93" s="7">
        <v>0</v>
      </c>
      <c r="R93" s="7">
        <v>40000</v>
      </c>
      <c r="S93" s="17">
        <v>0</v>
      </c>
      <c r="T93" s="7">
        <v>0</v>
      </c>
      <c r="U93" s="7">
        <f t="shared" si="1"/>
        <v>448841</v>
      </c>
    </row>
    <row r="94" spans="1:21" ht="12.75">
      <c r="A94" s="2">
        <v>86</v>
      </c>
      <c r="B94" s="5">
        <v>87</v>
      </c>
      <c r="C94" s="6" t="s">
        <v>108</v>
      </c>
      <c r="D94" s="7">
        <v>0</v>
      </c>
      <c r="E94" s="7">
        <v>0</v>
      </c>
      <c r="F94" s="7">
        <v>0</v>
      </c>
      <c r="G94" s="7">
        <v>0</v>
      </c>
      <c r="H94" s="12">
        <v>3438</v>
      </c>
      <c r="I94" s="16">
        <v>0</v>
      </c>
      <c r="J94" s="7">
        <v>0</v>
      </c>
      <c r="K94" s="7">
        <v>12660</v>
      </c>
      <c r="L94" s="7">
        <v>0</v>
      </c>
      <c r="M94" s="16">
        <v>0</v>
      </c>
      <c r="N94" s="7">
        <v>77263</v>
      </c>
      <c r="O94" s="7">
        <v>0</v>
      </c>
      <c r="P94" s="18">
        <v>195</v>
      </c>
      <c r="Q94" s="7">
        <v>0</v>
      </c>
      <c r="R94" s="7">
        <v>1127840</v>
      </c>
      <c r="S94" s="17">
        <v>398612</v>
      </c>
      <c r="T94" s="7">
        <v>0</v>
      </c>
      <c r="U94" s="7">
        <f t="shared" si="1"/>
        <v>1620008</v>
      </c>
    </row>
    <row r="95" spans="1:21" ht="12.75">
      <c r="A95" s="2">
        <v>88</v>
      </c>
      <c r="B95" s="5">
        <v>88</v>
      </c>
      <c r="C95" s="6" t="s">
        <v>109</v>
      </c>
      <c r="D95" s="7">
        <v>252897</v>
      </c>
      <c r="E95" s="7">
        <v>0</v>
      </c>
      <c r="F95" s="7">
        <v>0</v>
      </c>
      <c r="G95" s="7">
        <v>56986</v>
      </c>
      <c r="H95" s="12">
        <v>6130</v>
      </c>
      <c r="I95" s="16">
        <v>0</v>
      </c>
      <c r="J95" s="7">
        <v>6759</v>
      </c>
      <c r="K95" s="7">
        <v>18300</v>
      </c>
      <c r="L95" s="7">
        <v>146271</v>
      </c>
      <c r="M95" s="16">
        <v>0</v>
      </c>
      <c r="N95" s="7">
        <v>0</v>
      </c>
      <c r="O95" s="7">
        <v>0</v>
      </c>
      <c r="P95" s="18">
        <v>9093</v>
      </c>
      <c r="Q95" s="7">
        <v>0</v>
      </c>
      <c r="R95" s="7">
        <v>14732</v>
      </c>
      <c r="S95" s="17">
        <v>208299</v>
      </c>
      <c r="T95" s="7">
        <v>0</v>
      </c>
      <c r="U95" s="7">
        <f t="shared" si="1"/>
        <v>719467</v>
      </c>
    </row>
    <row r="96" spans="1:21" ht="12.75">
      <c r="A96" s="2">
        <v>89</v>
      </c>
      <c r="B96" s="5">
        <v>89</v>
      </c>
      <c r="C96" s="6" t="s">
        <v>110</v>
      </c>
      <c r="D96" s="7">
        <v>270447</v>
      </c>
      <c r="E96" s="7">
        <v>0</v>
      </c>
      <c r="F96" s="7">
        <v>0</v>
      </c>
      <c r="G96" s="7">
        <v>0</v>
      </c>
      <c r="H96" s="12">
        <v>6139</v>
      </c>
      <c r="I96" s="16">
        <v>0</v>
      </c>
      <c r="J96" s="7">
        <v>0</v>
      </c>
      <c r="K96" s="7">
        <v>11700</v>
      </c>
      <c r="L96" s="7">
        <v>0</v>
      </c>
      <c r="M96" s="16">
        <v>0</v>
      </c>
      <c r="N96" s="7">
        <v>196889</v>
      </c>
      <c r="O96" s="7">
        <v>0</v>
      </c>
      <c r="P96" s="18">
        <v>0</v>
      </c>
      <c r="Q96" s="7">
        <v>0</v>
      </c>
      <c r="R96" s="7">
        <v>194026</v>
      </c>
      <c r="S96" s="17">
        <v>477108</v>
      </c>
      <c r="T96" s="7">
        <v>0</v>
      </c>
      <c r="U96" s="7">
        <f t="shared" si="1"/>
        <v>1156309</v>
      </c>
    </row>
    <row r="97" spans="1:21" ht="12.75">
      <c r="A97" s="2">
        <v>90</v>
      </c>
      <c r="B97" s="5">
        <v>90</v>
      </c>
      <c r="C97" s="6" t="s">
        <v>111</v>
      </c>
      <c r="D97" s="7">
        <v>0</v>
      </c>
      <c r="E97" s="7">
        <v>0</v>
      </c>
      <c r="F97" s="7">
        <v>0</v>
      </c>
      <c r="G97" s="7">
        <v>0</v>
      </c>
      <c r="H97" s="12">
        <v>569</v>
      </c>
      <c r="I97" s="16">
        <v>0</v>
      </c>
      <c r="J97" s="7">
        <v>0</v>
      </c>
      <c r="K97" s="7">
        <v>580</v>
      </c>
      <c r="L97" s="7">
        <v>0</v>
      </c>
      <c r="M97" s="16">
        <v>0</v>
      </c>
      <c r="N97" s="7">
        <v>0</v>
      </c>
      <c r="O97" s="7">
        <v>0</v>
      </c>
      <c r="P97" s="18">
        <v>0</v>
      </c>
      <c r="Q97" s="7">
        <v>0</v>
      </c>
      <c r="R97" s="7">
        <v>0</v>
      </c>
      <c r="S97" s="17">
        <v>0</v>
      </c>
      <c r="T97" s="7">
        <v>0</v>
      </c>
      <c r="U97" s="7">
        <f t="shared" si="1"/>
        <v>1149</v>
      </c>
    </row>
    <row r="98" spans="1:21" ht="12.75">
      <c r="A98" s="2">
        <v>91</v>
      </c>
      <c r="B98" s="5">
        <v>91</v>
      </c>
      <c r="C98" s="6" t="s">
        <v>112</v>
      </c>
      <c r="D98" s="7">
        <v>0</v>
      </c>
      <c r="E98" s="7">
        <v>0</v>
      </c>
      <c r="F98" s="7">
        <v>0</v>
      </c>
      <c r="G98" s="7">
        <v>0</v>
      </c>
      <c r="H98" s="12">
        <v>752</v>
      </c>
      <c r="I98" s="16">
        <v>0</v>
      </c>
      <c r="J98" s="7">
        <v>0</v>
      </c>
      <c r="K98" s="7">
        <v>1360</v>
      </c>
      <c r="L98" s="7">
        <v>0</v>
      </c>
      <c r="M98" s="16">
        <v>0</v>
      </c>
      <c r="N98" s="7">
        <v>8060</v>
      </c>
      <c r="O98" s="7">
        <v>0</v>
      </c>
      <c r="P98" s="18">
        <v>1307</v>
      </c>
      <c r="Q98" s="7">
        <v>0</v>
      </c>
      <c r="R98" s="7">
        <v>190672</v>
      </c>
      <c r="S98" s="17">
        <v>161916</v>
      </c>
      <c r="T98" s="7">
        <v>0</v>
      </c>
      <c r="U98" s="7">
        <f t="shared" si="1"/>
        <v>364067</v>
      </c>
    </row>
    <row r="99" spans="1:21" ht="12.75">
      <c r="A99" s="2">
        <v>92</v>
      </c>
      <c r="B99" s="5">
        <v>92</v>
      </c>
      <c r="C99" s="6" t="s">
        <v>113</v>
      </c>
      <c r="D99" s="7">
        <v>0</v>
      </c>
      <c r="E99" s="7">
        <v>0</v>
      </c>
      <c r="F99" s="7">
        <v>0</v>
      </c>
      <c r="G99" s="7">
        <v>0</v>
      </c>
      <c r="H99" s="12">
        <v>1221</v>
      </c>
      <c r="I99" s="16">
        <v>969</v>
      </c>
      <c r="J99" s="7">
        <v>0</v>
      </c>
      <c r="K99" s="7">
        <v>2840</v>
      </c>
      <c r="L99" s="7">
        <v>19787</v>
      </c>
      <c r="M99" s="16">
        <v>0</v>
      </c>
      <c r="N99" s="7">
        <v>1711</v>
      </c>
      <c r="O99" s="7">
        <v>0</v>
      </c>
      <c r="P99" s="18">
        <v>0</v>
      </c>
      <c r="Q99" s="7">
        <v>0</v>
      </c>
      <c r="R99" s="7">
        <v>0</v>
      </c>
      <c r="S99" s="17">
        <v>0</v>
      </c>
      <c r="T99" s="7">
        <v>24985</v>
      </c>
      <c r="U99" s="7">
        <f t="shared" si="1"/>
        <v>51513</v>
      </c>
    </row>
    <row r="100" spans="1:21" ht="12.75">
      <c r="A100" s="2">
        <v>93</v>
      </c>
      <c r="B100" s="5">
        <v>93</v>
      </c>
      <c r="C100" s="6" t="s">
        <v>114</v>
      </c>
      <c r="D100" s="7">
        <v>0</v>
      </c>
      <c r="E100" s="7">
        <v>0</v>
      </c>
      <c r="F100" s="7">
        <v>1839647</v>
      </c>
      <c r="G100" s="7">
        <v>0</v>
      </c>
      <c r="H100" s="12">
        <v>9470</v>
      </c>
      <c r="I100" s="16">
        <v>10666</v>
      </c>
      <c r="J100" s="7">
        <v>0</v>
      </c>
      <c r="K100" s="7">
        <v>128220</v>
      </c>
      <c r="L100" s="7">
        <v>2224963</v>
      </c>
      <c r="M100" s="16">
        <v>575</v>
      </c>
      <c r="N100" s="7">
        <v>0</v>
      </c>
      <c r="O100" s="7">
        <v>0</v>
      </c>
      <c r="P100" s="18">
        <v>1360</v>
      </c>
      <c r="Q100" s="7">
        <v>0</v>
      </c>
      <c r="R100" s="7">
        <v>71055</v>
      </c>
      <c r="S100" s="17">
        <v>3154034</v>
      </c>
      <c r="T100" s="7">
        <v>12493</v>
      </c>
      <c r="U100" s="7">
        <f t="shared" si="1"/>
        <v>7452483</v>
      </c>
    </row>
    <row r="101" spans="1:21" ht="12.75">
      <c r="A101" s="2">
        <v>94</v>
      </c>
      <c r="B101" s="5">
        <v>94</v>
      </c>
      <c r="C101" s="6" t="s">
        <v>115</v>
      </c>
      <c r="D101" s="7">
        <v>166771</v>
      </c>
      <c r="E101" s="7">
        <v>0</v>
      </c>
      <c r="F101" s="7">
        <v>0</v>
      </c>
      <c r="G101" s="7">
        <v>31202</v>
      </c>
      <c r="H101" s="12">
        <v>4188</v>
      </c>
      <c r="I101" s="16">
        <v>0</v>
      </c>
      <c r="J101" s="7">
        <v>0</v>
      </c>
      <c r="K101" s="7">
        <v>23340</v>
      </c>
      <c r="L101" s="7">
        <v>0</v>
      </c>
      <c r="M101" s="16">
        <v>0</v>
      </c>
      <c r="N101" s="7">
        <v>27711</v>
      </c>
      <c r="O101" s="7">
        <v>0</v>
      </c>
      <c r="P101" s="18">
        <v>0</v>
      </c>
      <c r="Q101" s="7">
        <v>0</v>
      </c>
      <c r="R101" s="7">
        <v>4800</v>
      </c>
      <c r="S101" s="17">
        <v>0</v>
      </c>
      <c r="T101" s="7">
        <v>0</v>
      </c>
      <c r="U101" s="7">
        <f t="shared" si="1"/>
        <v>258012</v>
      </c>
    </row>
    <row r="102" spans="1:21" ht="12.75">
      <c r="A102" s="2">
        <v>95</v>
      </c>
      <c r="B102" s="5">
        <v>95</v>
      </c>
      <c r="C102" s="6" t="s">
        <v>116</v>
      </c>
      <c r="D102" s="7">
        <v>508142</v>
      </c>
      <c r="E102" s="7">
        <v>151</v>
      </c>
      <c r="F102" s="7">
        <v>0</v>
      </c>
      <c r="G102" s="7">
        <v>88259</v>
      </c>
      <c r="H102" s="12">
        <v>18703</v>
      </c>
      <c r="I102" s="16">
        <v>0</v>
      </c>
      <c r="J102" s="7">
        <v>0</v>
      </c>
      <c r="K102" s="7">
        <v>143740</v>
      </c>
      <c r="L102" s="7">
        <v>0</v>
      </c>
      <c r="M102" s="16">
        <v>0</v>
      </c>
      <c r="N102" s="7">
        <v>858147</v>
      </c>
      <c r="O102" s="7">
        <v>0</v>
      </c>
      <c r="P102" s="18">
        <v>52494</v>
      </c>
      <c r="Q102" s="7">
        <v>0</v>
      </c>
      <c r="R102" s="7">
        <v>170482</v>
      </c>
      <c r="S102" s="17">
        <v>6774736</v>
      </c>
      <c r="T102" s="7">
        <v>0</v>
      </c>
      <c r="U102" s="7">
        <f t="shared" si="1"/>
        <v>8614854</v>
      </c>
    </row>
    <row r="103" spans="1:21" ht="12.75">
      <c r="A103" s="2">
        <v>96</v>
      </c>
      <c r="B103" s="5">
        <v>96</v>
      </c>
      <c r="C103" s="6" t="s">
        <v>117</v>
      </c>
      <c r="D103" s="7">
        <v>769911</v>
      </c>
      <c r="E103" s="7">
        <v>0</v>
      </c>
      <c r="F103" s="7">
        <v>0</v>
      </c>
      <c r="G103" s="7">
        <v>228640</v>
      </c>
      <c r="H103" s="12">
        <v>15812</v>
      </c>
      <c r="I103" s="16">
        <v>0</v>
      </c>
      <c r="J103" s="7">
        <v>0</v>
      </c>
      <c r="K103" s="7">
        <v>61000</v>
      </c>
      <c r="L103" s="7">
        <v>0</v>
      </c>
      <c r="M103" s="16">
        <v>0</v>
      </c>
      <c r="N103" s="7">
        <v>111464</v>
      </c>
      <c r="O103" s="7">
        <v>0</v>
      </c>
      <c r="P103" s="18">
        <v>15247</v>
      </c>
      <c r="Q103" s="7">
        <v>0</v>
      </c>
      <c r="R103" s="7">
        <v>43960</v>
      </c>
      <c r="S103" s="17">
        <v>602684</v>
      </c>
      <c r="T103" s="7">
        <v>0</v>
      </c>
      <c r="U103" s="7">
        <f t="shared" si="1"/>
        <v>1848718</v>
      </c>
    </row>
    <row r="104" spans="1:21" ht="12.75">
      <c r="A104" s="2">
        <v>97</v>
      </c>
      <c r="B104" s="5">
        <v>97</v>
      </c>
      <c r="C104" s="6" t="s">
        <v>118</v>
      </c>
      <c r="D104" s="7">
        <v>31999</v>
      </c>
      <c r="E104" s="7">
        <v>0</v>
      </c>
      <c r="F104" s="7">
        <v>0</v>
      </c>
      <c r="G104" s="7">
        <v>60169</v>
      </c>
      <c r="H104" s="12">
        <v>8037</v>
      </c>
      <c r="I104" s="16">
        <v>0</v>
      </c>
      <c r="J104" s="7">
        <v>0</v>
      </c>
      <c r="K104" s="7">
        <v>92480</v>
      </c>
      <c r="L104" s="7">
        <v>0</v>
      </c>
      <c r="M104" s="16">
        <v>0</v>
      </c>
      <c r="N104" s="7">
        <v>517007</v>
      </c>
      <c r="O104" s="7">
        <v>0</v>
      </c>
      <c r="P104" s="18">
        <v>81231</v>
      </c>
      <c r="Q104" s="7">
        <v>0</v>
      </c>
      <c r="R104" s="7">
        <v>1661154</v>
      </c>
      <c r="S104" s="17">
        <v>1753326</v>
      </c>
      <c r="T104" s="7">
        <v>0</v>
      </c>
      <c r="U104" s="7">
        <f t="shared" si="1"/>
        <v>4205403</v>
      </c>
    </row>
    <row r="105" spans="1:21" ht="12.75">
      <c r="A105" s="2">
        <v>98</v>
      </c>
      <c r="B105" s="5">
        <v>98</v>
      </c>
      <c r="C105" s="6" t="s">
        <v>119</v>
      </c>
      <c r="D105" s="7">
        <v>0</v>
      </c>
      <c r="E105" s="7">
        <v>0</v>
      </c>
      <c r="F105" s="7">
        <v>0</v>
      </c>
      <c r="G105" s="7">
        <v>0</v>
      </c>
      <c r="H105" s="12">
        <v>201</v>
      </c>
      <c r="I105" s="16">
        <v>0</v>
      </c>
      <c r="J105" s="7">
        <v>0</v>
      </c>
      <c r="K105" s="7">
        <v>400</v>
      </c>
      <c r="L105" s="7">
        <v>0</v>
      </c>
      <c r="M105" s="16">
        <v>0</v>
      </c>
      <c r="N105" s="7">
        <v>5</v>
      </c>
      <c r="O105" s="7">
        <v>0</v>
      </c>
      <c r="P105" s="18">
        <v>0</v>
      </c>
      <c r="Q105" s="7">
        <v>0</v>
      </c>
      <c r="R105" s="7">
        <v>20900</v>
      </c>
      <c r="S105" s="17">
        <v>38034</v>
      </c>
      <c r="T105" s="7">
        <v>0</v>
      </c>
      <c r="U105" s="7">
        <f t="shared" si="1"/>
        <v>59540</v>
      </c>
    </row>
    <row r="106" spans="1:21" ht="12.75">
      <c r="A106" s="2">
        <v>99</v>
      </c>
      <c r="B106" s="5">
        <v>99</v>
      </c>
      <c r="C106" s="6" t="s">
        <v>120</v>
      </c>
      <c r="D106" s="7">
        <v>108025</v>
      </c>
      <c r="E106" s="7">
        <v>0</v>
      </c>
      <c r="F106" s="7">
        <v>0</v>
      </c>
      <c r="G106" s="7">
        <v>58374</v>
      </c>
      <c r="H106" s="12">
        <v>4746</v>
      </c>
      <c r="I106" s="16">
        <v>4724</v>
      </c>
      <c r="J106" s="7">
        <v>0</v>
      </c>
      <c r="K106" s="7">
        <v>11920</v>
      </c>
      <c r="L106" s="7">
        <v>103618</v>
      </c>
      <c r="M106" s="16">
        <v>0</v>
      </c>
      <c r="N106" s="7">
        <v>3500</v>
      </c>
      <c r="O106" s="7">
        <v>0</v>
      </c>
      <c r="P106" s="18">
        <v>22024</v>
      </c>
      <c r="Q106" s="7">
        <v>0</v>
      </c>
      <c r="R106" s="7">
        <v>6967</v>
      </c>
      <c r="S106" s="17">
        <v>1456219</v>
      </c>
      <c r="T106" s="7">
        <v>0</v>
      </c>
      <c r="U106" s="7">
        <f t="shared" si="1"/>
        <v>1780117</v>
      </c>
    </row>
    <row r="107" spans="1:21" ht="12.75">
      <c r="A107" s="2">
        <v>100</v>
      </c>
      <c r="B107" s="5">
        <v>100</v>
      </c>
      <c r="C107" s="6" t="s">
        <v>121</v>
      </c>
      <c r="D107" s="7">
        <v>0</v>
      </c>
      <c r="E107" s="7">
        <v>0</v>
      </c>
      <c r="F107" s="7">
        <v>0</v>
      </c>
      <c r="G107" s="7">
        <v>0</v>
      </c>
      <c r="H107" s="12">
        <v>17569</v>
      </c>
      <c r="I107" s="16">
        <v>18603</v>
      </c>
      <c r="J107" s="7">
        <v>0</v>
      </c>
      <c r="K107" s="7">
        <v>99500</v>
      </c>
      <c r="L107" s="7">
        <v>1309879</v>
      </c>
      <c r="M107" s="16">
        <v>0</v>
      </c>
      <c r="N107" s="7">
        <v>0</v>
      </c>
      <c r="O107" s="7">
        <v>0</v>
      </c>
      <c r="P107" s="18">
        <v>86329</v>
      </c>
      <c r="Q107" s="7">
        <v>0</v>
      </c>
      <c r="R107" s="7">
        <v>92031</v>
      </c>
      <c r="S107" s="17">
        <v>1921603</v>
      </c>
      <c r="T107" s="7">
        <v>0</v>
      </c>
      <c r="U107" s="7">
        <f t="shared" si="1"/>
        <v>3545514</v>
      </c>
    </row>
    <row r="108" spans="1:21" ht="12.75">
      <c r="A108" s="2">
        <v>101</v>
      </c>
      <c r="B108" s="5">
        <v>101</v>
      </c>
      <c r="C108" s="6" t="s">
        <v>122</v>
      </c>
      <c r="D108" s="7">
        <v>195943</v>
      </c>
      <c r="E108" s="7">
        <v>2861</v>
      </c>
      <c r="F108" s="7">
        <v>61943</v>
      </c>
      <c r="G108" s="7">
        <v>95147</v>
      </c>
      <c r="H108" s="12">
        <v>8795</v>
      </c>
      <c r="I108" s="16">
        <v>8945</v>
      </c>
      <c r="J108" s="7">
        <v>0</v>
      </c>
      <c r="K108" s="7">
        <v>16640</v>
      </c>
      <c r="L108" s="7">
        <v>196229</v>
      </c>
      <c r="M108" s="16">
        <v>0</v>
      </c>
      <c r="N108" s="7">
        <v>6000</v>
      </c>
      <c r="O108" s="7">
        <v>0</v>
      </c>
      <c r="P108" s="18">
        <v>9626</v>
      </c>
      <c r="Q108" s="7">
        <v>0</v>
      </c>
      <c r="R108" s="7">
        <v>144098</v>
      </c>
      <c r="S108" s="17">
        <v>3201370</v>
      </c>
      <c r="T108" s="7">
        <v>0</v>
      </c>
      <c r="U108" s="7">
        <f t="shared" si="1"/>
        <v>3947597</v>
      </c>
    </row>
    <row r="109" spans="1:21" ht="12.75">
      <c r="A109" s="2">
        <v>102</v>
      </c>
      <c r="B109" s="5">
        <v>102</v>
      </c>
      <c r="C109" s="6" t="s">
        <v>123</v>
      </c>
      <c r="D109" s="7">
        <v>104917</v>
      </c>
      <c r="E109" s="7">
        <v>0</v>
      </c>
      <c r="F109" s="7">
        <v>0</v>
      </c>
      <c r="G109" s="7">
        <v>48552</v>
      </c>
      <c r="H109" s="12">
        <v>2462</v>
      </c>
      <c r="I109" s="16">
        <v>0</v>
      </c>
      <c r="J109" s="7">
        <v>0</v>
      </c>
      <c r="K109" s="7">
        <v>7680</v>
      </c>
      <c r="L109" s="7">
        <v>57034</v>
      </c>
      <c r="M109" s="16">
        <v>0</v>
      </c>
      <c r="N109" s="7">
        <v>0</v>
      </c>
      <c r="O109" s="7">
        <v>0</v>
      </c>
      <c r="P109" s="18">
        <v>0</v>
      </c>
      <c r="Q109" s="7">
        <v>0</v>
      </c>
      <c r="R109" s="7">
        <v>3100</v>
      </c>
      <c r="S109" s="17">
        <v>9636</v>
      </c>
      <c r="T109" s="7">
        <v>0</v>
      </c>
      <c r="U109" s="7">
        <f t="shared" si="1"/>
        <v>233381</v>
      </c>
    </row>
    <row r="110" spans="1:21" ht="12.75">
      <c r="A110" s="2">
        <v>103</v>
      </c>
      <c r="B110" s="5">
        <v>103</v>
      </c>
      <c r="C110" s="6" t="s">
        <v>124</v>
      </c>
      <c r="D110" s="7">
        <v>16410</v>
      </c>
      <c r="E110" s="7">
        <v>0</v>
      </c>
      <c r="F110" s="7">
        <v>0</v>
      </c>
      <c r="G110" s="7">
        <v>0</v>
      </c>
      <c r="H110" s="12">
        <v>4143</v>
      </c>
      <c r="I110" s="16">
        <v>0</v>
      </c>
      <c r="J110" s="7">
        <v>0</v>
      </c>
      <c r="K110" s="7">
        <v>41120</v>
      </c>
      <c r="L110" s="7">
        <v>0</v>
      </c>
      <c r="M110" s="16">
        <v>0</v>
      </c>
      <c r="N110" s="7">
        <v>186541</v>
      </c>
      <c r="O110" s="7">
        <v>0</v>
      </c>
      <c r="P110" s="18">
        <v>4027</v>
      </c>
      <c r="Q110" s="7">
        <v>0</v>
      </c>
      <c r="R110" s="7">
        <v>566416</v>
      </c>
      <c r="S110" s="17">
        <v>159232</v>
      </c>
      <c r="T110" s="7">
        <v>0</v>
      </c>
      <c r="U110" s="7">
        <f t="shared" si="1"/>
        <v>977889</v>
      </c>
    </row>
    <row r="111" spans="1:21" ht="12.75">
      <c r="A111" s="2">
        <v>104</v>
      </c>
      <c r="B111" s="5">
        <v>104</v>
      </c>
      <c r="C111" s="6" t="s">
        <v>125</v>
      </c>
      <c r="D111" s="7">
        <v>26046</v>
      </c>
      <c r="E111" s="7">
        <v>0</v>
      </c>
      <c r="F111" s="7">
        <v>0</v>
      </c>
      <c r="G111" s="7">
        <v>0</v>
      </c>
      <c r="H111" s="12">
        <v>591</v>
      </c>
      <c r="I111" s="16">
        <v>0</v>
      </c>
      <c r="J111" s="7">
        <v>0</v>
      </c>
      <c r="K111" s="7">
        <v>140</v>
      </c>
      <c r="L111" s="7">
        <v>0</v>
      </c>
      <c r="M111" s="16">
        <v>0</v>
      </c>
      <c r="N111" s="7">
        <v>31893</v>
      </c>
      <c r="O111" s="7">
        <v>0</v>
      </c>
      <c r="P111" s="18">
        <v>0</v>
      </c>
      <c r="Q111" s="7">
        <v>0</v>
      </c>
      <c r="R111" s="7">
        <v>0</v>
      </c>
      <c r="S111" s="17">
        <v>0</v>
      </c>
      <c r="T111" s="7">
        <v>0</v>
      </c>
      <c r="U111" s="7">
        <f t="shared" si="1"/>
        <v>58670</v>
      </c>
    </row>
    <row r="112" spans="1:21" ht="12.75">
      <c r="A112" s="2">
        <v>105</v>
      </c>
      <c r="B112" s="5">
        <v>105</v>
      </c>
      <c r="C112" s="6" t="s">
        <v>126</v>
      </c>
      <c r="D112" s="7">
        <v>0</v>
      </c>
      <c r="E112" s="7">
        <v>0</v>
      </c>
      <c r="F112" s="7">
        <v>0</v>
      </c>
      <c r="G112" s="7">
        <v>38492</v>
      </c>
      <c r="H112" s="12">
        <v>2330</v>
      </c>
      <c r="I112" s="16">
        <v>0</v>
      </c>
      <c r="J112" s="7">
        <v>0</v>
      </c>
      <c r="K112" s="7">
        <v>4460</v>
      </c>
      <c r="L112" s="7">
        <v>46358</v>
      </c>
      <c r="M112" s="16">
        <v>0</v>
      </c>
      <c r="N112" s="7">
        <v>3286</v>
      </c>
      <c r="O112" s="7">
        <v>0</v>
      </c>
      <c r="P112" s="18">
        <v>0</v>
      </c>
      <c r="Q112" s="7">
        <v>0</v>
      </c>
      <c r="R112" s="7">
        <v>305804</v>
      </c>
      <c r="S112" s="17">
        <v>8915</v>
      </c>
      <c r="T112" s="13">
        <v>12493</v>
      </c>
      <c r="U112" s="7">
        <f t="shared" si="1"/>
        <v>422138</v>
      </c>
    </row>
    <row r="113" spans="1:21" ht="12.75">
      <c r="A113" s="2">
        <v>106</v>
      </c>
      <c r="B113" s="5">
        <v>106</v>
      </c>
      <c r="C113" s="6" t="s">
        <v>127</v>
      </c>
      <c r="D113" s="7">
        <v>0</v>
      </c>
      <c r="E113" s="7">
        <v>0</v>
      </c>
      <c r="F113" s="7">
        <v>0</v>
      </c>
      <c r="G113" s="7">
        <v>0</v>
      </c>
      <c r="H113" s="12">
        <v>299</v>
      </c>
      <c r="I113" s="16">
        <v>0</v>
      </c>
      <c r="J113" s="7">
        <v>0</v>
      </c>
      <c r="K113" s="7">
        <v>2420</v>
      </c>
      <c r="L113" s="7">
        <v>0</v>
      </c>
      <c r="M113" s="16">
        <v>0</v>
      </c>
      <c r="N113" s="7">
        <v>6987</v>
      </c>
      <c r="O113" s="7">
        <v>0</v>
      </c>
      <c r="P113" s="18">
        <v>0</v>
      </c>
      <c r="Q113" s="7">
        <v>0</v>
      </c>
      <c r="R113" s="7">
        <v>0</v>
      </c>
      <c r="S113" s="17">
        <v>0</v>
      </c>
      <c r="T113" s="7">
        <v>0</v>
      </c>
      <c r="U113" s="7">
        <f t="shared" si="1"/>
        <v>9706</v>
      </c>
    </row>
    <row r="114" spans="1:21" ht="12.75">
      <c r="A114" s="2">
        <v>107</v>
      </c>
      <c r="B114" s="5">
        <v>107</v>
      </c>
      <c r="C114" s="6" t="s">
        <v>128</v>
      </c>
      <c r="D114" s="7">
        <v>0</v>
      </c>
      <c r="E114" s="7">
        <v>25090</v>
      </c>
      <c r="F114" s="7">
        <v>1757127</v>
      </c>
      <c r="G114" s="7">
        <v>0</v>
      </c>
      <c r="H114" s="12">
        <v>9827</v>
      </c>
      <c r="I114" s="16">
        <v>8893</v>
      </c>
      <c r="J114" s="7">
        <v>0</v>
      </c>
      <c r="K114" s="7">
        <v>61140</v>
      </c>
      <c r="L114" s="7">
        <v>0</v>
      </c>
      <c r="M114" s="16">
        <v>0</v>
      </c>
      <c r="N114" s="7">
        <v>281084</v>
      </c>
      <c r="O114" s="7">
        <v>0</v>
      </c>
      <c r="P114" s="18">
        <v>14364</v>
      </c>
      <c r="Q114" s="7">
        <v>0</v>
      </c>
      <c r="R114" s="7">
        <v>1059211</v>
      </c>
      <c r="S114" s="17">
        <v>0</v>
      </c>
      <c r="T114" s="13">
        <v>112434</v>
      </c>
      <c r="U114" s="7">
        <f t="shared" si="1"/>
        <v>3329170</v>
      </c>
    </row>
    <row r="115" spans="1:21" ht="12.75">
      <c r="A115" s="2">
        <v>108</v>
      </c>
      <c r="B115" s="5">
        <v>108</v>
      </c>
      <c r="C115" s="6" t="s">
        <v>129</v>
      </c>
      <c r="D115" s="7">
        <v>0</v>
      </c>
      <c r="E115" s="7">
        <v>0</v>
      </c>
      <c r="F115" s="7">
        <v>0</v>
      </c>
      <c r="G115" s="7">
        <v>0</v>
      </c>
      <c r="H115" s="12">
        <v>244</v>
      </c>
      <c r="I115" s="16">
        <v>0</v>
      </c>
      <c r="J115" s="7">
        <v>0</v>
      </c>
      <c r="K115" s="7">
        <v>680</v>
      </c>
      <c r="L115" s="7">
        <v>0</v>
      </c>
      <c r="M115" s="16">
        <v>0</v>
      </c>
      <c r="N115" s="7">
        <v>5855</v>
      </c>
      <c r="O115" s="7">
        <v>0</v>
      </c>
      <c r="P115" s="18">
        <v>0</v>
      </c>
      <c r="Q115" s="7">
        <v>0</v>
      </c>
      <c r="R115" s="7">
        <v>0</v>
      </c>
      <c r="S115" s="17">
        <v>0</v>
      </c>
      <c r="T115" s="7">
        <v>0</v>
      </c>
      <c r="U115" s="7">
        <f t="shared" si="1"/>
        <v>6779</v>
      </c>
    </row>
    <row r="116" spans="1:21" ht="12.75">
      <c r="A116" s="2">
        <v>109</v>
      </c>
      <c r="B116" s="5">
        <v>109</v>
      </c>
      <c r="C116" s="6" t="s">
        <v>130</v>
      </c>
      <c r="D116" s="7">
        <v>10853</v>
      </c>
      <c r="E116" s="7">
        <v>0</v>
      </c>
      <c r="F116" s="7">
        <v>0</v>
      </c>
      <c r="G116" s="7">
        <v>0</v>
      </c>
      <c r="H116" s="12">
        <v>235</v>
      </c>
      <c r="I116" s="16">
        <v>0</v>
      </c>
      <c r="J116" s="7">
        <v>0</v>
      </c>
      <c r="K116" s="7">
        <v>0</v>
      </c>
      <c r="L116" s="7">
        <v>0</v>
      </c>
      <c r="M116" s="16">
        <v>0</v>
      </c>
      <c r="N116" s="7">
        <v>0</v>
      </c>
      <c r="O116" s="7">
        <v>0</v>
      </c>
      <c r="P116" s="18">
        <v>0</v>
      </c>
      <c r="Q116" s="7">
        <v>0</v>
      </c>
      <c r="R116" s="7">
        <v>0</v>
      </c>
      <c r="S116" s="17">
        <v>0</v>
      </c>
      <c r="T116" s="7">
        <v>0</v>
      </c>
      <c r="U116" s="7">
        <f t="shared" si="1"/>
        <v>11088</v>
      </c>
    </row>
    <row r="117" spans="1:21" ht="12.75">
      <c r="A117" s="2">
        <v>110</v>
      </c>
      <c r="B117" s="5">
        <v>110</v>
      </c>
      <c r="C117" s="6" t="s">
        <v>131</v>
      </c>
      <c r="D117" s="7">
        <v>18666</v>
      </c>
      <c r="E117" s="7">
        <v>0</v>
      </c>
      <c r="F117" s="7">
        <v>0</v>
      </c>
      <c r="G117" s="7">
        <v>0</v>
      </c>
      <c r="H117" s="12">
        <v>4473</v>
      </c>
      <c r="I117" s="16">
        <v>0</v>
      </c>
      <c r="J117" s="7">
        <v>0</v>
      </c>
      <c r="K117" s="7">
        <v>5440</v>
      </c>
      <c r="L117" s="7">
        <v>101376</v>
      </c>
      <c r="M117" s="16">
        <v>0</v>
      </c>
      <c r="N117" s="7">
        <v>5605</v>
      </c>
      <c r="O117" s="7">
        <v>0</v>
      </c>
      <c r="P117" s="18">
        <v>21724</v>
      </c>
      <c r="Q117" s="7">
        <v>0</v>
      </c>
      <c r="R117" s="7">
        <v>71378</v>
      </c>
      <c r="S117" s="17">
        <v>26712</v>
      </c>
      <c r="T117" s="7">
        <v>0</v>
      </c>
      <c r="U117" s="7">
        <f t="shared" si="1"/>
        <v>255374</v>
      </c>
    </row>
    <row r="118" spans="1:21" ht="12.75">
      <c r="A118" s="2">
        <v>111</v>
      </c>
      <c r="B118" s="5">
        <v>111</v>
      </c>
      <c r="C118" s="6" t="s">
        <v>132</v>
      </c>
      <c r="D118" s="7">
        <v>0</v>
      </c>
      <c r="E118" s="7">
        <v>0</v>
      </c>
      <c r="F118" s="7">
        <v>316010</v>
      </c>
      <c r="G118" s="7">
        <v>0</v>
      </c>
      <c r="H118" s="12">
        <v>1409</v>
      </c>
      <c r="I118" s="16">
        <v>0</v>
      </c>
      <c r="J118" s="7">
        <v>0</v>
      </c>
      <c r="K118" s="7">
        <v>5300</v>
      </c>
      <c r="L118" s="7">
        <v>0</v>
      </c>
      <c r="M118" s="16">
        <v>0</v>
      </c>
      <c r="N118" s="7">
        <v>57838</v>
      </c>
      <c r="O118" s="7">
        <v>0</v>
      </c>
      <c r="P118" s="18">
        <v>0</v>
      </c>
      <c r="Q118" s="7">
        <v>0</v>
      </c>
      <c r="R118" s="7">
        <v>178310</v>
      </c>
      <c r="S118" s="17">
        <v>55095</v>
      </c>
      <c r="T118" s="7">
        <v>0</v>
      </c>
      <c r="U118" s="7">
        <f t="shared" si="1"/>
        <v>613962</v>
      </c>
    </row>
    <row r="119" spans="1:21" ht="12.75">
      <c r="A119" s="2">
        <v>112</v>
      </c>
      <c r="B119" s="5">
        <v>112</v>
      </c>
      <c r="C119" s="6" t="s">
        <v>133</v>
      </c>
      <c r="D119" s="7">
        <v>0</v>
      </c>
      <c r="E119" s="7">
        <v>0</v>
      </c>
      <c r="F119" s="7">
        <v>0</v>
      </c>
      <c r="G119" s="7">
        <v>0</v>
      </c>
      <c r="H119" s="12">
        <v>387</v>
      </c>
      <c r="I119" s="16">
        <v>0</v>
      </c>
      <c r="J119" s="7">
        <v>0</v>
      </c>
      <c r="K119" s="7">
        <v>600</v>
      </c>
      <c r="L119" s="7">
        <v>0</v>
      </c>
      <c r="M119" s="16">
        <v>0</v>
      </c>
      <c r="N119" s="7">
        <v>0</v>
      </c>
      <c r="O119" s="7">
        <v>0</v>
      </c>
      <c r="P119" s="18">
        <v>0</v>
      </c>
      <c r="Q119" s="7">
        <v>0</v>
      </c>
      <c r="R119" s="7">
        <v>38919</v>
      </c>
      <c r="S119" s="17">
        <v>10902</v>
      </c>
      <c r="T119" s="7">
        <v>0</v>
      </c>
      <c r="U119" s="7">
        <f t="shared" si="1"/>
        <v>50808</v>
      </c>
    </row>
    <row r="120" spans="1:21" ht="12.75">
      <c r="A120" s="2">
        <v>113</v>
      </c>
      <c r="B120" s="5">
        <v>113</v>
      </c>
      <c r="C120" s="6" t="s">
        <v>134</v>
      </c>
      <c r="D120" s="7">
        <v>0</v>
      </c>
      <c r="E120" s="7">
        <v>0</v>
      </c>
      <c r="F120" s="7">
        <v>0</v>
      </c>
      <c r="G120" s="7">
        <v>0</v>
      </c>
      <c r="H120" s="12">
        <v>2053</v>
      </c>
      <c r="I120" s="16">
        <v>0</v>
      </c>
      <c r="J120" s="7">
        <v>0</v>
      </c>
      <c r="K120" s="7">
        <v>5220</v>
      </c>
      <c r="L120" s="7">
        <v>0</v>
      </c>
      <c r="M120" s="16">
        <v>0</v>
      </c>
      <c r="N120" s="7">
        <v>56661</v>
      </c>
      <c r="O120" s="7">
        <v>0</v>
      </c>
      <c r="P120" s="18">
        <v>0</v>
      </c>
      <c r="Q120" s="7">
        <v>0</v>
      </c>
      <c r="R120" s="7">
        <v>0</v>
      </c>
      <c r="S120" s="17">
        <v>0</v>
      </c>
      <c r="T120" s="7">
        <v>0</v>
      </c>
      <c r="U120" s="7">
        <f t="shared" si="1"/>
        <v>63934</v>
      </c>
    </row>
    <row r="121" spans="1:21" ht="12.75">
      <c r="A121" s="2">
        <v>114</v>
      </c>
      <c r="B121" s="5">
        <v>114</v>
      </c>
      <c r="C121" s="6" t="s">
        <v>135</v>
      </c>
      <c r="D121" s="7">
        <v>0</v>
      </c>
      <c r="E121" s="7">
        <v>0</v>
      </c>
      <c r="F121" s="7">
        <v>0</v>
      </c>
      <c r="G121" s="7">
        <v>0</v>
      </c>
      <c r="H121" s="12">
        <v>3698</v>
      </c>
      <c r="I121" s="16">
        <v>0</v>
      </c>
      <c r="J121" s="7">
        <v>0</v>
      </c>
      <c r="K121" s="7">
        <v>17600</v>
      </c>
      <c r="L121" s="7">
        <v>0</v>
      </c>
      <c r="M121" s="16">
        <v>0</v>
      </c>
      <c r="N121" s="7">
        <v>114466</v>
      </c>
      <c r="O121" s="7">
        <v>0</v>
      </c>
      <c r="P121" s="18">
        <v>30977</v>
      </c>
      <c r="Q121" s="7">
        <v>0</v>
      </c>
      <c r="R121" s="7">
        <v>1643124</v>
      </c>
      <c r="S121" s="17">
        <v>910594</v>
      </c>
      <c r="T121" s="7">
        <v>0</v>
      </c>
      <c r="U121" s="7">
        <f t="shared" si="1"/>
        <v>2720459</v>
      </c>
    </row>
    <row r="122" spans="1:21" ht="12.75">
      <c r="A122" s="2">
        <v>115</v>
      </c>
      <c r="B122" s="5">
        <v>115</v>
      </c>
      <c r="C122" s="6" t="s">
        <v>136</v>
      </c>
      <c r="D122" s="7">
        <v>0</v>
      </c>
      <c r="E122" s="7">
        <v>0</v>
      </c>
      <c r="F122" s="7">
        <v>0</v>
      </c>
      <c r="G122" s="7">
        <v>0</v>
      </c>
      <c r="H122" s="12">
        <v>2967</v>
      </c>
      <c r="I122" s="16">
        <v>0</v>
      </c>
      <c r="J122" s="7">
        <v>0</v>
      </c>
      <c r="K122" s="7">
        <v>4600</v>
      </c>
      <c r="L122" s="7">
        <v>47466</v>
      </c>
      <c r="M122" s="16">
        <v>0</v>
      </c>
      <c r="N122" s="7">
        <v>19294</v>
      </c>
      <c r="O122" s="7">
        <v>0</v>
      </c>
      <c r="P122" s="18">
        <v>0</v>
      </c>
      <c r="Q122" s="7">
        <v>0</v>
      </c>
      <c r="R122" s="7">
        <v>0</v>
      </c>
      <c r="S122" s="17">
        <v>0</v>
      </c>
      <c r="T122" s="7">
        <v>0</v>
      </c>
      <c r="U122" s="7">
        <f t="shared" si="1"/>
        <v>74327</v>
      </c>
    </row>
    <row r="123" spans="1:21" ht="12.75">
      <c r="A123" s="2">
        <v>116</v>
      </c>
      <c r="B123" s="5">
        <v>116</v>
      </c>
      <c r="C123" s="6" t="s">
        <v>137</v>
      </c>
      <c r="D123" s="7">
        <v>0</v>
      </c>
      <c r="E123" s="7">
        <v>0</v>
      </c>
      <c r="F123" s="7">
        <v>0</v>
      </c>
      <c r="G123" s="7">
        <v>26757</v>
      </c>
      <c r="H123" s="12">
        <v>1797</v>
      </c>
      <c r="I123" s="16">
        <v>0</v>
      </c>
      <c r="J123" s="7">
        <v>0</v>
      </c>
      <c r="K123" s="7">
        <v>1920</v>
      </c>
      <c r="L123" s="7">
        <v>40653</v>
      </c>
      <c r="M123" s="16">
        <v>0</v>
      </c>
      <c r="N123" s="7">
        <v>2681</v>
      </c>
      <c r="O123" s="7">
        <v>0</v>
      </c>
      <c r="P123" s="18">
        <v>0</v>
      </c>
      <c r="Q123" s="7">
        <v>0</v>
      </c>
      <c r="R123" s="7">
        <v>0</v>
      </c>
      <c r="S123" s="17">
        <v>0</v>
      </c>
      <c r="T123" s="13">
        <v>124927</v>
      </c>
      <c r="U123" s="7">
        <f t="shared" si="1"/>
        <v>198735</v>
      </c>
    </row>
    <row r="124" spans="1:21" ht="12.75">
      <c r="A124" s="2">
        <v>117</v>
      </c>
      <c r="B124" s="5">
        <v>117</v>
      </c>
      <c r="C124" s="6" t="s">
        <v>138</v>
      </c>
      <c r="D124" s="7">
        <v>0</v>
      </c>
      <c r="E124" s="7">
        <v>0</v>
      </c>
      <c r="F124" s="7">
        <v>0</v>
      </c>
      <c r="G124" s="7">
        <v>0</v>
      </c>
      <c r="H124" s="12">
        <v>1475</v>
      </c>
      <c r="I124" s="16">
        <v>0</v>
      </c>
      <c r="J124" s="7">
        <v>0</v>
      </c>
      <c r="K124" s="7">
        <v>2720</v>
      </c>
      <c r="L124" s="7">
        <v>0</v>
      </c>
      <c r="M124" s="16">
        <v>0</v>
      </c>
      <c r="N124" s="7">
        <v>206317</v>
      </c>
      <c r="O124" s="7">
        <v>0</v>
      </c>
      <c r="P124" s="18">
        <v>0</v>
      </c>
      <c r="Q124" s="7">
        <v>0</v>
      </c>
      <c r="R124" s="7">
        <v>232736</v>
      </c>
      <c r="S124" s="17">
        <v>97343</v>
      </c>
      <c r="T124" s="7">
        <v>0</v>
      </c>
      <c r="U124" s="7">
        <f t="shared" si="1"/>
        <v>540591</v>
      </c>
    </row>
    <row r="125" spans="1:21" ht="12.75">
      <c r="A125" s="2">
        <v>118</v>
      </c>
      <c r="B125" s="5">
        <v>118</v>
      </c>
      <c r="C125" s="6" t="s">
        <v>139</v>
      </c>
      <c r="D125" s="7">
        <v>15061</v>
      </c>
      <c r="E125" s="7">
        <v>0</v>
      </c>
      <c r="F125" s="7">
        <v>0</v>
      </c>
      <c r="G125" s="7">
        <v>23936</v>
      </c>
      <c r="H125" s="12">
        <v>1957</v>
      </c>
      <c r="I125" s="16">
        <v>0</v>
      </c>
      <c r="J125" s="7">
        <v>2292</v>
      </c>
      <c r="K125" s="7">
        <v>6080</v>
      </c>
      <c r="L125" s="7">
        <v>49602</v>
      </c>
      <c r="M125" s="16">
        <v>0</v>
      </c>
      <c r="N125" s="7">
        <v>0</v>
      </c>
      <c r="O125" s="7">
        <v>0</v>
      </c>
      <c r="P125" s="18">
        <v>0</v>
      </c>
      <c r="Q125" s="7">
        <v>0</v>
      </c>
      <c r="R125" s="7">
        <v>0</v>
      </c>
      <c r="S125" s="17">
        <v>32544</v>
      </c>
      <c r="T125" s="7">
        <v>0</v>
      </c>
      <c r="U125" s="7">
        <f t="shared" si="1"/>
        <v>131472</v>
      </c>
    </row>
    <row r="126" spans="1:21" ht="12.75">
      <c r="A126" s="2">
        <v>119</v>
      </c>
      <c r="B126" s="5">
        <v>119</v>
      </c>
      <c r="C126" s="6" t="s">
        <v>140</v>
      </c>
      <c r="D126" s="7">
        <v>0</v>
      </c>
      <c r="E126" s="7">
        <v>0</v>
      </c>
      <c r="F126" s="7">
        <v>0</v>
      </c>
      <c r="G126" s="7">
        <v>43660</v>
      </c>
      <c r="H126" s="12">
        <v>2583</v>
      </c>
      <c r="I126" s="16">
        <v>2418</v>
      </c>
      <c r="J126" s="7">
        <v>0</v>
      </c>
      <c r="K126" s="7">
        <v>3100</v>
      </c>
      <c r="L126" s="7">
        <v>168093</v>
      </c>
      <c r="M126" s="16">
        <v>0</v>
      </c>
      <c r="N126" s="7">
        <v>0</v>
      </c>
      <c r="O126" s="7">
        <v>0</v>
      </c>
      <c r="P126" s="18">
        <v>0</v>
      </c>
      <c r="Q126" s="7">
        <v>0</v>
      </c>
      <c r="R126" s="7">
        <v>0</v>
      </c>
      <c r="S126" s="17">
        <v>0</v>
      </c>
      <c r="T126" s="13">
        <v>24985</v>
      </c>
      <c r="U126" s="7">
        <f t="shared" si="1"/>
        <v>244839</v>
      </c>
    </row>
    <row r="127" spans="1:21" ht="12.75">
      <c r="A127" s="2">
        <v>120</v>
      </c>
      <c r="B127" s="5">
        <v>120</v>
      </c>
      <c r="C127" s="6" t="s">
        <v>141</v>
      </c>
      <c r="D127" s="7">
        <v>0</v>
      </c>
      <c r="E127" s="7">
        <v>0</v>
      </c>
      <c r="F127" s="7">
        <v>0</v>
      </c>
      <c r="G127" s="7">
        <v>0</v>
      </c>
      <c r="H127" s="12">
        <v>1230</v>
      </c>
      <c r="I127" s="16">
        <v>0</v>
      </c>
      <c r="J127" s="7">
        <v>0</v>
      </c>
      <c r="K127" s="7">
        <v>3100</v>
      </c>
      <c r="L127" s="7">
        <v>0</v>
      </c>
      <c r="M127" s="16">
        <v>0</v>
      </c>
      <c r="N127" s="7">
        <v>11100</v>
      </c>
      <c r="O127" s="7">
        <v>0</v>
      </c>
      <c r="P127" s="18">
        <v>0</v>
      </c>
      <c r="Q127" s="7">
        <v>0</v>
      </c>
      <c r="R127" s="7">
        <v>0</v>
      </c>
      <c r="S127" s="17">
        <v>0</v>
      </c>
      <c r="T127" s="7">
        <v>0</v>
      </c>
      <c r="U127" s="7">
        <f t="shared" si="1"/>
        <v>15430</v>
      </c>
    </row>
    <row r="128" spans="1:21" ht="12.75">
      <c r="A128" s="2">
        <v>121</v>
      </c>
      <c r="B128" s="5">
        <v>121</v>
      </c>
      <c r="C128" s="6" t="s">
        <v>142</v>
      </c>
      <c r="D128" s="7">
        <v>0</v>
      </c>
      <c r="E128" s="7">
        <v>0</v>
      </c>
      <c r="F128" s="7">
        <v>0</v>
      </c>
      <c r="G128" s="7">
        <v>0</v>
      </c>
      <c r="H128" s="12">
        <v>398</v>
      </c>
      <c r="I128" s="16">
        <v>0</v>
      </c>
      <c r="J128" s="7">
        <v>0</v>
      </c>
      <c r="K128" s="7">
        <v>200</v>
      </c>
      <c r="L128" s="7">
        <v>0</v>
      </c>
      <c r="M128" s="16">
        <v>0</v>
      </c>
      <c r="N128" s="7">
        <v>0</v>
      </c>
      <c r="O128" s="7">
        <v>0</v>
      </c>
      <c r="P128" s="18">
        <v>0</v>
      </c>
      <c r="Q128" s="7">
        <v>5850</v>
      </c>
      <c r="R128" s="7">
        <v>77886</v>
      </c>
      <c r="S128" s="17">
        <v>26116</v>
      </c>
      <c r="T128" s="7">
        <v>0</v>
      </c>
      <c r="U128" s="7">
        <f t="shared" si="1"/>
        <v>110450</v>
      </c>
    </row>
    <row r="129" spans="1:21" ht="12.75">
      <c r="A129" s="2">
        <v>122</v>
      </c>
      <c r="B129" s="5">
        <v>122</v>
      </c>
      <c r="C129" s="6" t="s">
        <v>143</v>
      </c>
      <c r="D129" s="7">
        <v>40946</v>
      </c>
      <c r="E129" s="7">
        <v>0</v>
      </c>
      <c r="F129" s="7">
        <v>0</v>
      </c>
      <c r="G129" s="7">
        <v>37247</v>
      </c>
      <c r="H129" s="12">
        <v>4325</v>
      </c>
      <c r="I129" s="16">
        <v>4083</v>
      </c>
      <c r="J129" s="7">
        <v>0</v>
      </c>
      <c r="K129" s="7">
        <v>7700</v>
      </c>
      <c r="L129" s="7">
        <v>89567</v>
      </c>
      <c r="M129" s="16">
        <v>0</v>
      </c>
      <c r="N129" s="7">
        <v>0</v>
      </c>
      <c r="O129" s="7">
        <v>0</v>
      </c>
      <c r="P129" s="18">
        <v>0</v>
      </c>
      <c r="Q129" s="7">
        <v>0</v>
      </c>
      <c r="R129" s="7">
        <v>10000</v>
      </c>
      <c r="S129" s="17">
        <v>293172</v>
      </c>
      <c r="T129" s="7">
        <v>0</v>
      </c>
      <c r="U129" s="7">
        <f t="shared" si="1"/>
        <v>487040</v>
      </c>
    </row>
    <row r="130" spans="1:21" ht="12.75">
      <c r="A130" s="2">
        <v>123</v>
      </c>
      <c r="B130" s="5">
        <v>123</v>
      </c>
      <c r="C130" s="6" t="s">
        <v>144</v>
      </c>
      <c r="D130" s="7">
        <v>20865</v>
      </c>
      <c r="E130" s="7">
        <v>0</v>
      </c>
      <c r="F130" s="7">
        <v>0</v>
      </c>
      <c r="G130" s="7">
        <v>25907</v>
      </c>
      <c r="H130" s="12">
        <v>2586</v>
      </c>
      <c r="I130" s="16">
        <v>0</v>
      </c>
      <c r="J130" s="7">
        <v>2913</v>
      </c>
      <c r="K130" s="7">
        <v>6360</v>
      </c>
      <c r="L130" s="7">
        <v>63049</v>
      </c>
      <c r="M130" s="16">
        <v>0</v>
      </c>
      <c r="N130" s="7">
        <v>0</v>
      </c>
      <c r="O130" s="7">
        <v>0</v>
      </c>
      <c r="P130" s="18">
        <v>0</v>
      </c>
      <c r="Q130" s="7">
        <v>0</v>
      </c>
      <c r="R130" s="7">
        <v>0</v>
      </c>
      <c r="S130" s="17">
        <v>0</v>
      </c>
      <c r="T130" s="7">
        <v>0</v>
      </c>
      <c r="U130" s="7">
        <f t="shared" si="1"/>
        <v>121680</v>
      </c>
    </row>
    <row r="131" spans="1:21" ht="12.75">
      <c r="A131" s="2">
        <v>124</v>
      </c>
      <c r="B131" s="5">
        <v>124</v>
      </c>
      <c r="C131" s="6" t="s">
        <v>145</v>
      </c>
      <c r="D131" s="7">
        <v>3282</v>
      </c>
      <c r="E131" s="7">
        <v>0</v>
      </c>
      <c r="F131" s="7">
        <v>0</v>
      </c>
      <c r="G131" s="7">
        <v>0</v>
      </c>
      <c r="H131" s="12">
        <v>597</v>
      </c>
      <c r="I131" s="16">
        <v>0</v>
      </c>
      <c r="J131" s="7">
        <v>0</v>
      </c>
      <c r="K131" s="7">
        <v>3240</v>
      </c>
      <c r="L131" s="7">
        <v>0</v>
      </c>
      <c r="M131" s="16">
        <v>0</v>
      </c>
      <c r="N131" s="7">
        <v>19783</v>
      </c>
      <c r="O131" s="7">
        <v>0</v>
      </c>
      <c r="P131" s="18">
        <v>0</v>
      </c>
      <c r="Q131" s="7">
        <v>0</v>
      </c>
      <c r="R131" s="7">
        <v>0</v>
      </c>
      <c r="S131" s="17">
        <v>0</v>
      </c>
      <c r="T131" s="7">
        <v>0</v>
      </c>
      <c r="U131" s="7">
        <f t="shared" si="1"/>
        <v>26902</v>
      </c>
    </row>
    <row r="132" spans="1:21" ht="12.75">
      <c r="A132" s="2">
        <v>125</v>
      </c>
      <c r="B132" s="5">
        <v>125</v>
      </c>
      <c r="C132" s="6" t="s">
        <v>146</v>
      </c>
      <c r="D132" s="7">
        <v>14256</v>
      </c>
      <c r="E132" s="7">
        <v>0</v>
      </c>
      <c r="F132" s="7">
        <v>344209</v>
      </c>
      <c r="G132" s="7">
        <v>0</v>
      </c>
      <c r="H132" s="12">
        <v>1969</v>
      </c>
      <c r="I132" s="16">
        <v>0</v>
      </c>
      <c r="J132" s="7">
        <v>0</v>
      </c>
      <c r="K132" s="7">
        <v>520</v>
      </c>
      <c r="L132" s="7">
        <v>31649</v>
      </c>
      <c r="M132" s="16">
        <v>0</v>
      </c>
      <c r="N132" s="7">
        <v>7454</v>
      </c>
      <c r="O132" s="7">
        <v>0</v>
      </c>
      <c r="P132" s="18">
        <v>0</v>
      </c>
      <c r="Q132" s="7">
        <v>0</v>
      </c>
      <c r="R132" s="7">
        <v>69655</v>
      </c>
      <c r="S132" s="17">
        <v>208352</v>
      </c>
      <c r="T132" s="7">
        <v>0</v>
      </c>
      <c r="U132" s="7">
        <f t="shared" si="1"/>
        <v>678064</v>
      </c>
    </row>
    <row r="133" spans="1:21" ht="12.75">
      <c r="A133" s="2">
        <v>126</v>
      </c>
      <c r="B133" s="5">
        <v>126</v>
      </c>
      <c r="C133" s="6" t="s">
        <v>147</v>
      </c>
      <c r="D133" s="7">
        <v>335123</v>
      </c>
      <c r="E133" s="7">
        <v>0</v>
      </c>
      <c r="F133" s="7">
        <v>0</v>
      </c>
      <c r="G133" s="7">
        <v>99479</v>
      </c>
      <c r="H133" s="12">
        <v>6604</v>
      </c>
      <c r="I133" s="16">
        <v>0</v>
      </c>
      <c r="J133" s="7">
        <v>0</v>
      </c>
      <c r="K133" s="7">
        <v>12000</v>
      </c>
      <c r="L133" s="7">
        <v>0</v>
      </c>
      <c r="M133" s="16">
        <v>0</v>
      </c>
      <c r="N133" s="7">
        <v>50257</v>
      </c>
      <c r="O133" s="7">
        <v>0</v>
      </c>
      <c r="P133" s="18">
        <v>855</v>
      </c>
      <c r="Q133" s="7">
        <v>0</v>
      </c>
      <c r="R133" s="7">
        <v>932608</v>
      </c>
      <c r="S133" s="17">
        <v>485584</v>
      </c>
      <c r="T133" s="7">
        <v>0</v>
      </c>
      <c r="U133" s="7">
        <f t="shared" si="1"/>
        <v>1922510</v>
      </c>
    </row>
    <row r="134" spans="1:21" ht="12.75">
      <c r="A134" s="2">
        <v>127</v>
      </c>
      <c r="B134" s="5">
        <v>127</v>
      </c>
      <c r="C134" s="6" t="s">
        <v>148</v>
      </c>
      <c r="D134" s="7">
        <v>0</v>
      </c>
      <c r="E134" s="7">
        <v>0</v>
      </c>
      <c r="F134" s="7">
        <v>0</v>
      </c>
      <c r="G134" s="7">
        <v>0</v>
      </c>
      <c r="H134" s="12">
        <v>875</v>
      </c>
      <c r="I134" s="16">
        <v>0</v>
      </c>
      <c r="J134" s="7">
        <v>0</v>
      </c>
      <c r="K134" s="7">
        <v>2240</v>
      </c>
      <c r="L134" s="7">
        <v>0</v>
      </c>
      <c r="M134" s="16">
        <v>0</v>
      </c>
      <c r="N134" s="7">
        <v>0</v>
      </c>
      <c r="O134" s="7">
        <v>0</v>
      </c>
      <c r="P134" s="18">
        <v>0</v>
      </c>
      <c r="Q134" s="7">
        <v>0</v>
      </c>
      <c r="R134" s="7">
        <v>257499</v>
      </c>
      <c r="S134" s="17">
        <v>121719</v>
      </c>
      <c r="T134" s="7">
        <v>0</v>
      </c>
      <c r="U134" s="7">
        <f t="shared" si="1"/>
        <v>382333</v>
      </c>
    </row>
    <row r="135" spans="1:21" ht="12.75">
      <c r="A135" s="2">
        <v>128</v>
      </c>
      <c r="B135" s="5">
        <v>128</v>
      </c>
      <c r="C135" s="6" t="s">
        <v>149</v>
      </c>
      <c r="D135" s="7">
        <v>0</v>
      </c>
      <c r="E135" s="7">
        <v>7911</v>
      </c>
      <c r="F135" s="7">
        <v>0</v>
      </c>
      <c r="G135" s="7">
        <v>109724</v>
      </c>
      <c r="H135" s="12">
        <v>14065</v>
      </c>
      <c r="I135" s="16">
        <v>0</v>
      </c>
      <c r="J135" s="7">
        <v>0</v>
      </c>
      <c r="K135" s="7">
        <v>88720</v>
      </c>
      <c r="L135" s="7">
        <v>46252</v>
      </c>
      <c r="M135" s="16">
        <v>0</v>
      </c>
      <c r="N135" s="7">
        <v>363560</v>
      </c>
      <c r="O135" s="7">
        <v>0</v>
      </c>
      <c r="P135" s="18">
        <v>42125</v>
      </c>
      <c r="Q135" s="7">
        <v>0</v>
      </c>
      <c r="R135" s="7">
        <v>854493</v>
      </c>
      <c r="S135" s="17">
        <v>2049758</v>
      </c>
      <c r="T135" s="13">
        <v>599650</v>
      </c>
      <c r="U135" s="7">
        <f t="shared" si="1"/>
        <v>4176258</v>
      </c>
    </row>
    <row r="136" spans="1:21" ht="12.75">
      <c r="A136" s="2">
        <v>129</v>
      </c>
      <c r="B136" s="5">
        <v>129</v>
      </c>
      <c r="C136" s="6" t="s">
        <v>150</v>
      </c>
      <c r="D136" s="7">
        <v>0</v>
      </c>
      <c r="E136" s="7">
        <v>0</v>
      </c>
      <c r="F136" s="7">
        <v>0</v>
      </c>
      <c r="G136" s="7">
        <v>0</v>
      </c>
      <c r="H136" s="12">
        <v>77</v>
      </c>
      <c r="I136" s="16">
        <v>0</v>
      </c>
      <c r="J136" s="7">
        <v>0</v>
      </c>
      <c r="K136" s="7">
        <v>260</v>
      </c>
      <c r="L136" s="7">
        <v>0</v>
      </c>
      <c r="M136" s="16">
        <v>0</v>
      </c>
      <c r="N136" s="7">
        <v>309</v>
      </c>
      <c r="O136" s="7">
        <v>0</v>
      </c>
      <c r="P136" s="18">
        <v>0</v>
      </c>
      <c r="Q136" s="7">
        <v>0</v>
      </c>
      <c r="R136" s="7">
        <v>0</v>
      </c>
      <c r="S136" s="17">
        <v>0</v>
      </c>
      <c r="T136" s="7">
        <v>0</v>
      </c>
      <c r="U136" s="7">
        <f aca="true" t="shared" si="2" ref="U136:U199">SUM(D136:T136)</f>
        <v>646</v>
      </c>
    </row>
    <row r="137" spans="1:21" ht="12.75">
      <c r="A137" s="2">
        <v>130</v>
      </c>
      <c r="B137" s="5">
        <v>130</v>
      </c>
      <c r="C137" s="6" t="s">
        <v>151</v>
      </c>
      <c r="D137" s="7">
        <v>0</v>
      </c>
      <c r="E137" s="7">
        <v>0</v>
      </c>
      <c r="F137" s="7">
        <v>0</v>
      </c>
      <c r="G137" s="7">
        <v>0</v>
      </c>
      <c r="H137" s="12">
        <v>186</v>
      </c>
      <c r="I137" s="16">
        <v>0</v>
      </c>
      <c r="J137" s="7">
        <v>0</v>
      </c>
      <c r="K137" s="7">
        <v>880</v>
      </c>
      <c r="L137" s="7">
        <v>0</v>
      </c>
      <c r="M137" s="16">
        <v>0</v>
      </c>
      <c r="N137" s="7">
        <v>150</v>
      </c>
      <c r="O137" s="7">
        <v>0</v>
      </c>
      <c r="P137" s="18">
        <v>0</v>
      </c>
      <c r="Q137" s="7">
        <v>0</v>
      </c>
      <c r="R137" s="7">
        <v>0</v>
      </c>
      <c r="S137" s="17">
        <v>0</v>
      </c>
      <c r="T137" s="7">
        <v>0</v>
      </c>
      <c r="U137" s="7">
        <f t="shared" si="2"/>
        <v>1216</v>
      </c>
    </row>
    <row r="138" spans="1:21" ht="12.75">
      <c r="A138" s="2">
        <v>131</v>
      </c>
      <c r="B138" s="5">
        <v>131</v>
      </c>
      <c r="C138" s="6" t="s">
        <v>152</v>
      </c>
      <c r="D138" s="7">
        <v>86756</v>
      </c>
      <c r="E138" s="7">
        <v>0</v>
      </c>
      <c r="F138" s="7">
        <v>1942576</v>
      </c>
      <c r="G138" s="7">
        <v>68384</v>
      </c>
      <c r="H138" s="12">
        <v>7979</v>
      </c>
      <c r="I138" s="16">
        <v>6228</v>
      </c>
      <c r="J138" s="7">
        <v>0</v>
      </c>
      <c r="K138" s="7">
        <v>6680</v>
      </c>
      <c r="L138" s="7">
        <v>433009</v>
      </c>
      <c r="M138" s="16">
        <v>0</v>
      </c>
      <c r="N138" s="7">
        <v>0</v>
      </c>
      <c r="O138" s="7">
        <v>0</v>
      </c>
      <c r="P138" s="18">
        <v>30088</v>
      </c>
      <c r="Q138" s="7">
        <v>0</v>
      </c>
      <c r="R138" s="7">
        <v>0</v>
      </c>
      <c r="S138" s="17">
        <v>153465</v>
      </c>
      <c r="T138" s="7">
        <v>0</v>
      </c>
      <c r="U138" s="7">
        <f t="shared" si="2"/>
        <v>2735165</v>
      </c>
    </row>
    <row r="139" spans="1:21" ht="12.75">
      <c r="A139" s="2">
        <v>132</v>
      </c>
      <c r="B139" s="5">
        <v>132</v>
      </c>
      <c r="C139" s="6" t="s">
        <v>153</v>
      </c>
      <c r="D139" s="7">
        <v>0</v>
      </c>
      <c r="E139" s="7">
        <v>0</v>
      </c>
      <c r="F139" s="7">
        <v>0</v>
      </c>
      <c r="G139" s="7">
        <v>11168</v>
      </c>
      <c r="H139" s="12">
        <v>463</v>
      </c>
      <c r="I139" s="16">
        <v>0</v>
      </c>
      <c r="J139" s="7">
        <v>0</v>
      </c>
      <c r="K139" s="7">
        <v>1800</v>
      </c>
      <c r="L139" s="7">
        <v>0</v>
      </c>
      <c r="M139" s="16">
        <v>0</v>
      </c>
      <c r="N139" s="7">
        <v>5629</v>
      </c>
      <c r="O139" s="7">
        <v>0</v>
      </c>
      <c r="P139" s="18">
        <v>0</v>
      </c>
      <c r="Q139" s="7">
        <v>0</v>
      </c>
      <c r="R139" s="7">
        <v>0</v>
      </c>
      <c r="S139" s="17">
        <v>0</v>
      </c>
      <c r="T139" s="7">
        <v>0</v>
      </c>
      <c r="U139" s="7">
        <f t="shared" si="2"/>
        <v>19060</v>
      </c>
    </row>
    <row r="140" spans="1:21" ht="12.75">
      <c r="A140" s="2">
        <v>133</v>
      </c>
      <c r="B140" s="5">
        <v>133</v>
      </c>
      <c r="C140" s="6" t="s">
        <v>154</v>
      </c>
      <c r="D140" s="7">
        <v>51253</v>
      </c>
      <c r="E140" s="7">
        <v>0</v>
      </c>
      <c r="F140" s="7">
        <v>1000408</v>
      </c>
      <c r="G140" s="7">
        <v>25254</v>
      </c>
      <c r="H140" s="12">
        <v>2676</v>
      </c>
      <c r="I140" s="16">
        <v>3120</v>
      </c>
      <c r="J140" s="7">
        <v>0</v>
      </c>
      <c r="K140" s="7">
        <v>10500</v>
      </c>
      <c r="L140" s="7">
        <v>216937</v>
      </c>
      <c r="M140" s="16">
        <v>0</v>
      </c>
      <c r="N140" s="7">
        <v>0</v>
      </c>
      <c r="O140" s="7">
        <v>0</v>
      </c>
      <c r="P140" s="18">
        <v>1061</v>
      </c>
      <c r="Q140" s="7">
        <v>0</v>
      </c>
      <c r="R140" s="7">
        <v>35930</v>
      </c>
      <c r="S140" s="17">
        <v>120571</v>
      </c>
      <c r="T140" s="7">
        <v>0</v>
      </c>
      <c r="U140" s="7">
        <f t="shared" si="2"/>
        <v>1467710</v>
      </c>
    </row>
    <row r="141" spans="1:21" ht="12.75">
      <c r="A141" s="2">
        <v>134</v>
      </c>
      <c r="B141" s="5">
        <v>134</v>
      </c>
      <c r="C141" s="6" t="s">
        <v>155</v>
      </c>
      <c r="D141" s="7">
        <v>23076</v>
      </c>
      <c r="E141" s="7">
        <v>0</v>
      </c>
      <c r="F141" s="7">
        <v>0</v>
      </c>
      <c r="G141" s="7">
        <v>0</v>
      </c>
      <c r="H141" s="12">
        <v>4227</v>
      </c>
      <c r="I141" s="16">
        <v>0</v>
      </c>
      <c r="J141" s="7">
        <v>0</v>
      </c>
      <c r="K141" s="7">
        <v>8420</v>
      </c>
      <c r="L141" s="7">
        <v>69994</v>
      </c>
      <c r="M141" s="16">
        <v>0</v>
      </c>
      <c r="N141" s="7">
        <v>37862</v>
      </c>
      <c r="O141" s="7">
        <v>0</v>
      </c>
      <c r="P141" s="18">
        <v>0</v>
      </c>
      <c r="Q141" s="7">
        <v>0</v>
      </c>
      <c r="R141" s="7">
        <v>0</v>
      </c>
      <c r="S141" s="17">
        <v>0</v>
      </c>
      <c r="T141" s="7">
        <v>0</v>
      </c>
      <c r="U141" s="7">
        <f t="shared" si="2"/>
        <v>143579</v>
      </c>
    </row>
    <row r="142" spans="1:21" ht="12.75">
      <c r="A142" s="2">
        <v>135</v>
      </c>
      <c r="B142" s="5">
        <v>135</v>
      </c>
      <c r="C142" s="6" t="s">
        <v>156</v>
      </c>
      <c r="D142" s="7">
        <v>0</v>
      </c>
      <c r="E142" s="7">
        <v>0</v>
      </c>
      <c r="F142" s="7">
        <v>0</v>
      </c>
      <c r="G142" s="7">
        <v>0</v>
      </c>
      <c r="H142" s="12">
        <v>679</v>
      </c>
      <c r="I142" s="16">
        <v>0</v>
      </c>
      <c r="J142" s="7">
        <v>0</v>
      </c>
      <c r="K142" s="7">
        <v>3300</v>
      </c>
      <c r="L142" s="7">
        <v>0</v>
      </c>
      <c r="M142" s="16">
        <v>0</v>
      </c>
      <c r="N142" s="7">
        <v>757</v>
      </c>
      <c r="O142" s="7">
        <v>0</v>
      </c>
      <c r="P142" s="18">
        <v>0</v>
      </c>
      <c r="Q142" s="7">
        <v>0</v>
      </c>
      <c r="R142" s="7">
        <v>7950</v>
      </c>
      <c r="S142" s="17">
        <v>0</v>
      </c>
      <c r="T142" s="7">
        <v>0</v>
      </c>
      <c r="U142" s="7">
        <f t="shared" si="2"/>
        <v>12686</v>
      </c>
    </row>
    <row r="143" spans="1:21" ht="12.75">
      <c r="A143" s="2">
        <v>136</v>
      </c>
      <c r="B143" s="5">
        <v>136</v>
      </c>
      <c r="C143" s="6" t="s">
        <v>157</v>
      </c>
      <c r="D143" s="7">
        <v>0</v>
      </c>
      <c r="E143" s="7">
        <v>0</v>
      </c>
      <c r="F143" s="7">
        <v>0</v>
      </c>
      <c r="G143" s="7">
        <v>42114</v>
      </c>
      <c r="H143" s="12">
        <v>3907</v>
      </c>
      <c r="I143" s="16">
        <v>4010</v>
      </c>
      <c r="J143" s="7">
        <v>0</v>
      </c>
      <c r="K143" s="7">
        <v>7680</v>
      </c>
      <c r="L143" s="7">
        <v>87955</v>
      </c>
      <c r="M143" s="16">
        <v>0</v>
      </c>
      <c r="N143" s="7">
        <v>0</v>
      </c>
      <c r="O143" s="7">
        <v>0</v>
      </c>
      <c r="P143" s="18">
        <v>21828</v>
      </c>
      <c r="Q143" s="7">
        <v>0</v>
      </c>
      <c r="R143" s="7">
        <v>70432</v>
      </c>
      <c r="S143" s="17">
        <v>353035</v>
      </c>
      <c r="T143" s="7">
        <v>0</v>
      </c>
      <c r="U143" s="7">
        <f t="shared" si="2"/>
        <v>590961</v>
      </c>
    </row>
    <row r="144" spans="1:21" ht="12.75">
      <c r="A144" s="2">
        <v>137</v>
      </c>
      <c r="B144" s="5">
        <v>137</v>
      </c>
      <c r="C144" s="6" t="s">
        <v>158</v>
      </c>
      <c r="D144" s="7">
        <v>0</v>
      </c>
      <c r="E144" s="7">
        <v>0</v>
      </c>
      <c r="F144" s="7">
        <v>2864155</v>
      </c>
      <c r="G144" s="7">
        <v>0</v>
      </c>
      <c r="H144" s="12">
        <v>7490</v>
      </c>
      <c r="I144" s="16">
        <v>0</v>
      </c>
      <c r="J144" s="7">
        <v>0</v>
      </c>
      <c r="K144" s="7">
        <v>97400</v>
      </c>
      <c r="L144" s="7">
        <v>0</v>
      </c>
      <c r="M144" s="16">
        <v>0</v>
      </c>
      <c r="N144" s="7">
        <v>451647</v>
      </c>
      <c r="O144" s="7">
        <v>186436</v>
      </c>
      <c r="P144" s="18">
        <v>88138</v>
      </c>
      <c r="Q144" s="7">
        <v>0</v>
      </c>
      <c r="R144" s="7">
        <v>1389779</v>
      </c>
      <c r="S144" s="17">
        <v>6789751</v>
      </c>
      <c r="T144" s="7">
        <v>0</v>
      </c>
      <c r="U144" s="7">
        <f t="shared" si="2"/>
        <v>11874796</v>
      </c>
    </row>
    <row r="145" spans="1:21" ht="12.75">
      <c r="A145" s="2">
        <v>138</v>
      </c>
      <c r="B145" s="5">
        <v>138</v>
      </c>
      <c r="C145" s="6" t="s">
        <v>159</v>
      </c>
      <c r="D145" s="7">
        <v>7384</v>
      </c>
      <c r="E145" s="7">
        <v>0</v>
      </c>
      <c r="F145" s="7">
        <v>0</v>
      </c>
      <c r="G145" s="7">
        <v>12406</v>
      </c>
      <c r="H145" s="12">
        <v>1587</v>
      </c>
      <c r="I145" s="16">
        <v>0</v>
      </c>
      <c r="J145" s="7">
        <v>0</v>
      </c>
      <c r="K145" s="7">
        <v>4480</v>
      </c>
      <c r="L145" s="7">
        <v>0</v>
      </c>
      <c r="M145" s="16">
        <v>0</v>
      </c>
      <c r="N145" s="7">
        <v>0</v>
      </c>
      <c r="O145" s="7">
        <v>0</v>
      </c>
      <c r="P145" s="18">
        <v>0</v>
      </c>
      <c r="Q145" s="7">
        <v>0</v>
      </c>
      <c r="R145" s="7">
        <v>336709</v>
      </c>
      <c r="S145" s="17">
        <v>19546</v>
      </c>
      <c r="T145" s="7">
        <v>0</v>
      </c>
      <c r="U145" s="7">
        <f t="shared" si="2"/>
        <v>382112</v>
      </c>
    </row>
    <row r="146" spans="1:21" ht="12.75">
      <c r="A146" s="2">
        <v>139</v>
      </c>
      <c r="B146" s="5">
        <v>139</v>
      </c>
      <c r="C146" s="6" t="s">
        <v>160</v>
      </c>
      <c r="D146" s="7">
        <v>0</v>
      </c>
      <c r="E146" s="7">
        <v>0</v>
      </c>
      <c r="F146" s="7">
        <v>0</v>
      </c>
      <c r="G146" s="7">
        <v>60141</v>
      </c>
      <c r="H146" s="12">
        <v>4845</v>
      </c>
      <c r="I146" s="16">
        <v>4086</v>
      </c>
      <c r="J146" s="7">
        <v>0</v>
      </c>
      <c r="K146" s="7">
        <v>5720</v>
      </c>
      <c r="L146" s="7">
        <v>89637</v>
      </c>
      <c r="M146" s="16">
        <v>0</v>
      </c>
      <c r="N146" s="7">
        <v>0</v>
      </c>
      <c r="O146" s="7">
        <v>0</v>
      </c>
      <c r="P146" s="18">
        <v>0</v>
      </c>
      <c r="Q146" s="7">
        <v>0</v>
      </c>
      <c r="R146" s="7">
        <v>54367</v>
      </c>
      <c r="S146" s="17">
        <v>214047</v>
      </c>
      <c r="T146" s="7">
        <v>0</v>
      </c>
      <c r="U146" s="7">
        <f t="shared" si="2"/>
        <v>432843</v>
      </c>
    </row>
    <row r="147" spans="1:21" ht="12.75">
      <c r="A147" s="2">
        <v>140</v>
      </c>
      <c r="B147" s="5">
        <v>140</v>
      </c>
      <c r="C147" s="6" t="s">
        <v>161</v>
      </c>
      <c r="D147" s="7">
        <v>4923</v>
      </c>
      <c r="E147" s="7">
        <v>0</v>
      </c>
      <c r="F147" s="7">
        <v>0</v>
      </c>
      <c r="G147" s="7">
        <v>0</v>
      </c>
      <c r="H147" s="12">
        <v>1031</v>
      </c>
      <c r="I147" s="16">
        <v>0</v>
      </c>
      <c r="J147" s="7">
        <v>0</v>
      </c>
      <c r="K147" s="7">
        <v>3180</v>
      </c>
      <c r="L147" s="7">
        <v>0</v>
      </c>
      <c r="M147" s="16">
        <v>0</v>
      </c>
      <c r="N147" s="7">
        <v>13060</v>
      </c>
      <c r="O147" s="7">
        <v>0</v>
      </c>
      <c r="P147" s="18">
        <v>0</v>
      </c>
      <c r="Q147" s="7">
        <v>0</v>
      </c>
      <c r="R147" s="7">
        <v>0</v>
      </c>
      <c r="S147" s="17">
        <v>0</v>
      </c>
      <c r="T147" s="7">
        <v>0</v>
      </c>
      <c r="U147" s="7">
        <f t="shared" si="2"/>
        <v>22194</v>
      </c>
    </row>
    <row r="148" spans="1:21" ht="12.75">
      <c r="A148" s="2">
        <v>141</v>
      </c>
      <c r="B148" s="5">
        <v>141</v>
      </c>
      <c r="C148" s="6" t="s">
        <v>162</v>
      </c>
      <c r="D148" s="7">
        <v>0</v>
      </c>
      <c r="E148" s="7">
        <v>0</v>
      </c>
      <c r="F148" s="7">
        <v>1250955</v>
      </c>
      <c r="G148" s="7">
        <v>31042</v>
      </c>
      <c r="H148" s="12">
        <v>4970</v>
      </c>
      <c r="I148" s="16">
        <v>5485</v>
      </c>
      <c r="J148" s="7">
        <v>0</v>
      </c>
      <c r="K148" s="7">
        <v>18460</v>
      </c>
      <c r="L148" s="7">
        <v>0</v>
      </c>
      <c r="M148" s="16">
        <v>0</v>
      </c>
      <c r="N148" s="7">
        <v>0</v>
      </c>
      <c r="O148" s="7">
        <v>0</v>
      </c>
      <c r="P148" s="18">
        <v>9542</v>
      </c>
      <c r="Q148" s="7">
        <v>0</v>
      </c>
      <c r="R148" s="7">
        <v>70748</v>
      </c>
      <c r="S148" s="17">
        <v>336524</v>
      </c>
      <c r="T148" s="7">
        <v>0</v>
      </c>
      <c r="U148" s="7">
        <f t="shared" si="2"/>
        <v>1727726</v>
      </c>
    </row>
    <row r="149" spans="1:21" ht="12.75">
      <c r="A149" s="2">
        <v>142</v>
      </c>
      <c r="B149" s="5">
        <v>142</v>
      </c>
      <c r="C149" s="6" t="s">
        <v>163</v>
      </c>
      <c r="D149" s="7">
        <v>34828</v>
      </c>
      <c r="E149" s="7">
        <v>0</v>
      </c>
      <c r="F149" s="7">
        <v>0</v>
      </c>
      <c r="G149" s="7">
        <v>21599</v>
      </c>
      <c r="H149" s="12">
        <v>3579</v>
      </c>
      <c r="I149" s="16">
        <v>3266</v>
      </c>
      <c r="J149" s="7">
        <v>0</v>
      </c>
      <c r="K149" s="7">
        <v>15560</v>
      </c>
      <c r="L149" s="7">
        <v>227105</v>
      </c>
      <c r="M149" s="16">
        <v>0</v>
      </c>
      <c r="N149" s="7">
        <v>0</v>
      </c>
      <c r="O149" s="7">
        <v>0</v>
      </c>
      <c r="P149" s="18">
        <v>1262</v>
      </c>
      <c r="Q149" s="7">
        <v>0</v>
      </c>
      <c r="R149" s="7">
        <v>0</v>
      </c>
      <c r="S149" s="17">
        <v>1093052</v>
      </c>
      <c r="T149" s="7">
        <v>0</v>
      </c>
      <c r="U149" s="7">
        <f t="shared" si="2"/>
        <v>1400251</v>
      </c>
    </row>
    <row r="150" spans="1:21" ht="12.75">
      <c r="A150" s="2">
        <v>143</v>
      </c>
      <c r="B150" s="5">
        <v>143</v>
      </c>
      <c r="C150" s="6" t="s">
        <v>164</v>
      </c>
      <c r="D150" s="7">
        <v>0</v>
      </c>
      <c r="E150" s="7">
        <v>0</v>
      </c>
      <c r="F150" s="7">
        <v>0</v>
      </c>
      <c r="G150" s="7">
        <v>0</v>
      </c>
      <c r="H150" s="12">
        <v>469</v>
      </c>
      <c r="I150" s="16">
        <v>0</v>
      </c>
      <c r="J150" s="7">
        <v>0</v>
      </c>
      <c r="K150" s="7">
        <v>2460</v>
      </c>
      <c r="L150" s="7">
        <v>0</v>
      </c>
      <c r="M150" s="16">
        <v>0</v>
      </c>
      <c r="N150" s="7">
        <v>4675</v>
      </c>
      <c r="O150" s="7">
        <v>0</v>
      </c>
      <c r="P150" s="18">
        <v>0</v>
      </c>
      <c r="Q150" s="7">
        <v>0</v>
      </c>
      <c r="R150" s="7">
        <v>0</v>
      </c>
      <c r="S150" s="17">
        <v>0</v>
      </c>
      <c r="T150" s="7">
        <v>0</v>
      </c>
      <c r="U150" s="7">
        <f t="shared" si="2"/>
        <v>7604</v>
      </c>
    </row>
    <row r="151" spans="1:21" ht="12.75">
      <c r="A151" s="2">
        <v>144</v>
      </c>
      <c r="B151" s="5">
        <v>144</v>
      </c>
      <c r="C151" s="6" t="s">
        <v>165</v>
      </c>
      <c r="D151" s="7">
        <v>0</v>
      </c>
      <c r="E151" s="7">
        <v>0</v>
      </c>
      <c r="F151" s="7">
        <v>0</v>
      </c>
      <c r="G151" s="7">
        <v>94699</v>
      </c>
      <c r="H151" s="12">
        <v>4366</v>
      </c>
      <c r="I151" s="16">
        <v>3852</v>
      </c>
      <c r="J151" s="7">
        <v>0</v>
      </c>
      <c r="K151" s="7">
        <v>10380</v>
      </c>
      <c r="L151" s="7">
        <v>80092</v>
      </c>
      <c r="M151" s="16">
        <v>0</v>
      </c>
      <c r="N151" s="7">
        <v>5113</v>
      </c>
      <c r="O151" s="7">
        <v>0</v>
      </c>
      <c r="P151" s="18">
        <v>10322</v>
      </c>
      <c r="Q151" s="7">
        <v>0</v>
      </c>
      <c r="R151" s="7">
        <v>59067</v>
      </c>
      <c r="S151" s="17">
        <v>0</v>
      </c>
      <c r="T151" s="13">
        <v>74956</v>
      </c>
      <c r="U151" s="7">
        <f t="shared" si="2"/>
        <v>342847</v>
      </c>
    </row>
    <row r="152" spans="1:21" ht="12.75">
      <c r="A152" s="2">
        <v>145</v>
      </c>
      <c r="B152" s="5">
        <v>145</v>
      </c>
      <c r="C152" s="6" t="s">
        <v>166</v>
      </c>
      <c r="D152" s="7">
        <v>33259</v>
      </c>
      <c r="E152" s="7">
        <v>0</v>
      </c>
      <c r="F152" s="7">
        <v>0</v>
      </c>
      <c r="G152" s="7">
        <v>35956</v>
      </c>
      <c r="H152" s="12">
        <v>3647</v>
      </c>
      <c r="I152" s="16">
        <v>0</v>
      </c>
      <c r="J152" s="7">
        <v>3656</v>
      </c>
      <c r="K152" s="7">
        <v>12320</v>
      </c>
      <c r="L152" s="7">
        <v>52116</v>
      </c>
      <c r="M152" s="16">
        <v>0</v>
      </c>
      <c r="N152" s="7">
        <v>28500</v>
      </c>
      <c r="O152" s="7">
        <v>0</v>
      </c>
      <c r="P152" s="18">
        <v>0</v>
      </c>
      <c r="Q152" s="7">
        <v>0</v>
      </c>
      <c r="R152" s="7">
        <v>0</v>
      </c>
      <c r="S152" s="17">
        <v>82689</v>
      </c>
      <c r="T152" s="7">
        <v>0</v>
      </c>
      <c r="U152" s="7">
        <f t="shared" si="2"/>
        <v>252143</v>
      </c>
    </row>
    <row r="153" spans="1:21" ht="12.75">
      <c r="A153" s="2">
        <v>146</v>
      </c>
      <c r="B153" s="5">
        <v>146</v>
      </c>
      <c r="C153" s="6" t="s">
        <v>167</v>
      </c>
      <c r="D153" s="7">
        <v>25886</v>
      </c>
      <c r="E153" s="7">
        <v>0</v>
      </c>
      <c r="F153" s="7">
        <v>0</v>
      </c>
      <c r="G153" s="7">
        <v>43257</v>
      </c>
      <c r="H153" s="12">
        <v>2974</v>
      </c>
      <c r="I153" s="16">
        <v>0</v>
      </c>
      <c r="J153" s="7">
        <v>0</v>
      </c>
      <c r="K153" s="7">
        <v>9020</v>
      </c>
      <c r="L153" s="7">
        <v>58074</v>
      </c>
      <c r="M153" s="16">
        <v>0</v>
      </c>
      <c r="N153" s="7">
        <v>11500</v>
      </c>
      <c r="O153" s="7">
        <v>0</v>
      </c>
      <c r="P153" s="18">
        <v>0</v>
      </c>
      <c r="Q153" s="7">
        <v>0</v>
      </c>
      <c r="R153" s="7">
        <v>9735</v>
      </c>
      <c r="S153" s="17">
        <v>0</v>
      </c>
      <c r="T153" s="7">
        <v>0</v>
      </c>
      <c r="U153" s="7">
        <f t="shared" si="2"/>
        <v>160446</v>
      </c>
    </row>
    <row r="154" spans="1:21" ht="12.75">
      <c r="A154" s="2">
        <v>147</v>
      </c>
      <c r="B154" s="5">
        <v>147</v>
      </c>
      <c r="C154" s="6" t="s">
        <v>168</v>
      </c>
      <c r="D154" s="7">
        <v>8718</v>
      </c>
      <c r="E154" s="7">
        <v>0</v>
      </c>
      <c r="F154" s="7">
        <v>0</v>
      </c>
      <c r="G154" s="7">
        <v>52501</v>
      </c>
      <c r="H154" s="12">
        <v>1767</v>
      </c>
      <c r="I154" s="16">
        <v>0</v>
      </c>
      <c r="J154" s="7">
        <v>0</v>
      </c>
      <c r="K154" s="7">
        <v>5420</v>
      </c>
      <c r="L154" s="7">
        <v>24150</v>
      </c>
      <c r="M154" s="16">
        <v>0</v>
      </c>
      <c r="N154" s="7">
        <v>22782</v>
      </c>
      <c r="O154" s="7">
        <v>0</v>
      </c>
      <c r="P154" s="18">
        <v>0</v>
      </c>
      <c r="Q154" s="7">
        <v>0</v>
      </c>
      <c r="R154" s="7">
        <v>0</v>
      </c>
      <c r="S154" s="17">
        <v>0</v>
      </c>
      <c r="T154" s="7">
        <v>0</v>
      </c>
      <c r="U154" s="7">
        <f t="shared" si="2"/>
        <v>115338</v>
      </c>
    </row>
    <row r="155" spans="1:21" ht="12.75">
      <c r="A155" s="2">
        <v>148</v>
      </c>
      <c r="B155" s="5">
        <v>148</v>
      </c>
      <c r="C155" s="6" t="s">
        <v>169</v>
      </c>
      <c r="D155" s="7">
        <v>0</v>
      </c>
      <c r="E155" s="7">
        <v>0</v>
      </c>
      <c r="F155" s="7">
        <v>0</v>
      </c>
      <c r="G155" s="7">
        <v>0</v>
      </c>
      <c r="H155" s="12">
        <v>765</v>
      </c>
      <c r="I155" s="16">
        <v>0</v>
      </c>
      <c r="J155" s="7">
        <v>0</v>
      </c>
      <c r="K155" s="7">
        <v>2220</v>
      </c>
      <c r="L155" s="7">
        <v>0</v>
      </c>
      <c r="M155" s="16">
        <v>0</v>
      </c>
      <c r="N155" s="7">
        <v>17126</v>
      </c>
      <c r="O155" s="7">
        <v>0</v>
      </c>
      <c r="P155" s="18">
        <v>0</v>
      </c>
      <c r="Q155" s="7">
        <v>9750</v>
      </c>
      <c r="R155" s="7">
        <v>108021</v>
      </c>
      <c r="S155" s="17">
        <v>14332</v>
      </c>
      <c r="T155" s="7">
        <v>0</v>
      </c>
      <c r="U155" s="7">
        <f t="shared" si="2"/>
        <v>152214</v>
      </c>
    </row>
    <row r="156" spans="1:21" ht="12.75">
      <c r="A156" s="2">
        <v>149</v>
      </c>
      <c r="B156" s="5">
        <v>149</v>
      </c>
      <c r="C156" s="6" t="s">
        <v>170</v>
      </c>
      <c r="D156" s="7">
        <v>0</v>
      </c>
      <c r="E156" s="7">
        <v>8519</v>
      </c>
      <c r="F156" s="7">
        <v>3695962</v>
      </c>
      <c r="G156" s="7">
        <v>0</v>
      </c>
      <c r="H156" s="12">
        <v>13472</v>
      </c>
      <c r="I156" s="16">
        <v>0</v>
      </c>
      <c r="J156" s="7">
        <v>0</v>
      </c>
      <c r="K156" s="7">
        <v>263280</v>
      </c>
      <c r="L156" s="7">
        <v>0</v>
      </c>
      <c r="M156" s="16">
        <v>0</v>
      </c>
      <c r="N156" s="7">
        <v>539745</v>
      </c>
      <c r="O156" s="7">
        <v>0</v>
      </c>
      <c r="P156" s="18">
        <v>54563</v>
      </c>
      <c r="Q156" s="7">
        <v>0</v>
      </c>
      <c r="R156" s="7">
        <v>440432</v>
      </c>
      <c r="S156" s="17">
        <v>10272051</v>
      </c>
      <c r="T156" s="13">
        <v>1124344</v>
      </c>
      <c r="U156" s="7">
        <f t="shared" si="2"/>
        <v>16412368</v>
      </c>
    </row>
    <row r="157" spans="1:21" ht="12.75">
      <c r="A157" s="2">
        <v>150</v>
      </c>
      <c r="B157" s="5">
        <v>150</v>
      </c>
      <c r="C157" s="6" t="s">
        <v>171</v>
      </c>
      <c r="D157" s="7">
        <v>0</v>
      </c>
      <c r="E157" s="7">
        <v>0</v>
      </c>
      <c r="F157" s="7">
        <v>0</v>
      </c>
      <c r="G157" s="7">
        <v>0</v>
      </c>
      <c r="H157" s="12">
        <v>1521</v>
      </c>
      <c r="I157" s="16">
        <v>0</v>
      </c>
      <c r="J157" s="7">
        <v>0</v>
      </c>
      <c r="K157" s="7">
        <v>4300</v>
      </c>
      <c r="L157" s="7">
        <v>0</v>
      </c>
      <c r="M157" s="16">
        <v>0</v>
      </c>
      <c r="N157" s="7">
        <v>43618</v>
      </c>
      <c r="O157" s="7">
        <v>0</v>
      </c>
      <c r="P157" s="18">
        <v>0</v>
      </c>
      <c r="Q157" s="7">
        <v>0</v>
      </c>
      <c r="R157" s="7">
        <v>439859</v>
      </c>
      <c r="S157" s="17">
        <v>0</v>
      </c>
      <c r="T157" s="7">
        <v>0</v>
      </c>
      <c r="U157" s="7">
        <f t="shared" si="2"/>
        <v>489298</v>
      </c>
    </row>
    <row r="158" spans="1:21" ht="12.75">
      <c r="A158" s="2">
        <v>151</v>
      </c>
      <c r="B158" s="5">
        <v>151</v>
      </c>
      <c r="C158" s="6" t="s">
        <v>172</v>
      </c>
      <c r="D158" s="7">
        <v>10769</v>
      </c>
      <c r="E158" s="7">
        <v>0</v>
      </c>
      <c r="F158" s="7">
        <v>0</v>
      </c>
      <c r="G158" s="7">
        <v>0</v>
      </c>
      <c r="H158" s="12">
        <v>2436</v>
      </c>
      <c r="I158" s="16">
        <v>0</v>
      </c>
      <c r="J158" s="7">
        <v>0</v>
      </c>
      <c r="K158" s="7">
        <v>5380</v>
      </c>
      <c r="L158" s="7">
        <v>3800</v>
      </c>
      <c r="M158" s="16">
        <v>0</v>
      </c>
      <c r="N158" s="7">
        <v>64471</v>
      </c>
      <c r="O158" s="7">
        <v>0</v>
      </c>
      <c r="P158" s="18">
        <v>227</v>
      </c>
      <c r="Q158" s="7">
        <v>0</v>
      </c>
      <c r="R158" s="7">
        <v>157224</v>
      </c>
      <c r="S158" s="17">
        <v>169296</v>
      </c>
      <c r="T158" s="7">
        <v>0</v>
      </c>
      <c r="U158" s="7">
        <f t="shared" si="2"/>
        <v>413603</v>
      </c>
    </row>
    <row r="159" spans="1:21" ht="12.75">
      <c r="A159" s="2">
        <v>152</v>
      </c>
      <c r="B159" s="5">
        <v>152</v>
      </c>
      <c r="C159" s="6" t="s">
        <v>173</v>
      </c>
      <c r="D159" s="7">
        <v>0</v>
      </c>
      <c r="E159" s="7">
        <v>0</v>
      </c>
      <c r="F159" s="7">
        <v>0</v>
      </c>
      <c r="G159" s="7">
        <v>0</v>
      </c>
      <c r="H159" s="12">
        <v>1737</v>
      </c>
      <c r="I159" s="16">
        <v>0</v>
      </c>
      <c r="J159" s="7">
        <v>0</v>
      </c>
      <c r="K159" s="7">
        <v>1120</v>
      </c>
      <c r="L159" s="7">
        <v>0</v>
      </c>
      <c r="M159" s="16">
        <v>0</v>
      </c>
      <c r="N159" s="7">
        <v>31335</v>
      </c>
      <c r="O159" s="7">
        <v>0</v>
      </c>
      <c r="P159" s="18">
        <v>0</v>
      </c>
      <c r="Q159" s="7">
        <v>0</v>
      </c>
      <c r="R159" s="7">
        <v>204544</v>
      </c>
      <c r="S159" s="17">
        <v>0</v>
      </c>
      <c r="T159" s="7">
        <v>0</v>
      </c>
      <c r="U159" s="7">
        <f t="shared" si="2"/>
        <v>238736</v>
      </c>
    </row>
    <row r="160" spans="1:21" ht="12.75">
      <c r="A160" s="2">
        <v>153</v>
      </c>
      <c r="B160" s="5">
        <v>153</v>
      </c>
      <c r="C160" s="6" t="s">
        <v>174</v>
      </c>
      <c r="D160" s="7">
        <v>46460</v>
      </c>
      <c r="E160" s="7">
        <v>0</v>
      </c>
      <c r="F160" s="7">
        <v>0</v>
      </c>
      <c r="G160" s="7">
        <v>67687</v>
      </c>
      <c r="H160" s="12">
        <v>9472</v>
      </c>
      <c r="I160" s="16">
        <v>0</v>
      </c>
      <c r="J160" s="7">
        <v>0</v>
      </c>
      <c r="K160" s="7">
        <v>54900</v>
      </c>
      <c r="L160" s="7">
        <v>0</v>
      </c>
      <c r="M160" s="16">
        <v>0</v>
      </c>
      <c r="N160" s="7">
        <v>490222</v>
      </c>
      <c r="O160" s="7">
        <v>0</v>
      </c>
      <c r="P160" s="18">
        <v>24565</v>
      </c>
      <c r="Q160" s="7">
        <v>0</v>
      </c>
      <c r="R160" s="7">
        <v>1175253</v>
      </c>
      <c r="S160" s="17">
        <v>609359</v>
      </c>
      <c r="T160" s="7">
        <v>0</v>
      </c>
      <c r="U160" s="7">
        <f t="shared" si="2"/>
        <v>2477918</v>
      </c>
    </row>
    <row r="161" spans="1:21" ht="12.75">
      <c r="A161" s="2">
        <v>154</v>
      </c>
      <c r="B161" s="5">
        <v>154</v>
      </c>
      <c r="C161" s="6" t="s">
        <v>175</v>
      </c>
      <c r="D161" s="7">
        <v>0</v>
      </c>
      <c r="E161" s="7">
        <v>0</v>
      </c>
      <c r="F161" s="7">
        <v>0</v>
      </c>
      <c r="G161" s="7">
        <v>0</v>
      </c>
      <c r="H161" s="12">
        <v>487</v>
      </c>
      <c r="I161" s="16">
        <v>0</v>
      </c>
      <c r="J161" s="7">
        <v>0</v>
      </c>
      <c r="K161" s="7">
        <v>820</v>
      </c>
      <c r="L161" s="7">
        <v>0</v>
      </c>
      <c r="M161" s="16">
        <v>0</v>
      </c>
      <c r="N161" s="7">
        <v>1015</v>
      </c>
      <c r="O161" s="7">
        <v>0</v>
      </c>
      <c r="P161" s="18">
        <v>0</v>
      </c>
      <c r="Q161" s="7">
        <v>0</v>
      </c>
      <c r="R161" s="7">
        <v>0</v>
      </c>
      <c r="S161" s="17">
        <v>0</v>
      </c>
      <c r="T161" s="7">
        <v>0</v>
      </c>
      <c r="U161" s="7">
        <f t="shared" si="2"/>
        <v>2322</v>
      </c>
    </row>
    <row r="162" spans="1:21" ht="12.75">
      <c r="A162" s="2">
        <v>155</v>
      </c>
      <c r="B162" s="5">
        <v>155</v>
      </c>
      <c r="C162" s="6" t="s">
        <v>176</v>
      </c>
      <c r="D162" s="7">
        <v>0</v>
      </c>
      <c r="E162" s="7">
        <v>4259</v>
      </c>
      <c r="F162" s="7">
        <v>0</v>
      </c>
      <c r="G162" s="7">
        <v>0</v>
      </c>
      <c r="H162" s="12">
        <v>11702</v>
      </c>
      <c r="I162" s="16">
        <v>8764</v>
      </c>
      <c r="J162" s="7">
        <v>0</v>
      </c>
      <c r="K162" s="7">
        <v>38820</v>
      </c>
      <c r="L162" s="7">
        <v>609357</v>
      </c>
      <c r="M162" s="16">
        <v>0</v>
      </c>
      <c r="N162" s="7">
        <v>0</v>
      </c>
      <c r="O162" s="7">
        <v>0</v>
      </c>
      <c r="P162" s="18">
        <v>12244</v>
      </c>
      <c r="Q162" s="7">
        <v>0</v>
      </c>
      <c r="R162" s="7">
        <v>10000</v>
      </c>
      <c r="S162" s="17">
        <v>0</v>
      </c>
      <c r="T162" s="7">
        <v>0</v>
      </c>
      <c r="U162" s="7">
        <f t="shared" si="2"/>
        <v>695146</v>
      </c>
    </row>
    <row r="163" spans="1:21" ht="12.75">
      <c r="A163" s="2">
        <v>156</v>
      </c>
      <c r="B163" s="5">
        <v>156</v>
      </c>
      <c r="C163" s="6" t="s">
        <v>177</v>
      </c>
      <c r="D163" s="7">
        <v>0</v>
      </c>
      <c r="E163" s="7">
        <v>0</v>
      </c>
      <c r="F163" s="7">
        <v>0</v>
      </c>
      <c r="G163" s="7">
        <v>0</v>
      </c>
      <c r="H163" s="12">
        <v>179</v>
      </c>
      <c r="I163" s="16">
        <v>0</v>
      </c>
      <c r="J163" s="7">
        <v>0</v>
      </c>
      <c r="K163" s="7">
        <v>740</v>
      </c>
      <c r="L163" s="7">
        <v>0</v>
      </c>
      <c r="M163" s="16">
        <v>0</v>
      </c>
      <c r="N163" s="7">
        <v>70</v>
      </c>
      <c r="O163" s="7">
        <v>0</v>
      </c>
      <c r="P163" s="18">
        <v>0</v>
      </c>
      <c r="Q163" s="7">
        <v>6908</v>
      </c>
      <c r="R163" s="7">
        <v>0</v>
      </c>
      <c r="S163" s="17">
        <v>0</v>
      </c>
      <c r="T163" s="7">
        <v>0</v>
      </c>
      <c r="U163" s="7">
        <f t="shared" si="2"/>
        <v>7897</v>
      </c>
    </row>
    <row r="164" spans="1:21" ht="12.75">
      <c r="A164" s="2">
        <v>157</v>
      </c>
      <c r="B164" s="5">
        <v>157</v>
      </c>
      <c r="C164" s="6" t="s">
        <v>178</v>
      </c>
      <c r="D164" s="7">
        <v>0</v>
      </c>
      <c r="E164" s="7">
        <v>0</v>
      </c>
      <c r="F164" s="7">
        <v>0</v>
      </c>
      <c r="G164" s="7">
        <v>0</v>
      </c>
      <c r="H164" s="12">
        <v>2958</v>
      </c>
      <c r="I164" s="16">
        <v>2297</v>
      </c>
      <c r="J164" s="7">
        <v>0</v>
      </c>
      <c r="K164" s="7">
        <v>2400</v>
      </c>
      <c r="L164" s="7">
        <v>159679</v>
      </c>
      <c r="M164" s="16">
        <v>0</v>
      </c>
      <c r="N164" s="7">
        <v>0</v>
      </c>
      <c r="O164" s="7">
        <v>0</v>
      </c>
      <c r="P164" s="18">
        <v>0</v>
      </c>
      <c r="Q164" s="7">
        <v>0</v>
      </c>
      <c r="R164" s="7">
        <v>0</v>
      </c>
      <c r="S164" s="17">
        <v>14405</v>
      </c>
      <c r="T164" s="7">
        <v>0</v>
      </c>
      <c r="U164" s="7">
        <f t="shared" si="2"/>
        <v>181739</v>
      </c>
    </row>
    <row r="165" spans="1:21" ht="12.75">
      <c r="A165" s="2">
        <v>158</v>
      </c>
      <c r="B165" s="5">
        <v>158</v>
      </c>
      <c r="C165" s="6" t="s">
        <v>179</v>
      </c>
      <c r="D165" s="7">
        <v>0</v>
      </c>
      <c r="E165" s="7">
        <v>0</v>
      </c>
      <c r="F165" s="7">
        <v>0</v>
      </c>
      <c r="G165" s="7">
        <v>35820</v>
      </c>
      <c r="H165" s="12">
        <v>2610</v>
      </c>
      <c r="I165" s="16">
        <v>2487</v>
      </c>
      <c r="J165" s="7">
        <v>0</v>
      </c>
      <c r="K165" s="7">
        <v>6320</v>
      </c>
      <c r="L165" s="7">
        <v>42298</v>
      </c>
      <c r="M165" s="16">
        <v>0</v>
      </c>
      <c r="N165" s="7">
        <v>12533</v>
      </c>
      <c r="O165" s="7">
        <v>0</v>
      </c>
      <c r="P165" s="18">
        <v>963</v>
      </c>
      <c r="Q165" s="7">
        <v>0</v>
      </c>
      <c r="R165" s="7">
        <v>202468</v>
      </c>
      <c r="S165" s="17">
        <v>611352</v>
      </c>
      <c r="T165" s="7">
        <v>0</v>
      </c>
      <c r="U165" s="7">
        <f t="shared" si="2"/>
        <v>916851</v>
      </c>
    </row>
    <row r="166" spans="1:21" ht="12.75">
      <c r="A166" s="2">
        <v>159</v>
      </c>
      <c r="B166" s="5">
        <v>159</v>
      </c>
      <c r="C166" s="6" t="s">
        <v>180</v>
      </c>
      <c r="D166" s="7">
        <v>0</v>
      </c>
      <c r="E166" s="7">
        <v>1788</v>
      </c>
      <c r="F166" s="7">
        <v>0</v>
      </c>
      <c r="G166" s="7">
        <v>0</v>
      </c>
      <c r="H166" s="12">
        <v>4108</v>
      </c>
      <c r="I166" s="16">
        <v>0</v>
      </c>
      <c r="J166" s="7">
        <v>0</v>
      </c>
      <c r="K166" s="7">
        <v>5720</v>
      </c>
      <c r="L166" s="7">
        <v>0</v>
      </c>
      <c r="M166" s="16">
        <v>0</v>
      </c>
      <c r="N166" s="7">
        <v>58266</v>
      </c>
      <c r="O166" s="7">
        <v>0</v>
      </c>
      <c r="P166" s="18">
        <v>0</v>
      </c>
      <c r="Q166" s="7">
        <v>0</v>
      </c>
      <c r="R166" s="7">
        <v>16850</v>
      </c>
      <c r="S166" s="17">
        <v>21246</v>
      </c>
      <c r="T166" s="7">
        <v>0</v>
      </c>
      <c r="U166" s="7">
        <f t="shared" si="2"/>
        <v>107978</v>
      </c>
    </row>
    <row r="167" spans="1:21" ht="12.75">
      <c r="A167" s="2">
        <v>160</v>
      </c>
      <c r="B167" s="5">
        <v>160</v>
      </c>
      <c r="C167" s="6" t="s">
        <v>181</v>
      </c>
      <c r="D167" s="7">
        <v>0</v>
      </c>
      <c r="E167" s="7">
        <v>15540</v>
      </c>
      <c r="F167" s="7">
        <v>0</v>
      </c>
      <c r="G167" s="7">
        <v>0</v>
      </c>
      <c r="H167" s="12">
        <v>21089</v>
      </c>
      <c r="I167" s="16">
        <v>0</v>
      </c>
      <c r="J167" s="7">
        <v>0</v>
      </c>
      <c r="K167" s="7">
        <v>144160</v>
      </c>
      <c r="L167" s="7">
        <v>0</v>
      </c>
      <c r="M167" s="16">
        <v>0</v>
      </c>
      <c r="N167" s="7">
        <v>795938</v>
      </c>
      <c r="O167" s="7">
        <v>0</v>
      </c>
      <c r="P167" s="18">
        <v>67405</v>
      </c>
      <c r="Q167" s="7">
        <v>0</v>
      </c>
      <c r="R167" s="7">
        <v>221900</v>
      </c>
      <c r="S167" s="17">
        <v>11433868</v>
      </c>
      <c r="T167" s="13">
        <v>137420</v>
      </c>
      <c r="U167" s="7">
        <f t="shared" si="2"/>
        <v>12837320</v>
      </c>
    </row>
    <row r="168" spans="1:21" ht="12.75">
      <c r="A168" s="2">
        <v>161</v>
      </c>
      <c r="B168" s="5">
        <v>161</v>
      </c>
      <c r="C168" s="6" t="s">
        <v>182</v>
      </c>
      <c r="D168" s="7">
        <v>0</v>
      </c>
      <c r="E168" s="7">
        <v>0</v>
      </c>
      <c r="F168" s="7">
        <v>0</v>
      </c>
      <c r="G168" s="7">
        <v>0</v>
      </c>
      <c r="H168" s="12">
        <v>4657</v>
      </c>
      <c r="I168" s="16">
        <v>0</v>
      </c>
      <c r="J168" s="7">
        <v>0</v>
      </c>
      <c r="K168" s="7">
        <v>15800</v>
      </c>
      <c r="L168" s="7">
        <v>0</v>
      </c>
      <c r="M168" s="16">
        <v>0</v>
      </c>
      <c r="N168" s="7">
        <v>68581</v>
      </c>
      <c r="O168" s="7">
        <v>0</v>
      </c>
      <c r="P168" s="18">
        <v>7126</v>
      </c>
      <c r="Q168" s="7">
        <v>0</v>
      </c>
      <c r="R168" s="7">
        <v>164651</v>
      </c>
      <c r="S168" s="17">
        <v>62104</v>
      </c>
      <c r="T168" s="7">
        <v>0</v>
      </c>
      <c r="U168" s="7">
        <f t="shared" si="2"/>
        <v>322919</v>
      </c>
    </row>
    <row r="169" spans="1:21" ht="12.75">
      <c r="A169" s="2">
        <v>162</v>
      </c>
      <c r="B169" s="5">
        <v>162</v>
      </c>
      <c r="C169" s="6" t="s">
        <v>183</v>
      </c>
      <c r="D169" s="7">
        <v>13538</v>
      </c>
      <c r="E169" s="7">
        <v>0</v>
      </c>
      <c r="F169" s="7">
        <v>0</v>
      </c>
      <c r="G169" s="7">
        <v>52204</v>
      </c>
      <c r="H169" s="12">
        <v>2624</v>
      </c>
      <c r="I169" s="16">
        <v>0</v>
      </c>
      <c r="J169" s="7">
        <v>0</v>
      </c>
      <c r="K169" s="7">
        <v>740</v>
      </c>
      <c r="L169" s="7">
        <v>39039</v>
      </c>
      <c r="M169" s="16">
        <v>0</v>
      </c>
      <c r="N169" s="7">
        <v>25320</v>
      </c>
      <c r="O169" s="7">
        <v>0</v>
      </c>
      <c r="P169" s="18">
        <v>7212</v>
      </c>
      <c r="Q169" s="7">
        <v>0</v>
      </c>
      <c r="R169" s="7">
        <v>272099</v>
      </c>
      <c r="S169" s="17">
        <v>269578</v>
      </c>
      <c r="T169" s="7">
        <v>0</v>
      </c>
      <c r="U169" s="7">
        <f t="shared" si="2"/>
        <v>682354</v>
      </c>
    </row>
    <row r="170" spans="1:21" ht="12.75">
      <c r="A170" s="2">
        <v>163</v>
      </c>
      <c r="B170" s="5">
        <v>163</v>
      </c>
      <c r="C170" s="6" t="s">
        <v>184</v>
      </c>
      <c r="D170" s="7">
        <v>0</v>
      </c>
      <c r="E170" s="7">
        <v>18334</v>
      </c>
      <c r="F170" s="7">
        <v>0</v>
      </c>
      <c r="G170" s="7">
        <v>55589</v>
      </c>
      <c r="H170" s="12">
        <v>19030</v>
      </c>
      <c r="I170" s="16">
        <v>25710</v>
      </c>
      <c r="J170" s="7">
        <v>0</v>
      </c>
      <c r="K170" s="7">
        <v>174220</v>
      </c>
      <c r="L170" s="7">
        <v>1787685</v>
      </c>
      <c r="M170" s="16">
        <v>0</v>
      </c>
      <c r="N170" s="7">
        <v>0</v>
      </c>
      <c r="O170" s="7">
        <v>0</v>
      </c>
      <c r="P170" s="18">
        <v>123851</v>
      </c>
      <c r="Q170" s="7">
        <v>0</v>
      </c>
      <c r="R170" s="7">
        <v>133601</v>
      </c>
      <c r="S170" s="17">
        <v>4406721</v>
      </c>
      <c r="T170" s="13">
        <v>624635</v>
      </c>
      <c r="U170" s="7">
        <f t="shared" si="2"/>
        <v>7369376</v>
      </c>
    </row>
    <row r="171" spans="1:21" ht="12.75">
      <c r="A171" s="2">
        <v>164</v>
      </c>
      <c r="B171" s="5">
        <v>164</v>
      </c>
      <c r="C171" s="6" t="s">
        <v>185</v>
      </c>
      <c r="D171" s="7">
        <v>0</v>
      </c>
      <c r="E171" s="7">
        <v>0</v>
      </c>
      <c r="F171" s="7">
        <v>0</v>
      </c>
      <c r="G171" s="7">
        <v>35871</v>
      </c>
      <c r="H171" s="12">
        <v>3920</v>
      </c>
      <c r="I171" s="16">
        <v>3343</v>
      </c>
      <c r="J171" s="7">
        <v>0</v>
      </c>
      <c r="K171" s="7">
        <v>6040</v>
      </c>
      <c r="L171" s="7">
        <v>232460</v>
      </c>
      <c r="M171" s="16">
        <v>0</v>
      </c>
      <c r="N171" s="7">
        <v>0</v>
      </c>
      <c r="O171" s="7">
        <v>0</v>
      </c>
      <c r="P171" s="18">
        <v>4627</v>
      </c>
      <c r="Q171" s="7">
        <v>0</v>
      </c>
      <c r="R171" s="7">
        <v>0</v>
      </c>
      <c r="S171" s="17">
        <v>9239</v>
      </c>
      <c r="T171" s="13">
        <v>0</v>
      </c>
      <c r="U171" s="7">
        <f t="shared" si="2"/>
        <v>295500</v>
      </c>
    </row>
    <row r="172" spans="1:21" ht="12.75">
      <c r="A172" s="2">
        <v>165</v>
      </c>
      <c r="B172" s="5">
        <v>165</v>
      </c>
      <c r="C172" s="6" t="s">
        <v>186</v>
      </c>
      <c r="D172" s="7">
        <v>0</v>
      </c>
      <c r="E172" s="7">
        <v>8519</v>
      </c>
      <c r="F172" s="7">
        <v>0</v>
      </c>
      <c r="G172" s="7">
        <v>0</v>
      </c>
      <c r="H172" s="12">
        <v>13144</v>
      </c>
      <c r="I172" s="16">
        <v>16178</v>
      </c>
      <c r="J172" s="7">
        <v>0</v>
      </c>
      <c r="K172" s="7">
        <v>201260</v>
      </c>
      <c r="L172" s="7">
        <v>3374621</v>
      </c>
      <c r="M172" s="16">
        <v>709</v>
      </c>
      <c r="N172" s="7">
        <v>0</v>
      </c>
      <c r="O172" s="7">
        <v>0</v>
      </c>
      <c r="P172" s="18">
        <v>5542</v>
      </c>
      <c r="Q172" s="7">
        <v>0</v>
      </c>
      <c r="R172" s="7">
        <v>0</v>
      </c>
      <c r="S172" s="17">
        <v>5949909</v>
      </c>
      <c r="T172" s="13">
        <v>87449</v>
      </c>
      <c r="U172" s="7">
        <f t="shared" si="2"/>
        <v>9657331</v>
      </c>
    </row>
    <row r="173" spans="1:21" ht="12.75">
      <c r="A173" s="2">
        <v>166</v>
      </c>
      <c r="B173" s="5">
        <v>166</v>
      </c>
      <c r="C173" s="6" t="s">
        <v>187</v>
      </c>
      <c r="D173" s="7">
        <v>0</v>
      </c>
      <c r="E173" s="7">
        <v>0</v>
      </c>
      <c r="F173" s="7">
        <v>0</v>
      </c>
      <c r="G173" s="7">
        <v>0</v>
      </c>
      <c r="H173" s="12">
        <v>2672</v>
      </c>
      <c r="I173" s="16">
        <v>1545</v>
      </c>
      <c r="J173" s="7">
        <v>0</v>
      </c>
      <c r="K173" s="7">
        <v>3700</v>
      </c>
      <c r="L173" s="7">
        <v>107411</v>
      </c>
      <c r="M173" s="16">
        <v>0</v>
      </c>
      <c r="N173" s="7">
        <v>0</v>
      </c>
      <c r="O173" s="7">
        <v>0</v>
      </c>
      <c r="P173" s="18">
        <v>0</v>
      </c>
      <c r="Q173" s="7">
        <v>0</v>
      </c>
      <c r="R173" s="7">
        <v>0</v>
      </c>
      <c r="S173" s="17">
        <v>0</v>
      </c>
      <c r="T173" s="7">
        <v>0</v>
      </c>
      <c r="U173" s="7">
        <f t="shared" si="2"/>
        <v>115328</v>
      </c>
    </row>
    <row r="174" spans="1:21" ht="12.75">
      <c r="A174" s="2">
        <v>167</v>
      </c>
      <c r="B174" s="5">
        <v>167</v>
      </c>
      <c r="C174" s="6" t="s">
        <v>188</v>
      </c>
      <c r="D174" s="7">
        <v>278734</v>
      </c>
      <c r="E174" s="7">
        <v>0</v>
      </c>
      <c r="F174" s="7">
        <v>0</v>
      </c>
      <c r="G174" s="7">
        <v>51899</v>
      </c>
      <c r="H174" s="12">
        <v>6421</v>
      </c>
      <c r="I174" s="16">
        <v>0</v>
      </c>
      <c r="J174" s="7">
        <v>0</v>
      </c>
      <c r="K174" s="7">
        <v>21100</v>
      </c>
      <c r="L174" s="7">
        <v>90929</v>
      </c>
      <c r="M174" s="16">
        <v>0</v>
      </c>
      <c r="N174" s="7">
        <v>63000</v>
      </c>
      <c r="O174" s="7">
        <v>0</v>
      </c>
      <c r="P174" s="18">
        <v>38018</v>
      </c>
      <c r="Q174" s="7">
        <v>0</v>
      </c>
      <c r="R174" s="7">
        <v>5000</v>
      </c>
      <c r="S174" s="17">
        <v>1187897</v>
      </c>
      <c r="T174" s="7">
        <v>0</v>
      </c>
      <c r="U174" s="7">
        <f t="shared" si="2"/>
        <v>1742998</v>
      </c>
    </row>
    <row r="175" spans="1:21" ht="12.75">
      <c r="A175" s="2">
        <v>168</v>
      </c>
      <c r="B175" s="5">
        <v>168</v>
      </c>
      <c r="C175" s="6" t="s">
        <v>189</v>
      </c>
      <c r="D175" s="7">
        <v>0</v>
      </c>
      <c r="E175" s="7">
        <v>0</v>
      </c>
      <c r="F175" s="7">
        <v>0</v>
      </c>
      <c r="G175" s="7">
        <v>32957</v>
      </c>
      <c r="H175" s="12">
        <v>7903</v>
      </c>
      <c r="I175" s="16">
        <v>5877</v>
      </c>
      <c r="J175" s="7">
        <v>0</v>
      </c>
      <c r="K175" s="7">
        <v>19300</v>
      </c>
      <c r="L175" s="7">
        <v>408647</v>
      </c>
      <c r="M175" s="16">
        <v>0</v>
      </c>
      <c r="N175" s="7">
        <v>0</v>
      </c>
      <c r="O175" s="7">
        <v>0</v>
      </c>
      <c r="P175" s="18">
        <v>2234</v>
      </c>
      <c r="Q175" s="7">
        <v>0</v>
      </c>
      <c r="R175" s="7">
        <v>2100</v>
      </c>
      <c r="S175" s="17">
        <v>1893290</v>
      </c>
      <c r="T175" s="13">
        <v>24985</v>
      </c>
      <c r="U175" s="7">
        <f t="shared" si="2"/>
        <v>2397293</v>
      </c>
    </row>
    <row r="176" spans="1:21" ht="12.75">
      <c r="A176" s="2">
        <v>169</v>
      </c>
      <c r="B176" s="5">
        <v>169</v>
      </c>
      <c r="C176" s="6" t="s">
        <v>190</v>
      </c>
      <c r="D176" s="7">
        <v>28553</v>
      </c>
      <c r="E176" s="7">
        <v>0</v>
      </c>
      <c r="F176" s="7">
        <v>0</v>
      </c>
      <c r="G176" s="7">
        <v>29648</v>
      </c>
      <c r="H176" s="12">
        <v>2381</v>
      </c>
      <c r="I176" s="16">
        <v>0</v>
      </c>
      <c r="J176" s="7">
        <v>0</v>
      </c>
      <c r="K176" s="7">
        <v>4520</v>
      </c>
      <c r="L176" s="7">
        <v>0</v>
      </c>
      <c r="M176" s="16">
        <v>0</v>
      </c>
      <c r="N176" s="7">
        <v>0</v>
      </c>
      <c r="O176" s="7">
        <v>0</v>
      </c>
      <c r="P176" s="18">
        <v>10714</v>
      </c>
      <c r="Q176" s="7">
        <v>0</v>
      </c>
      <c r="R176" s="7">
        <v>0</v>
      </c>
      <c r="S176" s="17">
        <v>0</v>
      </c>
      <c r="T176" s="7">
        <v>0</v>
      </c>
      <c r="U176" s="7">
        <f t="shared" si="2"/>
        <v>75816</v>
      </c>
    </row>
    <row r="177" spans="1:21" ht="12.75">
      <c r="A177" s="2">
        <v>170</v>
      </c>
      <c r="B177" s="5">
        <v>170</v>
      </c>
      <c r="C177" s="6" t="s">
        <v>191</v>
      </c>
      <c r="D177" s="7">
        <v>0</v>
      </c>
      <c r="E177" s="7">
        <v>0</v>
      </c>
      <c r="F177" s="7">
        <v>0</v>
      </c>
      <c r="G177" s="7">
        <v>59295</v>
      </c>
      <c r="H177" s="12">
        <v>10001</v>
      </c>
      <c r="I177" s="16">
        <v>10842</v>
      </c>
      <c r="J177" s="7">
        <v>0</v>
      </c>
      <c r="K177" s="7">
        <v>51200</v>
      </c>
      <c r="L177" s="7">
        <v>182228</v>
      </c>
      <c r="M177" s="16">
        <v>0</v>
      </c>
      <c r="N177" s="7">
        <v>60564</v>
      </c>
      <c r="O177" s="7">
        <v>0</v>
      </c>
      <c r="P177" s="18">
        <v>706</v>
      </c>
      <c r="Q177" s="7">
        <v>0</v>
      </c>
      <c r="R177" s="7">
        <v>331305</v>
      </c>
      <c r="S177" s="17">
        <v>1596547</v>
      </c>
      <c r="T177" s="7">
        <v>0</v>
      </c>
      <c r="U177" s="7">
        <f t="shared" si="2"/>
        <v>2302688</v>
      </c>
    </row>
    <row r="178" spans="1:21" ht="12.75">
      <c r="A178" s="2">
        <v>171</v>
      </c>
      <c r="B178" s="5">
        <v>171</v>
      </c>
      <c r="C178" s="6" t="s">
        <v>192</v>
      </c>
      <c r="D178" s="7">
        <v>75774</v>
      </c>
      <c r="E178" s="7">
        <v>0</v>
      </c>
      <c r="F178" s="7">
        <v>0</v>
      </c>
      <c r="G178" s="7">
        <v>68429</v>
      </c>
      <c r="H178" s="12">
        <v>7827</v>
      </c>
      <c r="I178" s="16">
        <v>7207</v>
      </c>
      <c r="J178" s="7">
        <v>0</v>
      </c>
      <c r="K178" s="7">
        <v>25420</v>
      </c>
      <c r="L178" s="7">
        <v>158098</v>
      </c>
      <c r="M178" s="16">
        <v>0</v>
      </c>
      <c r="N178" s="7">
        <v>0</v>
      </c>
      <c r="O178" s="7">
        <v>0</v>
      </c>
      <c r="P178" s="18">
        <v>1634</v>
      </c>
      <c r="Q178" s="7">
        <v>0</v>
      </c>
      <c r="R178" s="7">
        <v>0</v>
      </c>
      <c r="S178" s="17">
        <v>366654</v>
      </c>
      <c r="T178" s="7">
        <v>0</v>
      </c>
      <c r="U178" s="7">
        <f t="shared" si="2"/>
        <v>711043</v>
      </c>
    </row>
    <row r="179" spans="1:21" ht="12.75">
      <c r="A179" s="2">
        <v>172</v>
      </c>
      <c r="B179" s="5">
        <v>172</v>
      </c>
      <c r="C179" s="6" t="s">
        <v>193</v>
      </c>
      <c r="D179" s="7">
        <v>318304</v>
      </c>
      <c r="E179" s="7">
        <v>0</v>
      </c>
      <c r="F179" s="7">
        <v>0</v>
      </c>
      <c r="G179" s="7">
        <v>94607</v>
      </c>
      <c r="H179" s="12">
        <v>6593</v>
      </c>
      <c r="I179" s="16">
        <v>0</v>
      </c>
      <c r="J179" s="7">
        <v>0</v>
      </c>
      <c r="K179" s="7">
        <v>13340</v>
      </c>
      <c r="L179" s="7">
        <v>0</v>
      </c>
      <c r="M179" s="16">
        <v>0</v>
      </c>
      <c r="N179" s="7">
        <v>43755</v>
      </c>
      <c r="O179" s="7">
        <v>0</v>
      </c>
      <c r="P179" s="18">
        <v>0</v>
      </c>
      <c r="Q179" s="7">
        <v>0</v>
      </c>
      <c r="R179" s="7">
        <v>108854</v>
      </c>
      <c r="S179" s="17">
        <v>242200</v>
      </c>
      <c r="T179" s="7">
        <v>0</v>
      </c>
      <c r="U179" s="7">
        <f t="shared" si="2"/>
        <v>827653</v>
      </c>
    </row>
    <row r="180" spans="1:21" ht="12.75">
      <c r="A180" s="2">
        <v>173</v>
      </c>
      <c r="B180" s="5">
        <v>173</v>
      </c>
      <c r="C180" s="6" t="s">
        <v>194</v>
      </c>
      <c r="D180" s="7">
        <v>27141</v>
      </c>
      <c r="E180" s="7">
        <v>0</v>
      </c>
      <c r="F180" s="7">
        <v>0</v>
      </c>
      <c r="G180" s="7">
        <v>30721</v>
      </c>
      <c r="H180" s="12">
        <v>2463</v>
      </c>
      <c r="I180" s="16">
        <v>0</v>
      </c>
      <c r="J180" s="7">
        <v>0</v>
      </c>
      <c r="K180" s="7">
        <v>3440</v>
      </c>
      <c r="L180" s="7">
        <v>0</v>
      </c>
      <c r="M180" s="16">
        <v>0</v>
      </c>
      <c r="N180" s="7">
        <v>8158</v>
      </c>
      <c r="O180" s="7">
        <v>0</v>
      </c>
      <c r="P180" s="18">
        <v>0</v>
      </c>
      <c r="Q180" s="7">
        <v>0</v>
      </c>
      <c r="R180" s="7">
        <v>0</v>
      </c>
      <c r="S180" s="17">
        <v>0</v>
      </c>
      <c r="T180" s="7">
        <v>0</v>
      </c>
      <c r="U180" s="7">
        <f t="shared" si="2"/>
        <v>71923</v>
      </c>
    </row>
    <row r="181" spans="1:21" ht="12.75">
      <c r="A181" s="2">
        <v>174</v>
      </c>
      <c r="B181" s="5">
        <v>174</v>
      </c>
      <c r="C181" s="6" t="s">
        <v>195</v>
      </c>
      <c r="D181" s="7">
        <v>0</v>
      </c>
      <c r="E181" s="7">
        <v>0</v>
      </c>
      <c r="F181" s="7">
        <v>0</v>
      </c>
      <c r="G181" s="7">
        <v>0</v>
      </c>
      <c r="H181" s="12">
        <v>2660</v>
      </c>
      <c r="I181" s="16">
        <v>2962</v>
      </c>
      <c r="J181" s="7">
        <v>0</v>
      </c>
      <c r="K181" s="7">
        <v>17940</v>
      </c>
      <c r="L181" s="7">
        <v>64979</v>
      </c>
      <c r="M181" s="16">
        <v>0</v>
      </c>
      <c r="N181" s="7">
        <v>0</v>
      </c>
      <c r="O181" s="7">
        <v>0</v>
      </c>
      <c r="P181" s="18">
        <v>964</v>
      </c>
      <c r="Q181" s="7">
        <v>0</v>
      </c>
      <c r="R181" s="7">
        <v>150309</v>
      </c>
      <c r="S181" s="17">
        <v>95167</v>
      </c>
      <c r="T181" s="7">
        <v>0</v>
      </c>
      <c r="U181" s="7">
        <f t="shared" si="2"/>
        <v>334981</v>
      </c>
    </row>
    <row r="182" spans="1:21" ht="12.75">
      <c r="A182" s="2">
        <v>175</v>
      </c>
      <c r="B182" s="5">
        <v>175</v>
      </c>
      <c r="C182" s="6" t="s">
        <v>196</v>
      </c>
      <c r="D182" s="7">
        <v>96986</v>
      </c>
      <c r="E182" s="7">
        <v>0</v>
      </c>
      <c r="F182" s="7">
        <v>0</v>
      </c>
      <c r="G182" s="7">
        <v>48475</v>
      </c>
      <c r="H182" s="12">
        <v>3937</v>
      </c>
      <c r="I182" s="16">
        <v>3574</v>
      </c>
      <c r="J182" s="7">
        <v>0</v>
      </c>
      <c r="K182" s="7">
        <v>4580</v>
      </c>
      <c r="L182" s="7">
        <v>248506</v>
      </c>
      <c r="M182" s="16">
        <v>0</v>
      </c>
      <c r="N182" s="7">
        <v>0</v>
      </c>
      <c r="O182" s="7">
        <v>0</v>
      </c>
      <c r="P182" s="18">
        <v>0</v>
      </c>
      <c r="Q182" s="7">
        <v>0</v>
      </c>
      <c r="R182" s="7">
        <v>12736</v>
      </c>
      <c r="S182" s="17">
        <v>0</v>
      </c>
      <c r="T182" s="7">
        <v>0</v>
      </c>
      <c r="U182" s="7">
        <f t="shared" si="2"/>
        <v>418794</v>
      </c>
    </row>
    <row r="183" spans="1:21" ht="12.75">
      <c r="A183" s="2">
        <v>176</v>
      </c>
      <c r="B183" s="5">
        <v>176</v>
      </c>
      <c r="C183" s="6" t="s">
        <v>197</v>
      </c>
      <c r="D183" s="7">
        <v>0</v>
      </c>
      <c r="E183" s="7">
        <v>18926</v>
      </c>
      <c r="F183" s="7">
        <v>2448080</v>
      </c>
      <c r="G183" s="7">
        <v>0</v>
      </c>
      <c r="H183" s="12">
        <v>14274</v>
      </c>
      <c r="I183" s="16">
        <v>15498</v>
      </c>
      <c r="J183" s="7">
        <v>0</v>
      </c>
      <c r="K183" s="7">
        <v>98800</v>
      </c>
      <c r="L183" s="7">
        <v>3232800</v>
      </c>
      <c r="M183" s="16">
        <v>904</v>
      </c>
      <c r="N183" s="7">
        <v>0</v>
      </c>
      <c r="O183" s="7">
        <v>0</v>
      </c>
      <c r="P183" s="18">
        <v>13829</v>
      </c>
      <c r="Q183" s="7">
        <v>0</v>
      </c>
      <c r="R183" s="7">
        <v>45640</v>
      </c>
      <c r="S183" s="17">
        <v>3634480</v>
      </c>
      <c r="T183" s="7">
        <v>24985</v>
      </c>
      <c r="U183" s="7">
        <f t="shared" si="2"/>
        <v>9548216</v>
      </c>
    </row>
    <row r="184" spans="1:21" ht="12.75">
      <c r="A184" s="2">
        <v>177</v>
      </c>
      <c r="B184" s="5">
        <v>177</v>
      </c>
      <c r="C184" s="6" t="s">
        <v>198</v>
      </c>
      <c r="D184" s="7">
        <v>75302</v>
      </c>
      <c r="E184" s="7">
        <v>0</v>
      </c>
      <c r="F184" s="7">
        <v>0</v>
      </c>
      <c r="G184" s="7">
        <v>37838</v>
      </c>
      <c r="H184" s="12">
        <v>3509</v>
      </c>
      <c r="I184" s="16">
        <v>3710</v>
      </c>
      <c r="J184" s="7">
        <v>0</v>
      </c>
      <c r="K184" s="7">
        <v>9280</v>
      </c>
      <c r="L184" s="7">
        <v>65894</v>
      </c>
      <c r="M184" s="16">
        <v>0</v>
      </c>
      <c r="N184" s="7">
        <v>0</v>
      </c>
      <c r="O184" s="7">
        <v>0</v>
      </c>
      <c r="P184" s="18">
        <v>0</v>
      </c>
      <c r="Q184" s="7">
        <v>0</v>
      </c>
      <c r="R184" s="7">
        <v>190329</v>
      </c>
      <c r="S184" s="17">
        <v>52608</v>
      </c>
      <c r="T184" s="7">
        <v>0</v>
      </c>
      <c r="U184" s="7">
        <f t="shared" si="2"/>
        <v>438470</v>
      </c>
    </row>
    <row r="185" spans="1:21" ht="12.75">
      <c r="A185" s="2">
        <v>178</v>
      </c>
      <c r="B185" s="5">
        <v>178</v>
      </c>
      <c r="C185" s="6" t="s">
        <v>199</v>
      </c>
      <c r="D185" s="7">
        <v>0</v>
      </c>
      <c r="E185" s="7">
        <v>1095</v>
      </c>
      <c r="F185" s="7">
        <v>0</v>
      </c>
      <c r="G185" s="7">
        <v>0</v>
      </c>
      <c r="H185" s="12">
        <v>7232</v>
      </c>
      <c r="I185" s="16">
        <v>7634</v>
      </c>
      <c r="J185" s="7">
        <v>0</v>
      </c>
      <c r="K185" s="7">
        <v>37500</v>
      </c>
      <c r="L185" s="7">
        <v>530818</v>
      </c>
      <c r="M185" s="16">
        <v>0</v>
      </c>
      <c r="N185" s="7">
        <v>0</v>
      </c>
      <c r="O185" s="7">
        <v>0</v>
      </c>
      <c r="P185" s="18">
        <v>9051</v>
      </c>
      <c r="Q185" s="7">
        <v>0</v>
      </c>
      <c r="R185" s="7">
        <v>0</v>
      </c>
      <c r="S185" s="17">
        <v>2151354</v>
      </c>
      <c r="T185" s="13">
        <v>37478</v>
      </c>
      <c r="U185" s="7">
        <f t="shared" si="2"/>
        <v>2782162</v>
      </c>
    </row>
    <row r="186" spans="1:21" ht="12.75">
      <c r="A186" s="2">
        <v>179</v>
      </c>
      <c r="B186" s="5">
        <v>179</v>
      </c>
      <c r="C186" s="6" t="s">
        <v>200</v>
      </c>
      <c r="D186" s="7">
        <v>8307</v>
      </c>
      <c r="E186" s="7">
        <v>0</v>
      </c>
      <c r="F186" s="7">
        <v>0</v>
      </c>
      <c r="G186" s="7">
        <v>0</v>
      </c>
      <c r="H186" s="12">
        <v>1663</v>
      </c>
      <c r="I186" s="16">
        <v>0</v>
      </c>
      <c r="J186" s="7">
        <v>0</v>
      </c>
      <c r="K186" s="7">
        <v>2680</v>
      </c>
      <c r="L186" s="7">
        <v>0</v>
      </c>
      <c r="M186" s="16">
        <v>0</v>
      </c>
      <c r="N186" s="7">
        <v>0</v>
      </c>
      <c r="O186" s="7">
        <v>0</v>
      </c>
      <c r="P186" s="18">
        <v>0</v>
      </c>
      <c r="Q186" s="7">
        <v>0</v>
      </c>
      <c r="R186" s="7">
        <v>0</v>
      </c>
      <c r="S186" s="17">
        <v>0</v>
      </c>
      <c r="T186" s="7">
        <v>0</v>
      </c>
      <c r="U186" s="7">
        <f t="shared" si="2"/>
        <v>12650</v>
      </c>
    </row>
    <row r="187" spans="1:21" ht="12.75">
      <c r="A187" s="2">
        <v>180</v>
      </c>
      <c r="B187" s="5">
        <v>180</v>
      </c>
      <c r="C187" s="6" t="s">
        <v>201</v>
      </c>
      <c r="D187" s="7">
        <v>0</v>
      </c>
      <c r="E187" s="7">
        <v>0</v>
      </c>
      <c r="F187" s="7">
        <v>0</v>
      </c>
      <c r="G187" s="7">
        <v>25067</v>
      </c>
      <c r="H187" s="12">
        <v>1612</v>
      </c>
      <c r="I187" s="16">
        <v>0</v>
      </c>
      <c r="J187" s="7">
        <v>0</v>
      </c>
      <c r="K187" s="7">
        <v>3440</v>
      </c>
      <c r="L187" s="7">
        <v>2915</v>
      </c>
      <c r="M187" s="16">
        <v>0</v>
      </c>
      <c r="N187" s="7">
        <v>53064</v>
      </c>
      <c r="O187" s="7">
        <v>0</v>
      </c>
      <c r="P187" s="18">
        <v>0</v>
      </c>
      <c r="Q187" s="7">
        <v>0</v>
      </c>
      <c r="R187" s="7">
        <v>0</v>
      </c>
      <c r="S187" s="17">
        <v>0</v>
      </c>
      <c r="T187" s="13">
        <v>37478</v>
      </c>
      <c r="U187" s="7">
        <f t="shared" si="2"/>
        <v>123576</v>
      </c>
    </row>
    <row r="188" spans="1:21" ht="12.75">
      <c r="A188" s="2">
        <v>181</v>
      </c>
      <c r="B188" s="5">
        <v>181</v>
      </c>
      <c r="C188" s="6" t="s">
        <v>202</v>
      </c>
      <c r="D188" s="7">
        <v>0</v>
      </c>
      <c r="E188" s="7">
        <v>0</v>
      </c>
      <c r="F188" s="7">
        <v>0</v>
      </c>
      <c r="G188" s="7">
        <v>77537</v>
      </c>
      <c r="H188" s="12">
        <v>10934</v>
      </c>
      <c r="I188" s="16">
        <v>0</v>
      </c>
      <c r="J188" s="7">
        <v>0</v>
      </c>
      <c r="K188" s="7">
        <v>57420</v>
      </c>
      <c r="L188" s="7">
        <v>0</v>
      </c>
      <c r="M188" s="16">
        <v>0</v>
      </c>
      <c r="N188" s="7">
        <v>425252</v>
      </c>
      <c r="O188" s="7">
        <v>0</v>
      </c>
      <c r="P188" s="18">
        <v>7344</v>
      </c>
      <c r="Q188" s="7">
        <v>0</v>
      </c>
      <c r="R188" s="7">
        <v>65845</v>
      </c>
      <c r="S188" s="17">
        <v>258050</v>
      </c>
      <c r="T188" s="13">
        <v>337303</v>
      </c>
      <c r="U188" s="7">
        <f t="shared" si="2"/>
        <v>1239685</v>
      </c>
    </row>
    <row r="189" spans="1:21" ht="12.75">
      <c r="A189" s="2">
        <v>182</v>
      </c>
      <c r="B189" s="5">
        <v>182</v>
      </c>
      <c r="C189" s="6" t="s">
        <v>203</v>
      </c>
      <c r="D189" s="7">
        <v>40946</v>
      </c>
      <c r="E189" s="7">
        <v>0</v>
      </c>
      <c r="F189" s="7">
        <v>0</v>
      </c>
      <c r="G189" s="7">
        <v>90354</v>
      </c>
      <c r="H189" s="12">
        <v>5318</v>
      </c>
      <c r="I189" s="16">
        <v>0</v>
      </c>
      <c r="J189" s="7">
        <v>0</v>
      </c>
      <c r="K189" s="7">
        <v>18120</v>
      </c>
      <c r="L189" s="7">
        <v>59623</v>
      </c>
      <c r="M189" s="16">
        <v>0</v>
      </c>
      <c r="N189" s="7">
        <v>85000</v>
      </c>
      <c r="O189" s="7">
        <v>0</v>
      </c>
      <c r="P189" s="18">
        <v>1638</v>
      </c>
      <c r="Q189" s="7">
        <v>0</v>
      </c>
      <c r="R189" s="7">
        <v>10181</v>
      </c>
      <c r="S189" s="17">
        <v>69904</v>
      </c>
      <c r="T189" s="7">
        <v>0</v>
      </c>
      <c r="U189" s="7">
        <f t="shared" si="2"/>
        <v>381084</v>
      </c>
    </row>
    <row r="190" spans="1:21" ht="12.75">
      <c r="A190" s="2">
        <v>183</v>
      </c>
      <c r="B190" s="5">
        <v>183</v>
      </c>
      <c r="C190" s="6" t="s">
        <v>204</v>
      </c>
      <c r="D190" s="7">
        <v>0</v>
      </c>
      <c r="E190" s="7">
        <v>0</v>
      </c>
      <c r="F190" s="7">
        <v>0</v>
      </c>
      <c r="G190" s="7">
        <v>0</v>
      </c>
      <c r="H190" s="12">
        <v>127</v>
      </c>
      <c r="I190" s="16">
        <v>0</v>
      </c>
      <c r="J190" s="7">
        <v>0</v>
      </c>
      <c r="K190" s="7">
        <v>180</v>
      </c>
      <c r="L190" s="7">
        <v>0</v>
      </c>
      <c r="M190" s="16">
        <v>0</v>
      </c>
      <c r="N190" s="7">
        <v>81</v>
      </c>
      <c r="O190" s="7">
        <v>0</v>
      </c>
      <c r="P190" s="18">
        <v>0</v>
      </c>
      <c r="Q190" s="7">
        <v>0</v>
      </c>
      <c r="R190" s="7">
        <v>0</v>
      </c>
      <c r="S190" s="17">
        <v>0</v>
      </c>
      <c r="T190" s="7">
        <v>0</v>
      </c>
      <c r="U190" s="7">
        <f t="shared" si="2"/>
        <v>388</v>
      </c>
    </row>
    <row r="191" spans="1:21" ht="12.75">
      <c r="A191" s="2">
        <v>184</v>
      </c>
      <c r="B191" s="5">
        <v>184</v>
      </c>
      <c r="C191" s="6" t="s">
        <v>205</v>
      </c>
      <c r="D191" s="7">
        <v>0</v>
      </c>
      <c r="E191" s="7">
        <v>0</v>
      </c>
      <c r="F191" s="7">
        <v>0</v>
      </c>
      <c r="G191" s="7">
        <v>42506</v>
      </c>
      <c r="H191" s="12">
        <v>2825</v>
      </c>
      <c r="I191" s="16">
        <v>2299</v>
      </c>
      <c r="J191" s="7">
        <v>0</v>
      </c>
      <c r="K191" s="7">
        <v>5700</v>
      </c>
      <c r="L191" s="7">
        <v>186697</v>
      </c>
      <c r="M191" s="16">
        <v>0</v>
      </c>
      <c r="N191" s="7">
        <v>0</v>
      </c>
      <c r="O191" s="7">
        <v>0</v>
      </c>
      <c r="P191" s="18">
        <v>0</v>
      </c>
      <c r="Q191" s="7">
        <v>0</v>
      </c>
      <c r="R191" s="7">
        <v>946</v>
      </c>
      <c r="S191" s="17">
        <v>0</v>
      </c>
      <c r="T191" s="7">
        <v>12493</v>
      </c>
      <c r="U191" s="7">
        <f t="shared" si="2"/>
        <v>253466</v>
      </c>
    </row>
    <row r="192" spans="1:21" ht="12.75">
      <c r="A192" s="2">
        <v>185</v>
      </c>
      <c r="B192" s="5">
        <v>185</v>
      </c>
      <c r="C192" s="6" t="s">
        <v>206</v>
      </c>
      <c r="D192" s="7">
        <v>37024</v>
      </c>
      <c r="E192" s="7">
        <v>0</v>
      </c>
      <c r="F192" s="7">
        <v>0</v>
      </c>
      <c r="G192" s="7">
        <v>40200</v>
      </c>
      <c r="H192" s="12">
        <v>6966</v>
      </c>
      <c r="I192" s="16">
        <v>7968</v>
      </c>
      <c r="J192" s="7">
        <v>0</v>
      </c>
      <c r="K192" s="7">
        <v>28080</v>
      </c>
      <c r="L192" s="7">
        <v>0</v>
      </c>
      <c r="M192" s="16">
        <v>0</v>
      </c>
      <c r="N192" s="7">
        <v>0</v>
      </c>
      <c r="O192" s="7">
        <v>0</v>
      </c>
      <c r="P192" s="18">
        <v>14882</v>
      </c>
      <c r="Q192" s="7">
        <v>0</v>
      </c>
      <c r="R192" s="7">
        <v>644762</v>
      </c>
      <c r="S192" s="17">
        <v>8599</v>
      </c>
      <c r="T192" s="7">
        <v>0</v>
      </c>
      <c r="U192" s="7">
        <f t="shared" si="2"/>
        <v>788481</v>
      </c>
    </row>
    <row r="193" spans="1:21" ht="12.75">
      <c r="A193" s="2">
        <v>186</v>
      </c>
      <c r="B193" s="5">
        <v>186</v>
      </c>
      <c r="C193" s="6" t="s">
        <v>207</v>
      </c>
      <c r="D193" s="7">
        <v>15794</v>
      </c>
      <c r="E193" s="7">
        <v>0</v>
      </c>
      <c r="F193" s="7">
        <v>0</v>
      </c>
      <c r="G193" s="7">
        <v>34209</v>
      </c>
      <c r="H193" s="12">
        <v>3283</v>
      </c>
      <c r="I193" s="16">
        <v>0</v>
      </c>
      <c r="J193" s="7">
        <v>0</v>
      </c>
      <c r="K193" s="7">
        <v>13380</v>
      </c>
      <c r="L193" s="7">
        <v>54533</v>
      </c>
      <c r="M193" s="16">
        <v>0</v>
      </c>
      <c r="N193" s="7">
        <v>35550</v>
      </c>
      <c r="O193" s="7">
        <v>0</v>
      </c>
      <c r="P193" s="18">
        <v>10502</v>
      </c>
      <c r="Q193" s="7">
        <v>0</v>
      </c>
      <c r="R193" s="7">
        <v>95854</v>
      </c>
      <c r="S193" s="17">
        <v>215481</v>
      </c>
      <c r="T193" s="7">
        <v>0</v>
      </c>
      <c r="U193" s="7">
        <f t="shared" si="2"/>
        <v>478586</v>
      </c>
    </row>
    <row r="194" spans="1:21" ht="12.75">
      <c r="A194" s="2">
        <v>187</v>
      </c>
      <c r="B194" s="5">
        <v>187</v>
      </c>
      <c r="C194" s="6" t="s">
        <v>208</v>
      </c>
      <c r="D194" s="7">
        <v>44945</v>
      </c>
      <c r="E194" s="7">
        <v>0</v>
      </c>
      <c r="F194" s="7">
        <v>601418</v>
      </c>
      <c r="G194" s="7">
        <v>28491</v>
      </c>
      <c r="H194" s="12">
        <v>2137</v>
      </c>
      <c r="I194" s="16">
        <v>2306</v>
      </c>
      <c r="J194" s="7">
        <v>0</v>
      </c>
      <c r="K194" s="7">
        <v>3700</v>
      </c>
      <c r="L194" s="7">
        <v>41721</v>
      </c>
      <c r="M194" s="16">
        <v>0</v>
      </c>
      <c r="N194" s="7">
        <v>0</v>
      </c>
      <c r="O194" s="7">
        <v>0</v>
      </c>
      <c r="P194" s="18">
        <v>0</v>
      </c>
      <c r="Q194" s="7">
        <v>0</v>
      </c>
      <c r="R194" s="7">
        <v>189476</v>
      </c>
      <c r="S194" s="17">
        <v>56142</v>
      </c>
      <c r="T194" s="7">
        <v>0</v>
      </c>
      <c r="U194" s="7">
        <f t="shared" si="2"/>
        <v>970336</v>
      </c>
    </row>
    <row r="195" spans="1:21" ht="12.75">
      <c r="A195" s="2">
        <v>188</v>
      </c>
      <c r="B195" s="5">
        <v>188</v>
      </c>
      <c r="C195" s="6" t="s">
        <v>209</v>
      </c>
      <c r="D195" s="7">
        <v>3077</v>
      </c>
      <c r="E195" s="7">
        <v>0</v>
      </c>
      <c r="F195" s="7">
        <v>0</v>
      </c>
      <c r="G195" s="7">
        <v>9999</v>
      </c>
      <c r="H195" s="12">
        <v>695</v>
      </c>
      <c r="I195" s="16">
        <v>0</v>
      </c>
      <c r="J195" s="7">
        <v>0</v>
      </c>
      <c r="K195" s="7">
        <v>2860</v>
      </c>
      <c r="L195" s="7">
        <v>0</v>
      </c>
      <c r="M195" s="16">
        <v>0</v>
      </c>
      <c r="N195" s="7">
        <v>0</v>
      </c>
      <c r="O195" s="7">
        <v>0</v>
      </c>
      <c r="P195" s="18">
        <v>0</v>
      </c>
      <c r="Q195" s="7">
        <v>0</v>
      </c>
      <c r="R195" s="7">
        <v>0</v>
      </c>
      <c r="S195" s="17">
        <v>0</v>
      </c>
      <c r="T195" s="7">
        <v>0</v>
      </c>
      <c r="U195" s="7">
        <f t="shared" si="2"/>
        <v>16631</v>
      </c>
    </row>
    <row r="196" spans="1:21" ht="12.75">
      <c r="A196" s="2">
        <v>189</v>
      </c>
      <c r="B196" s="5">
        <v>189</v>
      </c>
      <c r="C196" s="6" t="s">
        <v>210</v>
      </c>
      <c r="D196" s="7">
        <v>195549</v>
      </c>
      <c r="E196" s="7">
        <v>4259</v>
      </c>
      <c r="F196" s="7">
        <v>1487333</v>
      </c>
      <c r="G196" s="7">
        <v>65369</v>
      </c>
      <c r="H196" s="12">
        <v>8107</v>
      </c>
      <c r="I196" s="16">
        <v>7538</v>
      </c>
      <c r="J196" s="7">
        <v>0</v>
      </c>
      <c r="K196" s="7">
        <v>34160</v>
      </c>
      <c r="L196" s="7">
        <v>1572459</v>
      </c>
      <c r="M196" s="16">
        <v>595</v>
      </c>
      <c r="N196" s="7">
        <v>0</v>
      </c>
      <c r="O196" s="7">
        <v>0</v>
      </c>
      <c r="P196" s="18">
        <v>689</v>
      </c>
      <c r="Q196" s="7">
        <v>0</v>
      </c>
      <c r="R196" s="7">
        <v>0</v>
      </c>
      <c r="S196" s="17">
        <v>124966</v>
      </c>
      <c r="T196" s="7">
        <v>0</v>
      </c>
      <c r="U196" s="7">
        <f t="shared" si="2"/>
        <v>3501024</v>
      </c>
    </row>
    <row r="197" spans="1:21" ht="12.75">
      <c r="A197" s="2">
        <v>190</v>
      </c>
      <c r="B197" s="5">
        <v>190</v>
      </c>
      <c r="C197" s="6" t="s">
        <v>211</v>
      </c>
      <c r="D197" s="7">
        <v>0</v>
      </c>
      <c r="E197" s="7">
        <v>0</v>
      </c>
      <c r="F197" s="7">
        <v>0</v>
      </c>
      <c r="G197" s="7">
        <v>0</v>
      </c>
      <c r="H197" s="12">
        <v>31</v>
      </c>
      <c r="I197" s="16">
        <v>0</v>
      </c>
      <c r="J197" s="7">
        <v>0</v>
      </c>
      <c r="K197" s="7">
        <v>240</v>
      </c>
      <c r="L197" s="7">
        <v>0</v>
      </c>
      <c r="M197" s="16">
        <v>0</v>
      </c>
      <c r="N197" s="7">
        <v>0</v>
      </c>
      <c r="O197" s="7">
        <v>0</v>
      </c>
      <c r="P197" s="18">
        <v>0</v>
      </c>
      <c r="Q197" s="7">
        <v>0</v>
      </c>
      <c r="R197" s="7">
        <v>22009</v>
      </c>
      <c r="S197" s="17">
        <v>0</v>
      </c>
      <c r="T197" s="7">
        <v>0</v>
      </c>
      <c r="U197" s="7">
        <f t="shared" si="2"/>
        <v>22280</v>
      </c>
    </row>
    <row r="198" spans="1:21" ht="12.75">
      <c r="A198" s="2">
        <v>191</v>
      </c>
      <c r="B198" s="5">
        <v>191</v>
      </c>
      <c r="C198" s="6" t="s">
        <v>212</v>
      </c>
      <c r="D198" s="7">
        <v>0</v>
      </c>
      <c r="E198" s="7">
        <v>0</v>
      </c>
      <c r="F198" s="7">
        <v>427296</v>
      </c>
      <c r="G198" s="7">
        <v>0</v>
      </c>
      <c r="H198" s="12">
        <v>1870</v>
      </c>
      <c r="I198" s="16">
        <v>0</v>
      </c>
      <c r="J198" s="7">
        <v>0</v>
      </c>
      <c r="K198" s="7">
        <v>7620</v>
      </c>
      <c r="L198" s="7">
        <v>0</v>
      </c>
      <c r="M198" s="16">
        <v>0</v>
      </c>
      <c r="N198" s="7">
        <v>0</v>
      </c>
      <c r="O198" s="7">
        <v>0</v>
      </c>
      <c r="P198" s="18">
        <v>1532</v>
      </c>
      <c r="Q198" s="7">
        <v>0</v>
      </c>
      <c r="R198" s="7">
        <v>96579</v>
      </c>
      <c r="S198" s="17">
        <v>30724</v>
      </c>
      <c r="T198" s="7">
        <v>0</v>
      </c>
      <c r="U198" s="7">
        <f t="shared" si="2"/>
        <v>565621</v>
      </c>
    </row>
    <row r="199" spans="1:21" ht="12.75">
      <c r="A199" s="2">
        <v>192</v>
      </c>
      <c r="B199" s="5">
        <v>192</v>
      </c>
      <c r="C199" s="6" t="s">
        <v>213</v>
      </c>
      <c r="D199" s="7">
        <v>0</v>
      </c>
      <c r="E199" s="7">
        <v>0</v>
      </c>
      <c r="F199" s="7">
        <v>8931</v>
      </c>
      <c r="G199" s="7">
        <v>0</v>
      </c>
      <c r="H199" s="12">
        <v>1788</v>
      </c>
      <c r="I199" s="16">
        <v>0</v>
      </c>
      <c r="J199" s="7">
        <v>0</v>
      </c>
      <c r="K199" s="7">
        <v>9960</v>
      </c>
      <c r="L199" s="7">
        <v>0</v>
      </c>
      <c r="M199" s="16">
        <v>0</v>
      </c>
      <c r="N199" s="7">
        <v>49047</v>
      </c>
      <c r="O199" s="7">
        <v>0</v>
      </c>
      <c r="P199" s="18">
        <v>0</v>
      </c>
      <c r="Q199" s="7">
        <v>0</v>
      </c>
      <c r="R199" s="7">
        <v>0</v>
      </c>
      <c r="S199" s="17">
        <v>0</v>
      </c>
      <c r="T199" s="7">
        <v>0</v>
      </c>
      <c r="U199" s="7">
        <f t="shared" si="2"/>
        <v>69726</v>
      </c>
    </row>
    <row r="200" spans="1:21" ht="12.75">
      <c r="A200" s="2">
        <v>193</v>
      </c>
      <c r="B200" s="5">
        <v>193</v>
      </c>
      <c r="C200" s="6" t="s">
        <v>214</v>
      </c>
      <c r="D200" s="7">
        <v>0</v>
      </c>
      <c r="E200" s="7">
        <v>0</v>
      </c>
      <c r="F200" s="7">
        <v>0</v>
      </c>
      <c r="G200" s="7">
        <v>0</v>
      </c>
      <c r="H200" s="12">
        <v>552</v>
      </c>
      <c r="I200" s="16">
        <v>0</v>
      </c>
      <c r="J200" s="7">
        <v>0</v>
      </c>
      <c r="K200" s="7">
        <v>620</v>
      </c>
      <c r="L200" s="7">
        <v>0</v>
      </c>
      <c r="M200" s="16">
        <v>0</v>
      </c>
      <c r="N200" s="7">
        <v>16</v>
      </c>
      <c r="O200" s="7">
        <v>0</v>
      </c>
      <c r="P200" s="18">
        <v>0</v>
      </c>
      <c r="Q200" s="7">
        <v>0</v>
      </c>
      <c r="R200" s="7">
        <v>0</v>
      </c>
      <c r="S200" s="17">
        <v>0</v>
      </c>
      <c r="T200" s="7">
        <v>0</v>
      </c>
      <c r="U200" s="7">
        <f aca="true" t="shared" si="3" ref="U200:U263">SUM(D200:T200)</f>
        <v>1188</v>
      </c>
    </row>
    <row r="201" spans="1:21" ht="12.75">
      <c r="A201" s="2">
        <v>194</v>
      </c>
      <c r="B201" s="5">
        <v>194</v>
      </c>
      <c r="C201" s="6" t="s">
        <v>215</v>
      </c>
      <c r="D201" s="7">
        <v>0</v>
      </c>
      <c r="E201" s="7">
        <v>0</v>
      </c>
      <c r="F201" s="7">
        <v>0</v>
      </c>
      <c r="G201" s="7">
        <v>0</v>
      </c>
      <c r="H201" s="12">
        <v>192</v>
      </c>
      <c r="I201" s="16">
        <v>0</v>
      </c>
      <c r="J201" s="7">
        <v>0</v>
      </c>
      <c r="K201" s="7">
        <v>600</v>
      </c>
      <c r="L201" s="7">
        <v>0</v>
      </c>
      <c r="M201" s="16">
        <v>0</v>
      </c>
      <c r="N201" s="7">
        <v>19</v>
      </c>
      <c r="O201" s="7">
        <v>0</v>
      </c>
      <c r="P201" s="18">
        <v>0</v>
      </c>
      <c r="Q201" s="7">
        <v>0</v>
      </c>
      <c r="R201" s="7">
        <v>0</v>
      </c>
      <c r="S201" s="17">
        <v>0</v>
      </c>
      <c r="T201" s="7">
        <v>0</v>
      </c>
      <c r="U201" s="7">
        <f t="shared" si="3"/>
        <v>811</v>
      </c>
    </row>
    <row r="202" spans="1:21" ht="12.75">
      <c r="A202" s="2">
        <v>195</v>
      </c>
      <c r="B202" s="5">
        <v>195</v>
      </c>
      <c r="C202" s="6" t="s">
        <v>216</v>
      </c>
      <c r="D202" s="7">
        <v>0</v>
      </c>
      <c r="E202" s="7">
        <v>0</v>
      </c>
      <c r="F202" s="7">
        <v>0</v>
      </c>
      <c r="G202" s="7">
        <v>0</v>
      </c>
      <c r="H202" s="12">
        <v>79</v>
      </c>
      <c r="I202" s="16">
        <v>0</v>
      </c>
      <c r="J202" s="7">
        <v>0</v>
      </c>
      <c r="K202" s="7">
        <v>0</v>
      </c>
      <c r="L202" s="7">
        <v>0</v>
      </c>
      <c r="M202" s="16">
        <v>0</v>
      </c>
      <c r="N202" s="7">
        <v>0</v>
      </c>
      <c r="O202" s="7">
        <v>0</v>
      </c>
      <c r="P202" s="18">
        <v>0</v>
      </c>
      <c r="Q202" s="7">
        <v>6000</v>
      </c>
      <c r="R202" s="7">
        <v>5000</v>
      </c>
      <c r="S202" s="17">
        <v>0</v>
      </c>
      <c r="T202" s="7">
        <v>0</v>
      </c>
      <c r="U202" s="7">
        <f t="shared" si="3"/>
        <v>11079</v>
      </c>
    </row>
    <row r="203" spans="1:21" ht="12.75">
      <c r="A203" s="2">
        <v>196</v>
      </c>
      <c r="B203" s="5">
        <v>196</v>
      </c>
      <c r="C203" s="6" t="s">
        <v>217</v>
      </c>
      <c r="D203" s="7">
        <v>0</v>
      </c>
      <c r="E203" s="7">
        <v>0</v>
      </c>
      <c r="F203" s="7">
        <v>0</v>
      </c>
      <c r="G203" s="7">
        <v>6406</v>
      </c>
      <c r="H203" s="12">
        <v>1266</v>
      </c>
      <c r="I203" s="16">
        <v>1040</v>
      </c>
      <c r="J203" s="7">
        <v>0</v>
      </c>
      <c r="K203" s="7">
        <v>5560</v>
      </c>
      <c r="L203" s="7">
        <v>72299</v>
      </c>
      <c r="M203" s="16">
        <v>0</v>
      </c>
      <c r="N203" s="7">
        <v>0</v>
      </c>
      <c r="O203" s="7">
        <v>0</v>
      </c>
      <c r="P203" s="18">
        <v>2907</v>
      </c>
      <c r="Q203" s="7">
        <v>0</v>
      </c>
      <c r="R203" s="7">
        <v>5000</v>
      </c>
      <c r="S203" s="17">
        <v>9872</v>
      </c>
      <c r="T203" s="13">
        <v>0</v>
      </c>
      <c r="U203" s="7">
        <f t="shared" si="3"/>
        <v>104350</v>
      </c>
    </row>
    <row r="204" spans="1:21" ht="12.75">
      <c r="A204" s="2">
        <v>197</v>
      </c>
      <c r="B204" s="5">
        <v>197</v>
      </c>
      <c r="C204" s="6" t="s">
        <v>218</v>
      </c>
      <c r="D204" s="7">
        <v>0</v>
      </c>
      <c r="E204" s="7">
        <v>0</v>
      </c>
      <c r="F204" s="7">
        <v>0</v>
      </c>
      <c r="G204" s="7">
        <v>0</v>
      </c>
      <c r="H204" s="12">
        <v>17331</v>
      </c>
      <c r="I204" s="16">
        <v>0</v>
      </c>
      <c r="J204" s="7">
        <v>0</v>
      </c>
      <c r="K204" s="7">
        <v>30580</v>
      </c>
      <c r="L204" s="7">
        <v>0</v>
      </c>
      <c r="M204" s="16">
        <v>0</v>
      </c>
      <c r="N204" s="7">
        <v>296711</v>
      </c>
      <c r="O204" s="7">
        <v>0</v>
      </c>
      <c r="P204" s="18">
        <v>0</v>
      </c>
      <c r="Q204" s="7">
        <v>0</v>
      </c>
      <c r="R204" s="7">
        <v>0</v>
      </c>
      <c r="S204" s="17">
        <v>17508</v>
      </c>
      <c r="T204" s="7">
        <v>0</v>
      </c>
      <c r="U204" s="7">
        <f t="shared" si="3"/>
        <v>362130</v>
      </c>
    </row>
    <row r="205" spans="1:21" ht="12.75">
      <c r="A205" s="2">
        <v>198</v>
      </c>
      <c r="B205" s="5">
        <v>198</v>
      </c>
      <c r="C205" s="6" t="s">
        <v>219</v>
      </c>
      <c r="D205" s="7">
        <v>0</v>
      </c>
      <c r="E205" s="7">
        <v>0</v>
      </c>
      <c r="F205" s="7">
        <v>0</v>
      </c>
      <c r="G205" s="7">
        <v>54120</v>
      </c>
      <c r="H205" s="12">
        <v>10388</v>
      </c>
      <c r="I205" s="16">
        <v>9249</v>
      </c>
      <c r="J205" s="7">
        <v>0</v>
      </c>
      <c r="K205" s="7">
        <v>25920</v>
      </c>
      <c r="L205" s="7">
        <v>643121</v>
      </c>
      <c r="M205" s="16">
        <v>0</v>
      </c>
      <c r="N205" s="7">
        <v>0</v>
      </c>
      <c r="O205" s="7">
        <v>0</v>
      </c>
      <c r="P205" s="18">
        <v>824</v>
      </c>
      <c r="Q205" s="7">
        <v>0</v>
      </c>
      <c r="R205" s="7">
        <v>26600</v>
      </c>
      <c r="S205" s="17">
        <v>873432</v>
      </c>
      <c r="T205" s="7">
        <v>0</v>
      </c>
      <c r="U205" s="7">
        <f t="shared" si="3"/>
        <v>1643654</v>
      </c>
    </row>
    <row r="206" spans="1:21" ht="12.75">
      <c r="A206" s="2">
        <v>199</v>
      </c>
      <c r="B206" s="5">
        <v>199</v>
      </c>
      <c r="C206" s="6" t="s">
        <v>220</v>
      </c>
      <c r="D206" s="7">
        <v>290564</v>
      </c>
      <c r="E206" s="7">
        <v>0</v>
      </c>
      <c r="F206" s="7">
        <v>0</v>
      </c>
      <c r="G206" s="7">
        <v>74490</v>
      </c>
      <c r="H206" s="12">
        <v>10605</v>
      </c>
      <c r="I206" s="16">
        <v>8229</v>
      </c>
      <c r="J206" s="7">
        <v>0</v>
      </c>
      <c r="K206" s="7">
        <v>13180</v>
      </c>
      <c r="L206" s="7">
        <v>572151</v>
      </c>
      <c r="M206" s="16">
        <v>0</v>
      </c>
      <c r="N206" s="7">
        <v>0</v>
      </c>
      <c r="O206" s="7">
        <v>0</v>
      </c>
      <c r="P206" s="18">
        <v>12873</v>
      </c>
      <c r="Q206" s="7">
        <v>0</v>
      </c>
      <c r="R206" s="7">
        <v>0</v>
      </c>
      <c r="S206" s="17">
        <v>75688</v>
      </c>
      <c r="T206" s="7">
        <v>0</v>
      </c>
      <c r="U206" s="7">
        <f t="shared" si="3"/>
        <v>1057780</v>
      </c>
    </row>
    <row r="207" spans="1:21" ht="12.75">
      <c r="A207" s="2">
        <v>200</v>
      </c>
      <c r="B207" s="5">
        <v>200</v>
      </c>
      <c r="C207" s="6" t="s">
        <v>221</v>
      </c>
      <c r="D207" s="7">
        <v>0</v>
      </c>
      <c r="E207" s="7">
        <v>0</v>
      </c>
      <c r="F207" s="7">
        <v>0</v>
      </c>
      <c r="G207" s="7">
        <v>0</v>
      </c>
      <c r="H207" s="12">
        <v>63</v>
      </c>
      <c r="I207" s="16">
        <v>0</v>
      </c>
      <c r="J207" s="7">
        <v>0</v>
      </c>
      <c r="K207" s="7">
        <v>220</v>
      </c>
      <c r="L207" s="7">
        <v>0</v>
      </c>
      <c r="M207" s="16">
        <v>0</v>
      </c>
      <c r="N207" s="7">
        <v>0</v>
      </c>
      <c r="O207" s="7">
        <v>0</v>
      </c>
      <c r="P207" s="18">
        <v>0</v>
      </c>
      <c r="Q207" s="7">
        <v>0</v>
      </c>
      <c r="R207" s="7">
        <v>11684</v>
      </c>
      <c r="S207" s="17">
        <v>0</v>
      </c>
      <c r="T207" s="7">
        <v>0</v>
      </c>
      <c r="U207" s="7">
        <f t="shared" si="3"/>
        <v>11967</v>
      </c>
    </row>
    <row r="208" spans="1:21" ht="12.75">
      <c r="A208" s="2">
        <v>201</v>
      </c>
      <c r="B208" s="5">
        <v>201</v>
      </c>
      <c r="C208" s="6" t="s">
        <v>222</v>
      </c>
      <c r="D208" s="7">
        <v>501095</v>
      </c>
      <c r="E208" s="7">
        <v>1529</v>
      </c>
      <c r="F208" s="7">
        <v>0</v>
      </c>
      <c r="G208" s="7">
        <v>76512</v>
      </c>
      <c r="H208" s="12">
        <v>18804</v>
      </c>
      <c r="I208" s="16">
        <v>0</v>
      </c>
      <c r="J208" s="7">
        <v>0</v>
      </c>
      <c r="K208" s="7">
        <v>119520</v>
      </c>
      <c r="L208" s="7">
        <v>0</v>
      </c>
      <c r="M208" s="16">
        <v>0</v>
      </c>
      <c r="N208" s="7">
        <v>743117</v>
      </c>
      <c r="O208" s="7">
        <v>0</v>
      </c>
      <c r="P208" s="18">
        <v>65617</v>
      </c>
      <c r="Q208" s="7">
        <v>0</v>
      </c>
      <c r="R208" s="7">
        <v>25900</v>
      </c>
      <c r="S208" s="17">
        <v>4465581</v>
      </c>
      <c r="T208" s="7">
        <v>0</v>
      </c>
      <c r="U208" s="7">
        <f t="shared" si="3"/>
        <v>6017675</v>
      </c>
    </row>
    <row r="209" spans="1:21" ht="12.75">
      <c r="A209" s="2">
        <v>202</v>
      </c>
      <c r="B209" s="5">
        <v>202</v>
      </c>
      <c r="C209" s="6" t="s">
        <v>223</v>
      </c>
      <c r="D209" s="7">
        <v>1231</v>
      </c>
      <c r="E209" s="7">
        <v>0</v>
      </c>
      <c r="F209" s="7">
        <v>0</v>
      </c>
      <c r="G209" s="7">
        <v>0</v>
      </c>
      <c r="H209" s="12">
        <v>253</v>
      </c>
      <c r="I209" s="16">
        <v>0</v>
      </c>
      <c r="J209" s="7">
        <v>0</v>
      </c>
      <c r="K209" s="7">
        <v>240</v>
      </c>
      <c r="L209" s="7">
        <v>0</v>
      </c>
      <c r="M209" s="16">
        <v>0</v>
      </c>
      <c r="N209" s="7">
        <v>60</v>
      </c>
      <c r="O209" s="7">
        <v>0</v>
      </c>
      <c r="P209" s="18">
        <v>0</v>
      </c>
      <c r="Q209" s="7">
        <v>0</v>
      </c>
      <c r="R209" s="7">
        <v>0</v>
      </c>
      <c r="S209" s="17">
        <v>0</v>
      </c>
      <c r="T209" s="7">
        <v>0</v>
      </c>
      <c r="U209" s="7">
        <f t="shared" si="3"/>
        <v>1784</v>
      </c>
    </row>
    <row r="210" spans="1:21" ht="12.75">
      <c r="A210" s="2">
        <v>205</v>
      </c>
      <c r="B210" s="5">
        <v>203</v>
      </c>
      <c r="C210" s="6" t="s">
        <v>224</v>
      </c>
      <c r="D210" s="7">
        <v>0</v>
      </c>
      <c r="E210" s="7">
        <v>0</v>
      </c>
      <c r="F210" s="7">
        <v>0</v>
      </c>
      <c r="G210" s="7">
        <v>0</v>
      </c>
      <c r="H210" s="12">
        <v>628</v>
      </c>
      <c r="I210" s="16">
        <v>0</v>
      </c>
      <c r="J210" s="7">
        <v>0</v>
      </c>
      <c r="K210" s="7">
        <v>520</v>
      </c>
      <c r="L210" s="7">
        <v>0</v>
      </c>
      <c r="M210" s="16">
        <v>0</v>
      </c>
      <c r="N210" s="7">
        <v>0</v>
      </c>
      <c r="O210" s="7">
        <v>0</v>
      </c>
      <c r="P210" s="18">
        <v>0</v>
      </c>
      <c r="Q210" s="7">
        <v>15000</v>
      </c>
      <c r="R210" s="7">
        <v>0</v>
      </c>
      <c r="S210" s="17">
        <v>0</v>
      </c>
      <c r="T210" s="7">
        <v>0</v>
      </c>
      <c r="U210" s="7">
        <f t="shared" si="3"/>
        <v>16148</v>
      </c>
    </row>
    <row r="211" spans="1:21" ht="12.75">
      <c r="A211" s="2">
        <v>206</v>
      </c>
      <c r="B211" s="5">
        <v>204</v>
      </c>
      <c r="C211" s="6" t="s">
        <v>225</v>
      </c>
      <c r="D211" s="7">
        <v>0</v>
      </c>
      <c r="E211" s="7">
        <v>0</v>
      </c>
      <c r="F211" s="7">
        <v>0</v>
      </c>
      <c r="G211" s="7">
        <v>0</v>
      </c>
      <c r="H211" s="12">
        <v>237</v>
      </c>
      <c r="I211" s="16">
        <v>0</v>
      </c>
      <c r="J211" s="7">
        <v>0</v>
      </c>
      <c r="K211" s="7">
        <v>200</v>
      </c>
      <c r="L211" s="7">
        <v>0</v>
      </c>
      <c r="M211" s="16">
        <v>0</v>
      </c>
      <c r="N211" s="7">
        <v>2030</v>
      </c>
      <c r="O211" s="7">
        <v>0</v>
      </c>
      <c r="P211" s="18">
        <v>0</v>
      </c>
      <c r="Q211" s="7">
        <v>15000</v>
      </c>
      <c r="R211" s="7">
        <v>0</v>
      </c>
      <c r="S211" s="17">
        <v>0</v>
      </c>
      <c r="T211" s="7">
        <v>0</v>
      </c>
      <c r="U211" s="7">
        <f t="shared" si="3"/>
        <v>17467</v>
      </c>
    </row>
    <row r="212" spans="1:21" ht="12.75">
      <c r="A212" s="2">
        <v>203</v>
      </c>
      <c r="B212" s="5">
        <v>205</v>
      </c>
      <c r="C212" s="6" t="s">
        <v>226</v>
      </c>
      <c r="D212" s="7">
        <v>0</v>
      </c>
      <c r="E212" s="7">
        <v>0</v>
      </c>
      <c r="F212" s="7">
        <v>27864</v>
      </c>
      <c r="G212" s="7">
        <v>68013</v>
      </c>
      <c r="H212" s="12">
        <v>2255</v>
      </c>
      <c r="I212" s="16">
        <v>0</v>
      </c>
      <c r="J212" s="7">
        <v>0</v>
      </c>
      <c r="K212" s="7">
        <v>3320</v>
      </c>
      <c r="L212" s="7">
        <v>44476</v>
      </c>
      <c r="M212" s="16">
        <v>0</v>
      </c>
      <c r="N212" s="7">
        <v>0</v>
      </c>
      <c r="O212" s="7">
        <v>0</v>
      </c>
      <c r="P212" s="18">
        <v>0</v>
      </c>
      <c r="Q212" s="7">
        <v>0</v>
      </c>
      <c r="R212" s="7">
        <v>0</v>
      </c>
      <c r="S212" s="17">
        <v>0</v>
      </c>
      <c r="T212" s="7">
        <v>12493</v>
      </c>
      <c r="U212" s="7">
        <f t="shared" si="3"/>
        <v>158421</v>
      </c>
    </row>
    <row r="213" spans="1:21" ht="12.75">
      <c r="A213" s="2">
        <v>204</v>
      </c>
      <c r="B213" s="5">
        <v>206</v>
      </c>
      <c r="C213" s="6" t="s">
        <v>227</v>
      </c>
      <c r="D213" s="7">
        <v>0</v>
      </c>
      <c r="E213" s="7">
        <v>0</v>
      </c>
      <c r="F213" s="7">
        <v>0</v>
      </c>
      <c r="G213" s="7">
        <v>35164</v>
      </c>
      <c r="H213" s="12">
        <v>5657</v>
      </c>
      <c r="I213" s="16">
        <v>0</v>
      </c>
      <c r="J213" s="7">
        <v>0</v>
      </c>
      <c r="K213" s="7">
        <v>17320</v>
      </c>
      <c r="L213" s="7">
        <v>7432</v>
      </c>
      <c r="M213" s="16">
        <v>0</v>
      </c>
      <c r="N213" s="7">
        <v>171476</v>
      </c>
      <c r="O213" s="7">
        <v>0</v>
      </c>
      <c r="P213" s="18">
        <v>3165</v>
      </c>
      <c r="Q213" s="7">
        <v>0</v>
      </c>
      <c r="R213" s="7">
        <v>304131</v>
      </c>
      <c r="S213" s="17">
        <v>1591772</v>
      </c>
      <c r="T213" s="7">
        <v>24985</v>
      </c>
      <c r="U213" s="7">
        <f t="shared" si="3"/>
        <v>2161102</v>
      </c>
    </row>
    <row r="214" spans="1:21" ht="12.75">
      <c r="A214" s="2">
        <v>207</v>
      </c>
      <c r="B214" s="5">
        <v>207</v>
      </c>
      <c r="C214" s="6" t="s">
        <v>228</v>
      </c>
      <c r="D214" s="7">
        <v>0</v>
      </c>
      <c r="E214" s="7">
        <v>0</v>
      </c>
      <c r="F214" s="7">
        <v>0</v>
      </c>
      <c r="G214" s="7">
        <v>0</v>
      </c>
      <c r="H214" s="12">
        <v>31231</v>
      </c>
      <c r="I214" s="16">
        <v>24079</v>
      </c>
      <c r="J214" s="7">
        <v>0</v>
      </c>
      <c r="K214" s="7">
        <v>184160</v>
      </c>
      <c r="L214" s="7">
        <v>5022762</v>
      </c>
      <c r="M214" s="16">
        <v>2614</v>
      </c>
      <c r="N214" s="7">
        <v>0</v>
      </c>
      <c r="O214" s="7">
        <v>0</v>
      </c>
      <c r="P214" s="18">
        <v>27758</v>
      </c>
      <c r="Q214" s="7">
        <v>0</v>
      </c>
      <c r="R214" s="7">
        <v>0</v>
      </c>
      <c r="S214" s="17">
        <v>322592</v>
      </c>
      <c r="T214" s="7">
        <v>0</v>
      </c>
      <c r="U214" s="7">
        <f t="shared" si="3"/>
        <v>5615196</v>
      </c>
    </row>
    <row r="215" spans="1:21" ht="12.75">
      <c r="A215" s="2">
        <v>208</v>
      </c>
      <c r="B215" s="5">
        <v>208</v>
      </c>
      <c r="C215" s="6" t="s">
        <v>229</v>
      </c>
      <c r="D215" s="7">
        <v>61503</v>
      </c>
      <c r="E215" s="7">
        <v>0</v>
      </c>
      <c r="F215" s="7">
        <v>0</v>
      </c>
      <c r="G215" s="7">
        <v>37052</v>
      </c>
      <c r="H215" s="12">
        <v>2872</v>
      </c>
      <c r="I215" s="16">
        <v>2526</v>
      </c>
      <c r="J215" s="7">
        <v>0</v>
      </c>
      <c r="K215" s="7">
        <v>3460</v>
      </c>
      <c r="L215" s="7">
        <v>211199</v>
      </c>
      <c r="M215" s="16">
        <v>0</v>
      </c>
      <c r="N215" s="7">
        <v>2000</v>
      </c>
      <c r="O215" s="7">
        <v>0</v>
      </c>
      <c r="P215" s="18">
        <v>3187</v>
      </c>
      <c r="Q215" s="7">
        <v>0</v>
      </c>
      <c r="R215" s="7">
        <v>6344</v>
      </c>
      <c r="S215" s="17">
        <v>163203</v>
      </c>
      <c r="T215" s="7">
        <v>0</v>
      </c>
      <c r="U215" s="7">
        <f t="shared" si="3"/>
        <v>493346</v>
      </c>
    </row>
    <row r="216" spans="1:21" ht="12.75">
      <c r="A216" s="2">
        <v>209</v>
      </c>
      <c r="B216" s="5">
        <v>209</v>
      </c>
      <c r="C216" s="6" t="s">
        <v>230</v>
      </c>
      <c r="D216" s="7">
        <v>0</v>
      </c>
      <c r="E216" s="7">
        <v>0</v>
      </c>
      <c r="F216" s="7">
        <v>1009543</v>
      </c>
      <c r="G216" s="7">
        <v>0</v>
      </c>
      <c r="H216" s="12">
        <v>2548</v>
      </c>
      <c r="I216" s="16">
        <v>0</v>
      </c>
      <c r="J216" s="7">
        <v>0</v>
      </c>
      <c r="K216" s="7">
        <v>29460</v>
      </c>
      <c r="L216" s="7">
        <v>0</v>
      </c>
      <c r="M216" s="16">
        <v>0</v>
      </c>
      <c r="N216" s="7">
        <v>61239</v>
      </c>
      <c r="O216" s="7">
        <v>0</v>
      </c>
      <c r="P216" s="18">
        <v>6790</v>
      </c>
      <c r="Q216" s="7">
        <v>0</v>
      </c>
      <c r="R216" s="7">
        <v>597480</v>
      </c>
      <c r="S216" s="17">
        <v>1326048</v>
      </c>
      <c r="T216" s="7">
        <v>0</v>
      </c>
      <c r="U216" s="7">
        <f t="shared" si="3"/>
        <v>3033108</v>
      </c>
    </row>
    <row r="217" spans="1:21" ht="12.75">
      <c r="A217" s="2">
        <v>211</v>
      </c>
      <c r="B217" s="5">
        <v>210</v>
      </c>
      <c r="C217" s="6" t="s">
        <v>231</v>
      </c>
      <c r="D217" s="7">
        <v>0</v>
      </c>
      <c r="E217" s="7">
        <v>0</v>
      </c>
      <c r="F217" s="7">
        <v>1700325</v>
      </c>
      <c r="G217" s="7">
        <v>86562</v>
      </c>
      <c r="H217" s="12">
        <v>8020</v>
      </c>
      <c r="I217" s="16">
        <v>0</v>
      </c>
      <c r="J217" s="7">
        <v>0</v>
      </c>
      <c r="K217" s="7">
        <v>15820</v>
      </c>
      <c r="L217" s="7">
        <v>92947</v>
      </c>
      <c r="M217" s="16">
        <v>0</v>
      </c>
      <c r="N217" s="7">
        <v>100318</v>
      </c>
      <c r="O217" s="7">
        <v>0</v>
      </c>
      <c r="P217" s="18">
        <v>17276</v>
      </c>
      <c r="Q217" s="7">
        <v>0</v>
      </c>
      <c r="R217" s="7">
        <v>21258</v>
      </c>
      <c r="S217" s="17">
        <v>53351</v>
      </c>
      <c r="T217" s="7">
        <v>87449</v>
      </c>
      <c r="U217" s="7">
        <f t="shared" si="3"/>
        <v>2183326</v>
      </c>
    </row>
    <row r="218" spans="1:21" ht="12.75">
      <c r="A218" s="2">
        <v>212</v>
      </c>
      <c r="B218" s="5">
        <v>211</v>
      </c>
      <c r="C218" s="6" t="s">
        <v>232</v>
      </c>
      <c r="D218" s="7">
        <v>317099</v>
      </c>
      <c r="E218" s="7">
        <v>0</v>
      </c>
      <c r="F218" s="7">
        <v>1278190</v>
      </c>
      <c r="G218" s="7">
        <v>54360</v>
      </c>
      <c r="H218" s="12">
        <v>7582</v>
      </c>
      <c r="I218" s="16">
        <v>0</v>
      </c>
      <c r="J218" s="7">
        <v>0</v>
      </c>
      <c r="K218" s="7">
        <v>21920</v>
      </c>
      <c r="L218" s="7">
        <v>58658</v>
      </c>
      <c r="M218" s="16">
        <v>0</v>
      </c>
      <c r="N218" s="7">
        <v>155000</v>
      </c>
      <c r="O218" s="7">
        <v>0</v>
      </c>
      <c r="P218" s="18">
        <v>571</v>
      </c>
      <c r="Q218" s="7">
        <v>0</v>
      </c>
      <c r="R218" s="7">
        <v>10000</v>
      </c>
      <c r="S218" s="17">
        <v>1036998</v>
      </c>
      <c r="T218" s="7">
        <v>0</v>
      </c>
      <c r="U218" s="7">
        <f t="shared" si="3"/>
        <v>2940378</v>
      </c>
    </row>
    <row r="219" spans="1:21" ht="12.75">
      <c r="A219" s="2">
        <v>215</v>
      </c>
      <c r="B219" s="5">
        <v>212</v>
      </c>
      <c r="C219" s="6" t="s">
        <v>233</v>
      </c>
      <c r="D219" s="7">
        <v>5230</v>
      </c>
      <c r="E219" s="7">
        <v>0</v>
      </c>
      <c r="F219" s="7">
        <v>0</v>
      </c>
      <c r="G219" s="7">
        <v>0</v>
      </c>
      <c r="H219" s="12">
        <v>1051</v>
      </c>
      <c r="I219" s="16">
        <v>0</v>
      </c>
      <c r="J219" s="7">
        <v>0</v>
      </c>
      <c r="K219" s="7">
        <v>4480</v>
      </c>
      <c r="L219" s="7">
        <v>0</v>
      </c>
      <c r="M219" s="16">
        <v>0</v>
      </c>
      <c r="N219" s="7">
        <v>2286</v>
      </c>
      <c r="O219" s="7">
        <v>0</v>
      </c>
      <c r="P219" s="18">
        <v>497</v>
      </c>
      <c r="Q219" s="7">
        <v>0</v>
      </c>
      <c r="R219" s="7">
        <v>601280</v>
      </c>
      <c r="S219" s="17">
        <v>15694</v>
      </c>
      <c r="T219" s="7">
        <v>0</v>
      </c>
      <c r="U219" s="7">
        <f t="shared" si="3"/>
        <v>630518</v>
      </c>
    </row>
    <row r="220" spans="1:21" ht="12.75">
      <c r="A220" s="2">
        <v>217</v>
      </c>
      <c r="B220" s="5">
        <v>213</v>
      </c>
      <c r="C220" s="6" t="s">
        <v>234</v>
      </c>
      <c r="D220" s="7">
        <v>0</v>
      </c>
      <c r="E220" s="7">
        <v>0</v>
      </c>
      <c r="F220" s="7">
        <v>0</v>
      </c>
      <c r="G220" s="7">
        <v>0</v>
      </c>
      <c r="H220" s="12">
        <v>4390</v>
      </c>
      <c r="I220" s="16">
        <v>4039</v>
      </c>
      <c r="J220" s="7">
        <v>0</v>
      </c>
      <c r="K220" s="7">
        <v>7820</v>
      </c>
      <c r="L220" s="7">
        <v>88602</v>
      </c>
      <c r="M220" s="16">
        <v>0</v>
      </c>
      <c r="N220" s="7">
        <v>0</v>
      </c>
      <c r="O220" s="7">
        <v>0</v>
      </c>
      <c r="P220" s="18">
        <v>4092</v>
      </c>
      <c r="Q220" s="7">
        <v>0</v>
      </c>
      <c r="R220" s="7">
        <v>0</v>
      </c>
      <c r="S220" s="17">
        <v>0</v>
      </c>
      <c r="T220" s="7">
        <v>49971</v>
      </c>
      <c r="U220" s="7">
        <f t="shared" si="3"/>
        <v>158914</v>
      </c>
    </row>
    <row r="221" spans="1:21" ht="12.75">
      <c r="A221" s="2">
        <v>210</v>
      </c>
      <c r="B221" s="5">
        <v>214</v>
      </c>
      <c r="C221" s="6" t="s">
        <v>235</v>
      </c>
      <c r="D221" s="7">
        <v>0</v>
      </c>
      <c r="E221" s="7">
        <v>0</v>
      </c>
      <c r="F221" s="7">
        <v>0</v>
      </c>
      <c r="G221" s="7">
        <v>0</v>
      </c>
      <c r="H221" s="12">
        <v>6722</v>
      </c>
      <c r="I221" s="16">
        <v>0</v>
      </c>
      <c r="J221" s="7">
        <v>0</v>
      </c>
      <c r="K221" s="7">
        <v>124200</v>
      </c>
      <c r="L221" s="7">
        <v>0</v>
      </c>
      <c r="M221" s="16">
        <v>0</v>
      </c>
      <c r="N221" s="7">
        <v>334232</v>
      </c>
      <c r="O221" s="7">
        <v>0</v>
      </c>
      <c r="P221" s="18">
        <v>1161</v>
      </c>
      <c r="Q221" s="7">
        <v>0</v>
      </c>
      <c r="R221" s="7">
        <v>357960</v>
      </c>
      <c r="S221" s="17">
        <v>1440205</v>
      </c>
      <c r="T221" s="7">
        <v>0</v>
      </c>
      <c r="U221" s="7">
        <f t="shared" si="3"/>
        <v>2264480</v>
      </c>
    </row>
    <row r="222" spans="1:21" ht="12.75">
      <c r="A222" s="2">
        <v>213</v>
      </c>
      <c r="B222" s="5">
        <v>215</v>
      </c>
      <c r="C222" s="6" t="s">
        <v>236</v>
      </c>
      <c r="D222" s="7">
        <v>26255</v>
      </c>
      <c r="E222" s="7">
        <v>0</v>
      </c>
      <c r="F222" s="7">
        <v>0</v>
      </c>
      <c r="G222" s="7">
        <v>43048</v>
      </c>
      <c r="H222" s="12">
        <v>4292</v>
      </c>
      <c r="I222" s="16">
        <v>0</v>
      </c>
      <c r="J222" s="7">
        <v>0</v>
      </c>
      <c r="K222" s="7">
        <v>6360</v>
      </c>
      <c r="L222" s="7">
        <v>73722</v>
      </c>
      <c r="M222" s="16">
        <v>0</v>
      </c>
      <c r="N222" s="7">
        <v>18408</v>
      </c>
      <c r="O222" s="7">
        <v>0</v>
      </c>
      <c r="P222" s="18">
        <v>0</v>
      </c>
      <c r="Q222" s="7">
        <v>0</v>
      </c>
      <c r="R222" s="7">
        <v>5000</v>
      </c>
      <c r="S222" s="17">
        <v>162510</v>
      </c>
      <c r="T222" s="7">
        <v>0</v>
      </c>
      <c r="U222" s="7">
        <f t="shared" si="3"/>
        <v>339595</v>
      </c>
    </row>
    <row r="223" spans="1:21" ht="12.75">
      <c r="A223" s="2">
        <v>214</v>
      </c>
      <c r="B223" s="5">
        <v>216</v>
      </c>
      <c r="C223" s="6" t="s">
        <v>237</v>
      </c>
      <c r="D223" s="7">
        <v>14666</v>
      </c>
      <c r="E223" s="7">
        <v>0</v>
      </c>
      <c r="F223" s="7">
        <v>0</v>
      </c>
      <c r="G223" s="7">
        <v>37414</v>
      </c>
      <c r="H223" s="12">
        <v>3529</v>
      </c>
      <c r="I223" s="16">
        <v>0</v>
      </c>
      <c r="J223" s="7">
        <v>0</v>
      </c>
      <c r="K223" s="7">
        <v>14120</v>
      </c>
      <c r="L223" s="7">
        <v>90299</v>
      </c>
      <c r="M223" s="16">
        <v>0</v>
      </c>
      <c r="N223" s="7">
        <v>0</v>
      </c>
      <c r="O223" s="7">
        <v>0</v>
      </c>
      <c r="P223" s="18">
        <v>8925</v>
      </c>
      <c r="Q223" s="7">
        <v>0</v>
      </c>
      <c r="R223" s="7">
        <v>485290</v>
      </c>
      <c r="S223" s="17">
        <v>19055</v>
      </c>
      <c r="T223" s="7">
        <v>0</v>
      </c>
      <c r="U223" s="7">
        <f t="shared" si="3"/>
        <v>673298</v>
      </c>
    </row>
    <row r="224" spans="1:21" ht="12.75">
      <c r="A224" s="2">
        <v>216</v>
      </c>
      <c r="B224" s="5">
        <v>217</v>
      </c>
      <c r="C224" s="6" t="s">
        <v>238</v>
      </c>
      <c r="D224" s="7">
        <v>0</v>
      </c>
      <c r="E224" s="7">
        <v>0</v>
      </c>
      <c r="F224" s="7">
        <v>0</v>
      </c>
      <c r="G224" s="7">
        <v>0</v>
      </c>
      <c r="H224" s="12">
        <v>787</v>
      </c>
      <c r="I224" s="16">
        <v>0</v>
      </c>
      <c r="J224" s="7">
        <v>0</v>
      </c>
      <c r="K224" s="7">
        <v>2760</v>
      </c>
      <c r="L224" s="7">
        <v>0</v>
      </c>
      <c r="M224" s="16">
        <v>0</v>
      </c>
      <c r="N224" s="7">
        <v>2377</v>
      </c>
      <c r="O224" s="7">
        <v>0</v>
      </c>
      <c r="P224" s="18">
        <v>0</v>
      </c>
      <c r="Q224" s="7">
        <v>0</v>
      </c>
      <c r="R224" s="7">
        <v>0</v>
      </c>
      <c r="S224" s="17">
        <v>0</v>
      </c>
      <c r="T224" s="7">
        <v>0</v>
      </c>
      <c r="U224" s="7">
        <f t="shared" si="3"/>
        <v>5924</v>
      </c>
    </row>
    <row r="225" spans="1:21" ht="12.75">
      <c r="A225" s="2">
        <v>218</v>
      </c>
      <c r="B225" s="5">
        <v>218</v>
      </c>
      <c r="C225" s="6" t="s">
        <v>239</v>
      </c>
      <c r="D225" s="7">
        <v>188694</v>
      </c>
      <c r="E225" s="7">
        <v>0</v>
      </c>
      <c r="F225" s="7">
        <v>0</v>
      </c>
      <c r="G225" s="7">
        <v>50058</v>
      </c>
      <c r="H225" s="12">
        <v>4854</v>
      </c>
      <c r="I225" s="16">
        <v>0</v>
      </c>
      <c r="J225" s="7">
        <v>0</v>
      </c>
      <c r="K225" s="7">
        <v>17340</v>
      </c>
      <c r="L225" s="7">
        <v>71743</v>
      </c>
      <c r="M225" s="16">
        <v>0</v>
      </c>
      <c r="N225" s="7">
        <v>78000</v>
      </c>
      <c r="O225" s="7">
        <v>0</v>
      </c>
      <c r="P225" s="18">
        <v>3239</v>
      </c>
      <c r="Q225" s="7">
        <v>0</v>
      </c>
      <c r="R225" s="7">
        <v>68832</v>
      </c>
      <c r="S225" s="17">
        <v>1694290</v>
      </c>
      <c r="T225" s="7">
        <v>0</v>
      </c>
      <c r="U225" s="7">
        <f t="shared" si="3"/>
        <v>2177050</v>
      </c>
    </row>
    <row r="226" spans="1:21" ht="12.75">
      <c r="A226" s="2">
        <v>219</v>
      </c>
      <c r="B226" s="5">
        <v>219</v>
      </c>
      <c r="C226" s="6" t="s">
        <v>240</v>
      </c>
      <c r="D226" s="7">
        <v>39064</v>
      </c>
      <c r="E226" s="7">
        <v>0</v>
      </c>
      <c r="F226" s="7">
        <v>859104</v>
      </c>
      <c r="G226" s="7">
        <v>41371</v>
      </c>
      <c r="H226" s="12">
        <v>3691</v>
      </c>
      <c r="I226" s="16">
        <v>3010</v>
      </c>
      <c r="J226" s="7">
        <v>0</v>
      </c>
      <c r="K226" s="7">
        <v>3940</v>
      </c>
      <c r="L226" s="7">
        <v>66034</v>
      </c>
      <c r="M226" s="16">
        <v>0</v>
      </c>
      <c r="N226" s="7">
        <v>0</v>
      </c>
      <c r="O226" s="7">
        <v>0</v>
      </c>
      <c r="P226" s="18">
        <v>719</v>
      </c>
      <c r="Q226" s="7">
        <v>0</v>
      </c>
      <c r="R226" s="7">
        <v>0</v>
      </c>
      <c r="S226" s="17">
        <v>100557</v>
      </c>
      <c r="T226" s="7">
        <v>0</v>
      </c>
      <c r="U226" s="7">
        <f t="shared" si="3"/>
        <v>1117490</v>
      </c>
    </row>
    <row r="227" spans="1:21" ht="12.75">
      <c r="A227" s="2">
        <v>220</v>
      </c>
      <c r="B227" s="5">
        <v>220</v>
      </c>
      <c r="C227" s="6" t="s">
        <v>241</v>
      </c>
      <c r="D227" s="7">
        <v>182933</v>
      </c>
      <c r="E227" s="7">
        <v>4243</v>
      </c>
      <c r="F227" s="7">
        <v>0</v>
      </c>
      <c r="G227" s="7">
        <v>55378</v>
      </c>
      <c r="H227" s="12">
        <v>8157</v>
      </c>
      <c r="I227" s="16">
        <v>8246</v>
      </c>
      <c r="J227" s="7">
        <v>0</v>
      </c>
      <c r="K227" s="7">
        <v>29300</v>
      </c>
      <c r="L227" s="7">
        <v>573359</v>
      </c>
      <c r="M227" s="16">
        <v>0</v>
      </c>
      <c r="N227" s="7">
        <v>0</v>
      </c>
      <c r="O227" s="7">
        <v>0</v>
      </c>
      <c r="P227" s="18">
        <v>26724</v>
      </c>
      <c r="Q227" s="7">
        <v>0</v>
      </c>
      <c r="R227" s="7">
        <v>4918</v>
      </c>
      <c r="S227" s="17">
        <v>38692</v>
      </c>
      <c r="T227" s="7">
        <v>0</v>
      </c>
      <c r="U227" s="7">
        <f t="shared" si="3"/>
        <v>931950</v>
      </c>
    </row>
    <row r="228" spans="1:21" ht="12.75">
      <c r="A228" s="2">
        <v>221</v>
      </c>
      <c r="B228" s="5">
        <v>221</v>
      </c>
      <c r="C228" s="6" t="s">
        <v>242</v>
      </c>
      <c r="D228" s="7">
        <v>122418</v>
      </c>
      <c r="E228" s="7">
        <v>0</v>
      </c>
      <c r="F228" s="7">
        <v>0</v>
      </c>
      <c r="G228" s="7">
        <v>0</v>
      </c>
      <c r="H228" s="12">
        <v>3066</v>
      </c>
      <c r="I228" s="16">
        <v>0</v>
      </c>
      <c r="J228" s="7">
        <v>0</v>
      </c>
      <c r="K228" s="7">
        <v>14460</v>
      </c>
      <c r="L228" s="7">
        <v>0</v>
      </c>
      <c r="M228" s="16">
        <v>0</v>
      </c>
      <c r="N228" s="7">
        <v>109826</v>
      </c>
      <c r="O228" s="7">
        <v>0</v>
      </c>
      <c r="P228" s="18">
        <v>0</v>
      </c>
      <c r="Q228" s="7">
        <v>0</v>
      </c>
      <c r="R228" s="7">
        <v>207650</v>
      </c>
      <c r="S228" s="17">
        <v>578816</v>
      </c>
      <c r="T228" s="7">
        <v>0</v>
      </c>
      <c r="U228" s="7">
        <f t="shared" si="3"/>
        <v>1036236</v>
      </c>
    </row>
    <row r="229" spans="1:21" ht="12.75">
      <c r="A229" s="2">
        <v>222</v>
      </c>
      <c r="B229" s="5">
        <v>222</v>
      </c>
      <c r="C229" s="6" t="s">
        <v>243</v>
      </c>
      <c r="D229" s="7">
        <v>2461</v>
      </c>
      <c r="E229" s="7">
        <v>0</v>
      </c>
      <c r="F229" s="7">
        <v>0</v>
      </c>
      <c r="G229" s="7">
        <v>0</v>
      </c>
      <c r="H229" s="12">
        <v>459</v>
      </c>
      <c r="I229" s="16">
        <v>0</v>
      </c>
      <c r="J229" s="7">
        <v>0</v>
      </c>
      <c r="K229" s="7">
        <v>920</v>
      </c>
      <c r="L229" s="7">
        <v>0</v>
      </c>
      <c r="M229" s="16">
        <v>0</v>
      </c>
      <c r="N229" s="7">
        <v>241</v>
      </c>
      <c r="O229" s="7">
        <v>0</v>
      </c>
      <c r="P229" s="18">
        <v>0</v>
      </c>
      <c r="Q229" s="7">
        <v>0</v>
      </c>
      <c r="R229" s="7">
        <v>0</v>
      </c>
      <c r="S229" s="17">
        <v>0</v>
      </c>
      <c r="T229" s="7">
        <v>0</v>
      </c>
      <c r="U229" s="7">
        <f t="shared" si="3"/>
        <v>4081</v>
      </c>
    </row>
    <row r="230" spans="1:21" ht="12.75">
      <c r="A230" s="2">
        <v>223</v>
      </c>
      <c r="B230" s="5">
        <v>223</v>
      </c>
      <c r="C230" s="6" t="s">
        <v>244</v>
      </c>
      <c r="D230" s="7">
        <v>0</v>
      </c>
      <c r="E230" s="7">
        <v>0</v>
      </c>
      <c r="F230" s="7">
        <v>276331</v>
      </c>
      <c r="G230" s="7">
        <v>0</v>
      </c>
      <c r="H230" s="12">
        <v>1540</v>
      </c>
      <c r="I230" s="16">
        <v>0</v>
      </c>
      <c r="J230" s="7">
        <v>0</v>
      </c>
      <c r="K230" s="7">
        <v>8860</v>
      </c>
      <c r="L230" s="7">
        <v>0</v>
      </c>
      <c r="M230" s="16">
        <v>0</v>
      </c>
      <c r="N230" s="7">
        <v>14198</v>
      </c>
      <c r="O230" s="7">
        <v>0</v>
      </c>
      <c r="P230" s="18">
        <v>0</v>
      </c>
      <c r="Q230" s="7">
        <v>0</v>
      </c>
      <c r="R230" s="7">
        <v>77570</v>
      </c>
      <c r="S230" s="17">
        <v>0</v>
      </c>
      <c r="T230" s="7">
        <v>0</v>
      </c>
      <c r="U230" s="7">
        <f t="shared" si="3"/>
        <v>378499</v>
      </c>
    </row>
    <row r="231" spans="1:21" ht="12.75">
      <c r="A231" s="2">
        <v>224</v>
      </c>
      <c r="B231" s="5">
        <v>224</v>
      </c>
      <c r="C231" s="6" t="s">
        <v>245</v>
      </c>
      <c r="D231" s="7">
        <v>250408</v>
      </c>
      <c r="E231" s="7">
        <v>0</v>
      </c>
      <c r="F231" s="7">
        <v>0</v>
      </c>
      <c r="G231" s="7">
        <v>74331</v>
      </c>
      <c r="H231" s="12">
        <v>4512</v>
      </c>
      <c r="I231" s="16">
        <v>0</v>
      </c>
      <c r="J231" s="7">
        <v>0</v>
      </c>
      <c r="K231" s="7">
        <v>3100</v>
      </c>
      <c r="L231" s="7">
        <v>0</v>
      </c>
      <c r="M231" s="16">
        <v>0</v>
      </c>
      <c r="N231" s="7">
        <v>36993</v>
      </c>
      <c r="O231" s="7">
        <v>0</v>
      </c>
      <c r="P231" s="18">
        <v>0</v>
      </c>
      <c r="Q231" s="7">
        <v>0</v>
      </c>
      <c r="R231" s="7">
        <v>0</v>
      </c>
      <c r="S231" s="17">
        <v>0</v>
      </c>
      <c r="T231" s="7">
        <v>0</v>
      </c>
      <c r="U231" s="7">
        <f t="shared" si="3"/>
        <v>369344</v>
      </c>
    </row>
    <row r="232" spans="1:21" ht="12.75">
      <c r="A232" s="2">
        <v>225</v>
      </c>
      <c r="B232" s="5">
        <v>225</v>
      </c>
      <c r="C232" s="6" t="s">
        <v>246</v>
      </c>
      <c r="D232" s="7">
        <v>0</v>
      </c>
      <c r="E232" s="7">
        <v>0</v>
      </c>
      <c r="F232" s="7">
        <v>0</v>
      </c>
      <c r="G232" s="7">
        <v>26754</v>
      </c>
      <c r="H232" s="12">
        <v>696</v>
      </c>
      <c r="I232" s="16">
        <v>0</v>
      </c>
      <c r="J232" s="7">
        <v>0</v>
      </c>
      <c r="K232" s="7">
        <v>860</v>
      </c>
      <c r="L232" s="7">
        <v>0</v>
      </c>
      <c r="M232" s="16">
        <v>0</v>
      </c>
      <c r="N232" s="7">
        <v>90</v>
      </c>
      <c r="O232" s="7">
        <v>0</v>
      </c>
      <c r="P232" s="18">
        <v>0</v>
      </c>
      <c r="Q232" s="7">
        <v>0</v>
      </c>
      <c r="R232" s="7">
        <v>0</v>
      </c>
      <c r="S232" s="17">
        <v>0</v>
      </c>
      <c r="T232" s="7">
        <v>0</v>
      </c>
      <c r="U232" s="7">
        <f t="shared" si="3"/>
        <v>28400</v>
      </c>
    </row>
    <row r="233" spans="1:21" ht="12.75">
      <c r="A233" s="2">
        <v>226</v>
      </c>
      <c r="B233" s="5">
        <v>226</v>
      </c>
      <c r="C233" s="6" t="s">
        <v>247</v>
      </c>
      <c r="D233" s="7">
        <v>14358</v>
      </c>
      <c r="E233" s="7">
        <v>0</v>
      </c>
      <c r="F233" s="7">
        <v>0</v>
      </c>
      <c r="G233" s="7">
        <v>0</v>
      </c>
      <c r="H233" s="12">
        <v>3166</v>
      </c>
      <c r="I233" s="16">
        <v>0</v>
      </c>
      <c r="J233" s="7">
        <v>0</v>
      </c>
      <c r="K233" s="7">
        <v>16860</v>
      </c>
      <c r="L233" s="7">
        <v>0</v>
      </c>
      <c r="M233" s="16">
        <v>0</v>
      </c>
      <c r="N233" s="7">
        <v>26774</v>
      </c>
      <c r="O233" s="7">
        <v>0</v>
      </c>
      <c r="P233" s="18">
        <v>2180</v>
      </c>
      <c r="Q233" s="7">
        <v>0</v>
      </c>
      <c r="R233" s="7">
        <v>159109</v>
      </c>
      <c r="S233" s="17">
        <v>483184</v>
      </c>
      <c r="T233" s="7">
        <v>0</v>
      </c>
      <c r="U233" s="7">
        <f t="shared" si="3"/>
        <v>705631</v>
      </c>
    </row>
    <row r="234" spans="1:21" ht="12.75">
      <c r="A234" s="2">
        <v>227</v>
      </c>
      <c r="B234" s="5">
        <v>227</v>
      </c>
      <c r="C234" s="6" t="s">
        <v>248</v>
      </c>
      <c r="D234" s="7">
        <v>0</v>
      </c>
      <c r="E234" s="7">
        <v>0</v>
      </c>
      <c r="F234" s="7">
        <v>0</v>
      </c>
      <c r="G234" s="7">
        <v>0</v>
      </c>
      <c r="H234" s="12">
        <v>2700</v>
      </c>
      <c r="I234" s="16">
        <v>0</v>
      </c>
      <c r="J234" s="7">
        <v>0</v>
      </c>
      <c r="K234" s="7">
        <v>13340</v>
      </c>
      <c r="L234" s="7">
        <v>0</v>
      </c>
      <c r="M234" s="16">
        <v>0</v>
      </c>
      <c r="N234" s="7">
        <v>53009</v>
      </c>
      <c r="O234" s="7">
        <v>0</v>
      </c>
      <c r="P234" s="18">
        <v>18967</v>
      </c>
      <c r="Q234" s="7">
        <v>0</v>
      </c>
      <c r="R234" s="7">
        <v>134761</v>
      </c>
      <c r="S234" s="17">
        <v>54319</v>
      </c>
      <c r="T234" s="7">
        <v>0</v>
      </c>
      <c r="U234" s="7">
        <f t="shared" si="3"/>
        <v>277096</v>
      </c>
    </row>
    <row r="235" spans="1:21" ht="12.75">
      <c r="A235" s="2">
        <v>228</v>
      </c>
      <c r="B235" s="5">
        <v>228</v>
      </c>
      <c r="C235" s="6" t="s">
        <v>249</v>
      </c>
      <c r="D235" s="7">
        <v>6461</v>
      </c>
      <c r="E235" s="7">
        <v>0</v>
      </c>
      <c r="F235" s="7">
        <v>42216</v>
      </c>
      <c r="G235" s="7">
        <v>0</v>
      </c>
      <c r="H235" s="12">
        <v>1136</v>
      </c>
      <c r="I235" s="16">
        <v>0</v>
      </c>
      <c r="J235" s="7">
        <v>0</v>
      </c>
      <c r="K235" s="7">
        <v>2180</v>
      </c>
      <c r="L235" s="7">
        <v>28952</v>
      </c>
      <c r="M235" s="16">
        <v>0</v>
      </c>
      <c r="N235" s="7">
        <v>0</v>
      </c>
      <c r="O235" s="7">
        <v>0</v>
      </c>
      <c r="P235" s="18">
        <v>0</v>
      </c>
      <c r="Q235" s="7">
        <v>0</v>
      </c>
      <c r="R235" s="7">
        <v>0</v>
      </c>
      <c r="S235" s="17">
        <v>0</v>
      </c>
      <c r="T235" s="7">
        <v>0</v>
      </c>
      <c r="U235" s="7">
        <f t="shared" si="3"/>
        <v>80945</v>
      </c>
    </row>
    <row r="236" spans="1:21" ht="12.75">
      <c r="A236" s="2">
        <v>229</v>
      </c>
      <c r="B236" s="5">
        <v>229</v>
      </c>
      <c r="C236" s="6" t="s">
        <v>250</v>
      </c>
      <c r="D236" s="7">
        <v>0</v>
      </c>
      <c r="E236" s="7">
        <v>840</v>
      </c>
      <c r="F236" s="7">
        <v>3740073</v>
      </c>
      <c r="G236" s="7">
        <v>71910</v>
      </c>
      <c r="H236" s="12">
        <v>14214</v>
      </c>
      <c r="I236" s="16">
        <v>14837</v>
      </c>
      <c r="J236" s="7">
        <v>0</v>
      </c>
      <c r="K236" s="7">
        <v>43460</v>
      </c>
      <c r="L236" s="7">
        <v>1031615</v>
      </c>
      <c r="M236" s="16">
        <v>0</v>
      </c>
      <c r="N236" s="7">
        <v>0</v>
      </c>
      <c r="O236" s="7">
        <v>0</v>
      </c>
      <c r="P236" s="18">
        <v>12489</v>
      </c>
      <c r="Q236" s="7">
        <v>0</v>
      </c>
      <c r="R236" s="7">
        <v>223062</v>
      </c>
      <c r="S236" s="17">
        <v>211347</v>
      </c>
      <c r="T236" s="13">
        <v>274840</v>
      </c>
      <c r="U236" s="7">
        <f t="shared" si="3"/>
        <v>5638687</v>
      </c>
    </row>
    <row r="237" spans="1:21" ht="12.75">
      <c r="A237" s="2">
        <v>230</v>
      </c>
      <c r="B237" s="5">
        <v>230</v>
      </c>
      <c r="C237" s="6" t="s">
        <v>251</v>
      </c>
      <c r="D237" s="7">
        <v>0</v>
      </c>
      <c r="E237" s="7">
        <v>0</v>
      </c>
      <c r="F237" s="7">
        <v>3828</v>
      </c>
      <c r="G237" s="7">
        <v>0</v>
      </c>
      <c r="H237" s="12">
        <v>334</v>
      </c>
      <c r="I237" s="16">
        <v>0</v>
      </c>
      <c r="J237" s="7">
        <v>0</v>
      </c>
      <c r="K237" s="7">
        <v>720</v>
      </c>
      <c r="L237" s="7">
        <v>0</v>
      </c>
      <c r="M237" s="16">
        <v>0</v>
      </c>
      <c r="N237" s="7">
        <v>518</v>
      </c>
      <c r="O237" s="7">
        <v>0</v>
      </c>
      <c r="P237" s="18">
        <v>0</v>
      </c>
      <c r="Q237" s="7">
        <v>0</v>
      </c>
      <c r="R237" s="7">
        <v>0</v>
      </c>
      <c r="S237" s="17">
        <v>0</v>
      </c>
      <c r="T237" s="7">
        <v>0</v>
      </c>
      <c r="U237" s="7">
        <f t="shared" si="3"/>
        <v>5400</v>
      </c>
    </row>
    <row r="238" spans="1:21" ht="12.75">
      <c r="A238" s="2">
        <v>231</v>
      </c>
      <c r="B238" s="5">
        <v>231</v>
      </c>
      <c r="C238" s="6" t="s">
        <v>252</v>
      </c>
      <c r="D238" s="7">
        <v>40946</v>
      </c>
      <c r="E238" s="7">
        <v>0</v>
      </c>
      <c r="F238" s="7">
        <v>0</v>
      </c>
      <c r="G238" s="7">
        <v>43347</v>
      </c>
      <c r="H238" s="12">
        <v>4881</v>
      </c>
      <c r="I238" s="16">
        <v>5240</v>
      </c>
      <c r="J238" s="7">
        <v>5311</v>
      </c>
      <c r="K238" s="7">
        <v>12620</v>
      </c>
      <c r="L238" s="7">
        <v>111694</v>
      </c>
      <c r="M238" s="16">
        <v>0</v>
      </c>
      <c r="N238" s="7">
        <v>0</v>
      </c>
      <c r="O238" s="7">
        <v>0</v>
      </c>
      <c r="P238" s="18">
        <v>0</v>
      </c>
      <c r="Q238" s="7">
        <v>0</v>
      </c>
      <c r="R238" s="7">
        <v>0</v>
      </c>
      <c r="S238" s="17">
        <v>178922</v>
      </c>
      <c r="T238" s="7">
        <v>0</v>
      </c>
      <c r="U238" s="7">
        <f t="shared" si="3"/>
        <v>402961</v>
      </c>
    </row>
    <row r="239" spans="1:21" ht="12.75">
      <c r="A239" s="2">
        <v>232</v>
      </c>
      <c r="B239" s="5">
        <v>232</v>
      </c>
      <c r="C239" s="6" t="s">
        <v>253</v>
      </c>
      <c r="D239" s="7">
        <v>0</v>
      </c>
      <c r="E239" s="7">
        <v>0</v>
      </c>
      <c r="F239" s="7">
        <v>0</v>
      </c>
      <c r="G239" s="7">
        <v>0</v>
      </c>
      <c r="H239" s="12">
        <v>2798</v>
      </c>
      <c r="I239" s="16">
        <v>0</v>
      </c>
      <c r="J239" s="7">
        <v>0</v>
      </c>
      <c r="K239" s="7">
        <v>8140</v>
      </c>
      <c r="L239" s="7">
        <v>0</v>
      </c>
      <c r="M239" s="16">
        <v>0</v>
      </c>
      <c r="N239" s="7">
        <v>14201</v>
      </c>
      <c r="O239" s="7">
        <v>0</v>
      </c>
      <c r="P239" s="18">
        <v>0</v>
      </c>
      <c r="Q239" s="7">
        <v>0</v>
      </c>
      <c r="R239" s="7">
        <v>0</v>
      </c>
      <c r="S239" s="17">
        <v>0</v>
      </c>
      <c r="T239" s="7">
        <v>0</v>
      </c>
      <c r="U239" s="7">
        <f t="shared" si="3"/>
        <v>25139</v>
      </c>
    </row>
    <row r="240" spans="1:21" ht="12.75">
      <c r="A240" s="2">
        <v>233</v>
      </c>
      <c r="B240" s="5">
        <v>233</v>
      </c>
      <c r="C240" s="6" t="s">
        <v>254</v>
      </c>
      <c r="D240" s="7">
        <v>0</v>
      </c>
      <c r="E240" s="7">
        <v>0</v>
      </c>
      <c r="F240" s="7">
        <v>0</v>
      </c>
      <c r="G240" s="7">
        <v>0</v>
      </c>
      <c r="H240" s="12">
        <v>185</v>
      </c>
      <c r="I240" s="16">
        <v>0</v>
      </c>
      <c r="J240" s="7">
        <v>0</v>
      </c>
      <c r="K240" s="7">
        <v>520</v>
      </c>
      <c r="L240" s="7">
        <v>0</v>
      </c>
      <c r="M240" s="16">
        <v>0</v>
      </c>
      <c r="N240" s="7">
        <v>0</v>
      </c>
      <c r="O240" s="7">
        <v>0</v>
      </c>
      <c r="P240" s="18">
        <v>0</v>
      </c>
      <c r="Q240" s="7">
        <v>0</v>
      </c>
      <c r="R240" s="7">
        <v>0</v>
      </c>
      <c r="S240" s="17">
        <v>0</v>
      </c>
      <c r="T240" s="7">
        <v>0</v>
      </c>
      <c r="U240" s="7">
        <f t="shared" si="3"/>
        <v>705</v>
      </c>
    </row>
    <row r="241" spans="1:21" ht="12.75">
      <c r="A241" s="2">
        <v>234</v>
      </c>
      <c r="B241" s="5">
        <v>234</v>
      </c>
      <c r="C241" s="6" t="s">
        <v>255</v>
      </c>
      <c r="D241" s="7">
        <v>2154</v>
      </c>
      <c r="E241" s="7">
        <v>0</v>
      </c>
      <c r="F241" s="7">
        <v>0</v>
      </c>
      <c r="G241" s="7">
        <v>0</v>
      </c>
      <c r="H241" s="12">
        <v>323</v>
      </c>
      <c r="I241" s="16">
        <v>0</v>
      </c>
      <c r="J241" s="7">
        <v>0</v>
      </c>
      <c r="K241" s="7">
        <v>340</v>
      </c>
      <c r="L241" s="7">
        <v>0</v>
      </c>
      <c r="M241" s="16">
        <v>0</v>
      </c>
      <c r="N241" s="7">
        <v>556</v>
      </c>
      <c r="O241" s="7">
        <v>0</v>
      </c>
      <c r="P241" s="18">
        <v>0</v>
      </c>
      <c r="Q241" s="7">
        <v>0</v>
      </c>
      <c r="R241" s="7">
        <v>53946</v>
      </c>
      <c r="S241" s="17">
        <v>0</v>
      </c>
      <c r="T241" s="7">
        <v>0</v>
      </c>
      <c r="U241" s="7">
        <f t="shared" si="3"/>
        <v>57319</v>
      </c>
    </row>
    <row r="242" spans="1:21" ht="12.75">
      <c r="A242" s="2">
        <v>235</v>
      </c>
      <c r="B242" s="5">
        <v>235</v>
      </c>
      <c r="C242" s="6" t="s">
        <v>256</v>
      </c>
      <c r="D242" s="7">
        <v>2051</v>
      </c>
      <c r="E242" s="7">
        <v>0</v>
      </c>
      <c r="F242" s="7">
        <v>0</v>
      </c>
      <c r="G242" s="7">
        <v>0</v>
      </c>
      <c r="H242" s="12">
        <v>428</v>
      </c>
      <c r="I242" s="16">
        <v>0</v>
      </c>
      <c r="J242" s="7">
        <v>0</v>
      </c>
      <c r="K242" s="7">
        <v>1540</v>
      </c>
      <c r="L242" s="7">
        <v>0</v>
      </c>
      <c r="M242" s="16">
        <v>0</v>
      </c>
      <c r="N242" s="7">
        <v>145</v>
      </c>
      <c r="O242" s="7">
        <v>0</v>
      </c>
      <c r="P242" s="18">
        <v>0</v>
      </c>
      <c r="Q242" s="7">
        <v>0</v>
      </c>
      <c r="R242" s="7">
        <v>0</v>
      </c>
      <c r="S242" s="17">
        <v>0</v>
      </c>
      <c r="T242" s="7">
        <v>0</v>
      </c>
      <c r="U242" s="7">
        <f t="shared" si="3"/>
        <v>4164</v>
      </c>
    </row>
    <row r="243" spans="1:21" ht="12.75">
      <c r="A243" s="2">
        <v>236</v>
      </c>
      <c r="B243" s="5">
        <v>236</v>
      </c>
      <c r="C243" s="6" t="s">
        <v>257</v>
      </c>
      <c r="D243" s="7">
        <v>0</v>
      </c>
      <c r="E243" s="7">
        <v>0</v>
      </c>
      <c r="F243" s="7">
        <v>0</v>
      </c>
      <c r="G243" s="7">
        <v>0</v>
      </c>
      <c r="H243" s="12">
        <v>8950</v>
      </c>
      <c r="I243" s="16">
        <v>0</v>
      </c>
      <c r="J243" s="7">
        <v>0</v>
      </c>
      <c r="K243" s="7">
        <v>69520</v>
      </c>
      <c r="L243" s="7">
        <v>0</v>
      </c>
      <c r="M243" s="16">
        <v>0</v>
      </c>
      <c r="N243" s="7">
        <v>374775</v>
      </c>
      <c r="O243" s="7">
        <v>0</v>
      </c>
      <c r="P243" s="18">
        <v>42991</v>
      </c>
      <c r="Q243" s="7">
        <v>0</v>
      </c>
      <c r="R243" s="7">
        <v>1434223</v>
      </c>
      <c r="S243" s="17">
        <v>318582</v>
      </c>
      <c r="T243" s="7">
        <v>0</v>
      </c>
      <c r="U243" s="7">
        <f t="shared" si="3"/>
        <v>2249041</v>
      </c>
    </row>
    <row r="244" spans="1:21" ht="12.75">
      <c r="A244" s="2">
        <v>237</v>
      </c>
      <c r="B244" s="5">
        <v>237</v>
      </c>
      <c r="C244" s="6" t="s">
        <v>258</v>
      </c>
      <c r="D244" s="7">
        <v>0</v>
      </c>
      <c r="E244" s="7">
        <v>0</v>
      </c>
      <c r="F244" s="7">
        <v>0</v>
      </c>
      <c r="G244" s="7">
        <v>0</v>
      </c>
      <c r="H244" s="12">
        <v>160</v>
      </c>
      <c r="I244" s="16">
        <v>0</v>
      </c>
      <c r="J244" s="7">
        <v>0</v>
      </c>
      <c r="K244" s="7">
        <v>200</v>
      </c>
      <c r="L244" s="7">
        <v>0</v>
      </c>
      <c r="M244" s="16">
        <v>0</v>
      </c>
      <c r="N244" s="7">
        <v>300</v>
      </c>
      <c r="O244" s="7">
        <v>0</v>
      </c>
      <c r="P244" s="18">
        <v>0</v>
      </c>
      <c r="Q244" s="7">
        <v>0</v>
      </c>
      <c r="R244" s="7">
        <v>0</v>
      </c>
      <c r="S244" s="17">
        <v>0</v>
      </c>
      <c r="T244" s="7">
        <v>0</v>
      </c>
      <c r="U244" s="7">
        <f t="shared" si="3"/>
        <v>660</v>
      </c>
    </row>
    <row r="245" spans="1:21" ht="12.75">
      <c r="A245" s="2">
        <v>238</v>
      </c>
      <c r="B245" s="5">
        <v>238</v>
      </c>
      <c r="C245" s="6" t="s">
        <v>259</v>
      </c>
      <c r="D245" s="7">
        <v>46522</v>
      </c>
      <c r="E245" s="7">
        <v>0</v>
      </c>
      <c r="F245" s="7">
        <v>191306</v>
      </c>
      <c r="G245" s="7">
        <v>27849</v>
      </c>
      <c r="H245" s="12">
        <v>2185</v>
      </c>
      <c r="I245" s="16">
        <v>0</v>
      </c>
      <c r="J245" s="7">
        <v>0</v>
      </c>
      <c r="K245" s="7">
        <v>7060</v>
      </c>
      <c r="L245" s="7">
        <v>0</v>
      </c>
      <c r="M245" s="16">
        <v>0</v>
      </c>
      <c r="N245" s="7">
        <v>18500</v>
      </c>
      <c r="O245" s="7">
        <v>0</v>
      </c>
      <c r="P245" s="18">
        <v>10362</v>
      </c>
      <c r="Q245" s="7">
        <v>0</v>
      </c>
      <c r="R245" s="7">
        <v>0</v>
      </c>
      <c r="S245" s="17">
        <v>129636</v>
      </c>
      <c r="T245" s="7">
        <v>0</v>
      </c>
      <c r="U245" s="7">
        <f t="shared" si="3"/>
        <v>433420</v>
      </c>
    </row>
    <row r="246" spans="1:21" ht="12.75">
      <c r="A246" s="2">
        <v>239</v>
      </c>
      <c r="B246" s="5">
        <v>239</v>
      </c>
      <c r="C246" s="6" t="s">
        <v>260</v>
      </c>
      <c r="D246" s="7">
        <v>157666</v>
      </c>
      <c r="E246" s="7">
        <v>0</v>
      </c>
      <c r="F246" s="7">
        <v>0</v>
      </c>
      <c r="G246" s="7">
        <v>179096</v>
      </c>
      <c r="H246" s="12">
        <v>16726</v>
      </c>
      <c r="I246" s="16">
        <v>0</v>
      </c>
      <c r="J246" s="7">
        <v>16119</v>
      </c>
      <c r="K246" s="7">
        <v>61580</v>
      </c>
      <c r="L246" s="7">
        <v>243830</v>
      </c>
      <c r="M246" s="16">
        <v>0</v>
      </c>
      <c r="N246" s="7">
        <v>160000</v>
      </c>
      <c r="O246" s="7">
        <v>0</v>
      </c>
      <c r="P246" s="18">
        <v>102360</v>
      </c>
      <c r="Q246" s="7">
        <v>0</v>
      </c>
      <c r="R246" s="7">
        <v>47044</v>
      </c>
      <c r="S246" s="17">
        <v>3070229</v>
      </c>
      <c r="T246" s="7">
        <v>0</v>
      </c>
      <c r="U246" s="7">
        <f t="shared" si="3"/>
        <v>4054650</v>
      </c>
    </row>
    <row r="247" spans="1:21" ht="12.75">
      <c r="A247" s="2">
        <v>240</v>
      </c>
      <c r="B247" s="5">
        <v>240</v>
      </c>
      <c r="C247" s="6" t="s">
        <v>261</v>
      </c>
      <c r="D247" s="7">
        <v>6746</v>
      </c>
      <c r="E247" s="7">
        <v>0</v>
      </c>
      <c r="F247" s="7">
        <v>0</v>
      </c>
      <c r="G247" s="7">
        <v>18207</v>
      </c>
      <c r="H247" s="12">
        <v>781</v>
      </c>
      <c r="I247" s="16">
        <v>0</v>
      </c>
      <c r="J247" s="7">
        <v>816</v>
      </c>
      <c r="K247" s="7">
        <v>3020</v>
      </c>
      <c r="L247" s="7">
        <v>17665</v>
      </c>
      <c r="M247" s="16">
        <v>0</v>
      </c>
      <c r="N247" s="7">
        <v>0</v>
      </c>
      <c r="O247" s="7">
        <v>0</v>
      </c>
      <c r="P247" s="18">
        <v>0</v>
      </c>
      <c r="Q247" s="7">
        <v>0</v>
      </c>
      <c r="R247" s="7">
        <v>0</v>
      </c>
      <c r="S247" s="17">
        <v>22386</v>
      </c>
      <c r="T247" s="7">
        <v>0</v>
      </c>
      <c r="U247" s="7">
        <f t="shared" si="3"/>
        <v>69621</v>
      </c>
    </row>
    <row r="248" spans="1:21" ht="12.75">
      <c r="A248" s="2">
        <v>241</v>
      </c>
      <c r="B248" s="5">
        <v>241</v>
      </c>
      <c r="C248" s="6" t="s">
        <v>262</v>
      </c>
      <c r="D248" s="7">
        <v>6359</v>
      </c>
      <c r="E248" s="7">
        <v>0</v>
      </c>
      <c r="F248" s="7">
        <v>0</v>
      </c>
      <c r="G248" s="7">
        <v>0</v>
      </c>
      <c r="H248" s="12">
        <v>963</v>
      </c>
      <c r="I248" s="16">
        <v>0</v>
      </c>
      <c r="J248" s="7">
        <v>0</v>
      </c>
      <c r="K248" s="7">
        <v>240</v>
      </c>
      <c r="L248" s="7">
        <v>20164</v>
      </c>
      <c r="M248" s="16">
        <v>0</v>
      </c>
      <c r="N248" s="7">
        <v>2617</v>
      </c>
      <c r="O248" s="7">
        <v>0</v>
      </c>
      <c r="P248" s="18">
        <v>0</v>
      </c>
      <c r="Q248" s="7">
        <v>0</v>
      </c>
      <c r="R248" s="7">
        <v>0</v>
      </c>
      <c r="S248" s="17">
        <v>0</v>
      </c>
      <c r="T248" s="7">
        <v>0</v>
      </c>
      <c r="U248" s="7">
        <f t="shared" si="3"/>
        <v>30343</v>
      </c>
    </row>
    <row r="249" spans="1:21" ht="12.75">
      <c r="A249" s="2">
        <v>242</v>
      </c>
      <c r="B249" s="5">
        <v>242</v>
      </c>
      <c r="C249" s="6" t="s">
        <v>263</v>
      </c>
      <c r="D249" s="7">
        <v>160709</v>
      </c>
      <c r="E249" s="7">
        <v>0</v>
      </c>
      <c r="F249" s="7">
        <v>0</v>
      </c>
      <c r="G249" s="7">
        <v>47720</v>
      </c>
      <c r="H249" s="12">
        <v>2796</v>
      </c>
      <c r="I249" s="16">
        <v>0</v>
      </c>
      <c r="J249" s="7">
        <v>0</v>
      </c>
      <c r="K249" s="7">
        <v>12600</v>
      </c>
      <c r="L249" s="7">
        <v>0</v>
      </c>
      <c r="M249" s="16">
        <v>0</v>
      </c>
      <c r="N249" s="7">
        <v>134387</v>
      </c>
      <c r="O249" s="7">
        <v>0</v>
      </c>
      <c r="P249" s="18">
        <v>0</v>
      </c>
      <c r="Q249" s="7">
        <v>0</v>
      </c>
      <c r="R249" s="7">
        <v>160707</v>
      </c>
      <c r="S249" s="17">
        <v>147672</v>
      </c>
      <c r="T249" s="7">
        <v>0</v>
      </c>
      <c r="U249" s="7">
        <f t="shared" si="3"/>
        <v>666591</v>
      </c>
    </row>
    <row r="250" spans="1:21" ht="12.75">
      <c r="A250" s="2">
        <v>243</v>
      </c>
      <c r="B250" s="5">
        <v>243</v>
      </c>
      <c r="C250" s="6" t="s">
        <v>264</v>
      </c>
      <c r="D250" s="7">
        <v>496758</v>
      </c>
      <c r="E250" s="7">
        <v>3652</v>
      </c>
      <c r="F250" s="7">
        <v>0</v>
      </c>
      <c r="G250" s="7">
        <v>111334</v>
      </c>
      <c r="H250" s="12">
        <v>23969</v>
      </c>
      <c r="I250" s="16">
        <v>26132</v>
      </c>
      <c r="J250" s="7">
        <v>0</v>
      </c>
      <c r="K250" s="7">
        <v>44760</v>
      </c>
      <c r="L250" s="7">
        <v>1817039</v>
      </c>
      <c r="M250" s="16">
        <v>0</v>
      </c>
      <c r="N250" s="7">
        <v>0</v>
      </c>
      <c r="O250" s="7">
        <v>0</v>
      </c>
      <c r="P250" s="18">
        <v>53002</v>
      </c>
      <c r="Q250" s="7">
        <v>0</v>
      </c>
      <c r="R250" s="7">
        <v>5000</v>
      </c>
      <c r="S250" s="17">
        <v>206395</v>
      </c>
      <c r="T250" s="7">
        <v>0</v>
      </c>
      <c r="U250" s="7">
        <f t="shared" si="3"/>
        <v>2788041</v>
      </c>
    </row>
    <row r="251" spans="1:21" ht="12.75">
      <c r="A251" s="2">
        <v>244</v>
      </c>
      <c r="B251" s="5">
        <v>244</v>
      </c>
      <c r="C251" s="6" t="s">
        <v>265</v>
      </c>
      <c r="D251" s="7">
        <v>139960</v>
      </c>
      <c r="E251" s="7">
        <v>0</v>
      </c>
      <c r="F251" s="7">
        <v>2300233</v>
      </c>
      <c r="G251" s="7">
        <v>49269</v>
      </c>
      <c r="H251" s="12">
        <v>7466</v>
      </c>
      <c r="I251" s="16">
        <v>8822</v>
      </c>
      <c r="J251" s="7">
        <v>0</v>
      </c>
      <c r="K251" s="7">
        <v>51440</v>
      </c>
      <c r="L251" s="7">
        <v>613424</v>
      </c>
      <c r="M251" s="16">
        <v>0</v>
      </c>
      <c r="N251" s="7">
        <v>0</v>
      </c>
      <c r="O251" s="7">
        <v>0</v>
      </c>
      <c r="P251" s="18">
        <v>57276</v>
      </c>
      <c r="Q251" s="7">
        <v>0</v>
      </c>
      <c r="R251" s="7">
        <v>211976</v>
      </c>
      <c r="S251" s="17">
        <v>1304267</v>
      </c>
      <c r="T251" s="7">
        <v>0</v>
      </c>
      <c r="U251" s="7">
        <f t="shared" si="3"/>
        <v>4744133</v>
      </c>
    </row>
    <row r="252" spans="1:21" ht="12.75">
      <c r="A252" s="2">
        <v>245</v>
      </c>
      <c r="B252" s="5">
        <v>245</v>
      </c>
      <c r="C252" s="6" t="s">
        <v>266</v>
      </c>
      <c r="D252" s="7">
        <v>162073</v>
      </c>
      <c r="E252" s="7">
        <v>0</v>
      </c>
      <c r="F252" s="7">
        <v>0</v>
      </c>
      <c r="G252" s="7">
        <v>38784</v>
      </c>
      <c r="H252" s="12">
        <v>3750</v>
      </c>
      <c r="I252" s="16">
        <v>0</v>
      </c>
      <c r="J252" s="7">
        <v>0</v>
      </c>
      <c r="K252" s="7">
        <v>7860</v>
      </c>
      <c r="L252" s="7">
        <v>66731</v>
      </c>
      <c r="M252" s="16">
        <v>0</v>
      </c>
      <c r="N252" s="7">
        <v>38500</v>
      </c>
      <c r="O252" s="7">
        <v>0</v>
      </c>
      <c r="P252" s="18">
        <v>0</v>
      </c>
      <c r="Q252" s="7">
        <v>0</v>
      </c>
      <c r="R252" s="7">
        <v>0</v>
      </c>
      <c r="S252" s="17">
        <v>0</v>
      </c>
      <c r="T252" s="7">
        <v>0</v>
      </c>
      <c r="U252" s="7">
        <f t="shared" si="3"/>
        <v>317698</v>
      </c>
    </row>
    <row r="253" spans="1:21" ht="12.75">
      <c r="A253" s="2">
        <v>246</v>
      </c>
      <c r="B253" s="5">
        <v>246</v>
      </c>
      <c r="C253" s="6" t="s">
        <v>267</v>
      </c>
      <c r="D253" s="7">
        <v>0</v>
      </c>
      <c r="E253" s="7">
        <v>0</v>
      </c>
      <c r="F253" s="7">
        <v>0</v>
      </c>
      <c r="G253" s="7">
        <v>0</v>
      </c>
      <c r="H253" s="12">
        <v>6829</v>
      </c>
      <c r="I253" s="16">
        <v>6707</v>
      </c>
      <c r="J253" s="7">
        <v>0</v>
      </c>
      <c r="K253" s="7">
        <v>13540</v>
      </c>
      <c r="L253" s="7">
        <v>466370</v>
      </c>
      <c r="M253" s="16">
        <v>0</v>
      </c>
      <c r="N253" s="7">
        <v>0</v>
      </c>
      <c r="O253" s="7">
        <v>0</v>
      </c>
      <c r="P253" s="18">
        <v>0</v>
      </c>
      <c r="Q253" s="7">
        <v>0</v>
      </c>
      <c r="R253" s="7">
        <v>18731</v>
      </c>
      <c r="S253" s="17">
        <v>57781</v>
      </c>
      <c r="T253" s="7">
        <v>12493</v>
      </c>
      <c r="U253" s="7">
        <f t="shared" si="3"/>
        <v>582451</v>
      </c>
    </row>
    <row r="254" spans="1:21" ht="12.75">
      <c r="A254" s="2">
        <v>247</v>
      </c>
      <c r="B254" s="5">
        <v>247</v>
      </c>
      <c r="C254" s="6" t="s">
        <v>268</v>
      </c>
      <c r="D254" s="7">
        <v>136235</v>
      </c>
      <c r="E254" s="7">
        <v>0</v>
      </c>
      <c r="F254" s="7">
        <v>19600</v>
      </c>
      <c r="G254" s="7">
        <v>62008</v>
      </c>
      <c r="H254" s="12">
        <v>3141</v>
      </c>
      <c r="I254" s="16">
        <v>0</v>
      </c>
      <c r="J254" s="7">
        <v>0</v>
      </c>
      <c r="K254" s="7">
        <v>7140</v>
      </c>
      <c r="L254" s="7">
        <v>58492</v>
      </c>
      <c r="M254" s="16">
        <v>0</v>
      </c>
      <c r="N254" s="7">
        <v>15500</v>
      </c>
      <c r="O254" s="7">
        <v>0</v>
      </c>
      <c r="P254" s="18">
        <v>0</v>
      </c>
      <c r="Q254" s="7">
        <v>0</v>
      </c>
      <c r="R254" s="7">
        <v>0</v>
      </c>
      <c r="S254" s="17">
        <v>0</v>
      </c>
      <c r="T254" s="7">
        <v>0</v>
      </c>
      <c r="U254" s="7">
        <f t="shared" si="3"/>
        <v>302116</v>
      </c>
    </row>
    <row r="255" spans="1:21" ht="12.75">
      <c r="A255" s="2">
        <v>248</v>
      </c>
      <c r="B255" s="5">
        <v>248</v>
      </c>
      <c r="C255" s="6" t="s">
        <v>269</v>
      </c>
      <c r="D255" s="7">
        <v>0</v>
      </c>
      <c r="E255" s="7">
        <v>0</v>
      </c>
      <c r="F255" s="7">
        <v>2637169</v>
      </c>
      <c r="G255" s="7">
        <v>34492</v>
      </c>
      <c r="H255" s="12">
        <v>10999</v>
      </c>
      <c r="I255" s="16">
        <v>13264</v>
      </c>
      <c r="J255" s="7">
        <v>0</v>
      </c>
      <c r="K255" s="7">
        <v>144440</v>
      </c>
      <c r="L255" s="7">
        <v>2766753</v>
      </c>
      <c r="M255" s="16">
        <v>611</v>
      </c>
      <c r="N255" s="7">
        <v>0</v>
      </c>
      <c r="O255" s="7">
        <v>0</v>
      </c>
      <c r="P255" s="18">
        <v>18240</v>
      </c>
      <c r="Q255" s="7">
        <v>0</v>
      </c>
      <c r="R255" s="7">
        <v>127441</v>
      </c>
      <c r="S255" s="17">
        <v>990689</v>
      </c>
      <c r="T255" s="13">
        <v>12493</v>
      </c>
      <c r="U255" s="7">
        <f t="shared" si="3"/>
        <v>6756591</v>
      </c>
    </row>
    <row r="256" spans="1:21" ht="12.75">
      <c r="A256" s="2">
        <v>249</v>
      </c>
      <c r="B256" s="5">
        <v>249</v>
      </c>
      <c r="C256" s="6" t="s">
        <v>270</v>
      </c>
      <c r="D256" s="7">
        <v>0</v>
      </c>
      <c r="E256" s="7">
        <v>0</v>
      </c>
      <c r="F256" s="7">
        <v>0</v>
      </c>
      <c r="G256" s="7">
        <v>19440</v>
      </c>
      <c r="H256" s="12">
        <v>591</v>
      </c>
      <c r="I256" s="16">
        <v>0</v>
      </c>
      <c r="J256" s="7">
        <v>0</v>
      </c>
      <c r="K256" s="7">
        <v>200</v>
      </c>
      <c r="L256" s="7">
        <v>0</v>
      </c>
      <c r="M256" s="16">
        <v>0</v>
      </c>
      <c r="N256" s="7">
        <v>283</v>
      </c>
      <c r="O256" s="7">
        <v>0</v>
      </c>
      <c r="P256" s="18">
        <v>0</v>
      </c>
      <c r="Q256" s="7">
        <v>0</v>
      </c>
      <c r="R256" s="7">
        <v>51050</v>
      </c>
      <c r="S256" s="17">
        <v>0</v>
      </c>
      <c r="T256" s="7">
        <v>0</v>
      </c>
      <c r="U256" s="7">
        <f t="shared" si="3"/>
        <v>71564</v>
      </c>
    </row>
    <row r="257" spans="1:21" ht="12.75">
      <c r="A257" s="2">
        <v>250</v>
      </c>
      <c r="B257" s="5">
        <v>250</v>
      </c>
      <c r="C257" s="6" t="s">
        <v>271</v>
      </c>
      <c r="D257" s="7">
        <v>13178</v>
      </c>
      <c r="E257" s="7">
        <v>0</v>
      </c>
      <c r="F257" s="7">
        <v>0</v>
      </c>
      <c r="G257" s="7">
        <v>40430</v>
      </c>
      <c r="H257" s="12">
        <v>1497</v>
      </c>
      <c r="I257" s="16">
        <v>0</v>
      </c>
      <c r="J257" s="7">
        <v>0</v>
      </c>
      <c r="K257" s="7">
        <v>3140</v>
      </c>
      <c r="L257" s="7">
        <v>14315</v>
      </c>
      <c r="M257" s="16">
        <v>0</v>
      </c>
      <c r="N257" s="7">
        <v>0</v>
      </c>
      <c r="O257" s="7">
        <v>0</v>
      </c>
      <c r="P257" s="18">
        <v>0</v>
      </c>
      <c r="Q257" s="7">
        <v>0</v>
      </c>
      <c r="R257" s="7">
        <v>0</v>
      </c>
      <c r="S257" s="17">
        <v>0</v>
      </c>
      <c r="T257" s="7">
        <v>0</v>
      </c>
      <c r="U257" s="7">
        <f t="shared" si="3"/>
        <v>72560</v>
      </c>
    </row>
    <row r="258" spans="1:21" ht="12.75">
      <c r="A258" s="2">
        <v>251</v>
      </c>
      <c r="B258" s="5">
        <v>251</v>
      </c>
      <c r="C258" s="6" t="s">
        <v>272</v>
      </c>
      <c r="D258" s="7">
        <v>32318</v>
      </c>
      <c r="E258" s="7">
        <v>0</v>
      </c>
      <c r="F258" s="7">
        <v>1273523</v>
      </c>
      <c r="G258" s="7">
        <v>27120</v>
      </c>
      <c r="H258" s="12">
        <v>4353</v>
      </c>
      <c r="I258" s="16">
        <v>5165</v>
      </c>
      <c r="J258" s="7">
        <v>0</v>
      </c>
      <c r="K258" s="7">
        <v>20300</v>
      </c>
      <c r="L258" s="7">
        <v>113311</v>
      </c>
      <c r="M258" s="16">
        <v>0</v>
      </c>
      <c r="N258" s="7">
        <v>0</v>
      </c>
      <c r="O258" s="7">
        <v>0</v>
      </c>
      <c r="P258" s="18">
        <v>19608</v>
      </c>
      <c r="Q258" s="7">
        <v>0</v>
      </c>
      <c r="R258" s="7">
        <v>0</v>
      </c>
      <c r="S258" s="17">
        <v>549488</v>
      </c>
      <c r="T258" s="7">
        <v>0</v>
      </c>
      <c r="U258" s="7">
        <f t="shared" si="3"/>
        <v>2045186</v>
      </c>
    </row>
    <row r="259" spans="1:21" ht="12.75">
      <c r="A259" s="2">
        <v>252</v>
      </c>
      <c r="B259" s="5">
        <v>252</v>
      </c>
      <c r="C259" s="6" t="s">
        <v>273</v>
      </c>
      <c r="D259" s="7">
        <v>0</v>
      </c>
      <c r="E259" s="7">
        <v>0</v>
      </c>
      <c r="F259" s="7">
        <v>323411</v>
      </c>
      <c r="G259" s="7">
        <v>0</v>
      </c>
      <c r="H259" s="12">
        <v>2857</v>
      </c>
      <c r="I259" s="16">
        <v>2248</v>
      </c>
      <c r="J259" s="7">
        <v>0</v>
      </c>
      <c r="K259" s="7">
        <v>10880</v>
      </c>
      <c r="L259" s="7">
        <v>0</v>
      </c>
      <c r="M259" s="16">
        <v>0</v>
      </c>
      <c r="N259" s="7">
        <v>73288</v>
      </c>
      <c r="O259" s="7">
        <v>0</v>
      </c>
      <c r="P259" s="18">
        <v>0</v>
      </c>
      <c r="Q259" s="7">
        <v>0</v>
      </c>
      <c r="R259" s="7">
        <v>203028</v>
      </c>
      <c r="S259" s="17">
        <v>0</v>
      </c>
      <c r="T259" s="13">
        <v>12493</v>
      </c>
      <c r="U259" s="7">
        <f t="shared" si="3"/>
        <v>628205</v>
      </c>
    </row>
    <row r="260" spans="1:21" ht="12.75">
      <c r="A260" s="2">
        <v>253</v>
      </c>
      <c r="B260" s="5">
        <v>253</v>
      </c>
      <c r="C260" s="6" t="s">
        <v>274</v>
      </c>
      <c r="D260" s="7">
        <v>0</v>
      </c>
      <c r="E260" s="7">
        <v>0</v>
      </c>
      <c r="F260" s="7">
        <v>0</v>
      </c>
      <c r="G260" s="7">
        <v>0</v>
      </c>
      <c r="H260" s="12">
        <v>326</v>
      </c>
      <c r="I260" s="16">
        <v>0</v>
      </c>
      <c r="J260" s="7">
        <v>0</v>
      </c>
      <c r="K260" s="7">
        <v>60</v>
      </c>
      <c r="L260" s="7">
        <v>0</v>
      </c>
      <c r="M260" s="16">
        <v>0</v>
      </c>
      <c r="N260" s="7">
        <v>3085</v>
      </c>
      <c r="O260" s="7">
        <v>0</v>
      </c>
      <c r="P260" s="18">
        <v>0</v>
      </c>
      <c r="Q260" s="7">
        <v>0</v>
      </c>
      <c r="R260" s="7">
        <v>10000</v>
      </c>
      <c r="S260" s="17">
        <v>0</v>
      </c>
      <c r="T260" s="7">
        <v>0</v>
      </c>
      <c r="U260" s="7">
        <f t="shared" si="3"/>
        <v>13471</v>
      </c>
    </row>
    <row r="261" spans="1:21" ht="12.75">
      <c r="A261" s="2">
        <v>254</v>
      </c>
      <c r="B261" s="5">
        <v>254</v>
      </c>
      <c r="C261" s="6" t="s">
        <v>275</v>
      </c>
      <c r="D261" s="7">
        <v>0</v>
      </c>
      <c r="E261" s="7">
        <v>0</v>
      </c>
      <c r="F261" s="7">
        <v>0</v>
      </c>
      <c r="G261" s="7">
        <v>52054</v>
      </c>
      <c r="H261" s="12">
        <v>1695</v>
      </c>
      <c r="I261" s="16">
        <v>0</v>
      </c>
      <c r="J261" s="7">
        <v>0</v>
      </c>
      <c r="K261" s="7">
        <v>2960</v>
      </c>
      <c r="L261" s="7">
        <v>37127</v>
      </c>
      <c r="M261" s="16">
        <v>0</v>
      </c>
      <c r="N261" s="7">
        <v>0</v>
      </c>
      <c r="O261" s="7">
        <v>0</v>
      </c>
      <c r="P261" s="18">
        <v>0</v>
      </c>
      <c r="Q261" s="7">
        <v>0</v>
      </c>
      <c r="R261" s="7">
        <v>0</v>
      </c>
      <c r="S261" s="17">
        <v>0</v>
      </c>
      <c r="T261" s="13">
        <v>37478</v>
      </c>
      <c r="U261" s="7">
        <f t="shared" si="3"/>
        <v>131314</v>
      </c>
    </row>
    <row r="262" spans="1:21" ht="12.75">
      <c r="A262" s="2">
        <v>255</v>
      </c>
      <c r="B262" s="5">
        <v>255</v>
      </c>
      <c r="C262" s="6" t="s">
        <v>276</v>
      </c>
      <c r="D262" s="7">
        <v>1641</v>
      </c>
      <c r="E262" s="7">
        <v>0</v>
      </c>
      <c r="F262" s="7">
        <v>0</v>
      </c>
      <c r="G262" s="7">
        <v>0</v>
      </c>
      <c r="H262" s="12">
        <v>318</v>
      </c>
      <c r="I262" s="16">
        <v>0</v>
      </c>
      <c r="J262" s="7">
        <v>0</v>
      </c>
      <c r="K262" s="7">
        <v>2460</v>
      </c>
      <c r="L262" s="7">
        <v>0</v>
      </c>
      <c r="M262" s="16">
        <v>0</v>
      </c>
      <c r="N262" s="7">
        <v>0</v>
      </c>
      <c r="O262" s="7">
        <v>0</v>
      </c>
      <c r="P262" s="18">
        <v>0</v>
      </c>
      <c r="Q262" s="7">
        <v>0</v>
      </c>
      <c r="R262" s="7">
        <v>0</v>
      </c>
      <c r="S262" s="17">
        <v>0</v>
      </c>
      <c r="T262" s="7">
        <v>0</v>
      </c>
      <c r="U262" s="7">
        <f t="shared" si="3"/>
        <v>4419</v>
      </c>
    </row>
    <row r="263" spans="1:21" ht="12.75">
      <c r="A263" s="2">
        <v>256</v>
      </c>
      <c r="B263" s="5">
        <v>256</v>
      </c>
      <c r="C263" s="6" t="s">
        <v>277</v>
      </c>
      <c r="D263" s="7">
        <v>0</v>
      </c>
      <c r="E263" s="7">
        <v>0</v>
      </c>
      <c r="F263" s="7">
        <v>0</v>
      </c>
      <c r="G263" s="7">
        <v>0</v>
      </c>
      <c r="H263" s="12">
        <v>352</v>
      </c>
      <c r="I263" s="16">
        <v>0</v>
      </c>
      <c r="J263" s="7">
        <v>0</v>
      </c>
      <c r="K263" s="7">
        <v>3460</v>
      </c>
      <c r="L263" s="7">
        <v>0</v>
      </c>
      <c r="M263" s="16">
        <v>0</v>
      </c>
      <c r="N263" s="7">
        <v>690</v>
      </c>
      <c r="O263" s="7">
        <v>0</v>
      </c>
      <c r="P263" s="18">
        <v>0</v>
      </c>
      <c r="Q263" s="7">
        <v>0</v>
      </c>
      <c r="R263" s="7">
        <v>0</v>
      </c>
      <c r="S263" s="17">
        <v>0</v>
      </c>
      <c r="T263" s="7">
        <v>0</v>
      </c>
      <c r="U263" s="7">
        <f t="shared" si="3"/>
        <v>4502</v>
      </c>
    </row>
    <row r="264" spans="1:21" ht="12.75">
      <c r="A264" s="2">
        <v>257</v>
      </c>
      <c r="B264" s="5">
        <v>257</v>
      </c>
      <c r="C264" s="6" t="s">
        <v>278</v>
      </c>
      <c r="D264" s="7">
        <v>6769</v>
      </c>
      <c r="E264" s="7">
        <v>0</v>
      </c>
      <c r="F264" s="7">
        <v>30979</v>
      </c>
      <c r="G264" s="7">
        <v>0</v>
      </c>
      <c r="H264" s="12">
        <v>1749</v>
      </c>
      <c r="I264" s="16">
        <v>0</v>
      </c>
      <c r="J264" s="7">
        <v>0</v>
      </c>
      <c r="K264" s="7">
        <v>6120</v>
      </c>
      <c r="L264" s="7">
        <v>0</v>
      </c>
      <c r="M264" s="16">
        <v>0</v>
      </c>
      <c r="N264" s="7">
        <v>2019</v>
      </c>
      <c r="O264" s="7">
        <v>0</v>
      </c>
      <c r="P264" s="18">
        <v>0</v>
      </c>
      <c r="Q264" s="7">
        <v>0</v>
      </c>
      <c r="R264" s="7">
        <v>0</v>
      </c>
      <c r="S264" s="17">
        <v>0</v>
      </c>
      <c r="T264" s="7">
        <v>0</v>
      </c>
      <c r="U264" s="7">
        <f aca="true" t="shared" si="4" ref="U264:U327">SUM(D264:T264)</f>
        <v>47636</v>
      </c>
    </row>
    <row r="265" spans="1:21" ht="12.75">
      <c r="A265" s="2">
        <v>258</v>
      </c>
      <c r="B265" s="5">
        <v>258</v>
      </c>
      <c r="C265" s="6" t="s">
        <v>279</v>
      </c>
      <c r="D265" s="7">
        <v>0</v>
      </c>
      <c r="E265" s="7">
        <v>0</v>
      </c>
      <c r="F265" s="7">
        <v>2018333</v>
      </c>
      <c r="G265" s="7">
        <v>39671</v>
      </c>
      <c r="H265" s="12">
        <v>10316</v>
      </c>
      <c r="I265" s="16">
        <v>12091</v>
      </c>
      <c r="J265" s="7">
        <v>0</v>
      </c>
      <c r="K265" s="7">
        <v>170740</v>
      </c>
      <c r="L265" s="7">
        <v>840690</v>
      </c>
      <c r="M265" s="16">
        <v>0</v>
      </c>
      <c r="N265" s="7">
        <v>0</v>
      </c>
      <c r="O265" s="7">
        <v>0</v>
      </c>
      <c r="P265" s="18">
        <v>15782</v>
      </c>
      <c r="Q265" s="7">
        <v>0</v>
      </c>
      <c r="R265" s="7">
        <v>246673</v>
      </c>
      <c r="S265" s="17">
        <v>2647341</v>
      </c>
      <c r="T265" s="13">
        <v>212376</v>
      </c>
      <c r="U265" s="7">
        <f t="shared" si="4"/>
        <v>6214013</v>
      </c>
    </row>
    <row r="266" spans="1:21" ht="12.75">
      <c r="A266" s="2">
        <v>259</v>
      </c>
      <c r="B266" s="5">
        <v>259</v>
      </c>
      <c r="C266" s="6" t="s">
        <v>280</v>
      </c>
      <c r="D266" s="7">
        <v>0</v>
      </c>
      <c r="E266" s="7">
        <v>0</v>
      </c>
      <c r="F266" s="7">
        <v>7838</v>
      </c>
      <c r="G266" s="7">
        <v>45542</v>
      </c>
      <c r="H266" s="12">
        <v>2511</v>
      </c>
      <c r="I266" s="16">
        <v>0</v>
      </c>
      <c r="J266" s="7">
        <v>0</v>
      </c>
      <c r="K266" s="7">
        <v>19660</v>
      </c>
      <c r="L266" s="7">
        <v>43433</v>
      </c>
      <c r="M266" s="16">
        <v>0</v>
      </c>
      <c r="N266" s="7">
        <v>8327</v>
      </c>
      <c r="O266" s="7">
        <v>0</v>
      </c>
      <c r="P266" s="18">
        <v>0</v>
      </c>
      <c r="Q266" s="7">
        <v>0</v>
      </c>
      <c r="R266" s="7">
        <v>0</v>
      </c>
      <c r="S266" s="17">
        <v>0</v>
      </c>
      <c r="T266" s="13">
        <v>74956</v>
      </c>
      <c r="U266" s="7">
        <f t="shared" si="4"/>
        <v>202267</v>
      </c>
    </row>
    <row r="267" spans="1:21" ht="12.75">
      <c r="A267" s="2">
        <v>260</v>
      </c>
      <c r="B267" s="5">
        <v>260</v>
      </c>
      <c r="C267" s="6" t="s">
        <v>281</v>
      </c>
      <c r="D267" s="7">
        <v>0</v>
      </c>
      <c r="E267" s="7">
        <v>0</v>
      </c>
      <c r="F267" s="7">
        <v>0</v>
      </c>
      <c r="G267" s="7">
        <v>0</v>
      </c>
      <c r="H267" s="12">
        <v>310</v>
      </c>
      <c r="I267" s="16">
        <v>0</v>
      </c>
      <c r="J267" s="7">
        <v>0</v>
      </c>
      <c r="K267" s="7">
        <v>520</v>
      </c>
      <c r="L267" s="7">
        <v>0</v>
      </c>
      <c r="M267" s="16">
        <v>0</v>
      </c>
      <c r="N267" s="7">
        <v>0</v>
      </c>
      <c r="O267" s="7">
        <v>0</v>
      </c>
      <c r="P267" s="18">
        <v>0</v>
      </c>
      <c r="Q267" s="7">
        <v>0</v>
      </c>
      <c r="R267" s="7">
        <v>0</v>
      </c>
      <c r="S267" s="17">
        <v>0</v>
      </c>
      <c r="T267" s="7">
        <v>0</v>
      </c>
      <c r="U267" s="7">
        <f t="shared" si="4"/>
        <v>830</v>
      </c>
    </row>
    <row r="268" spans="1:21" ht="12.75">
      <c r="A268" s="2">
        <v>261</v>
      </c>
      <c r="B268" s="5">
        <v>261</v>
      </c>
      <c r="C268" s="6" t="s">
        <v>282</v>
      </c>
      <c r="D268" s="7">
        <v>287782</v>
      </c>
      <c r="E268" s="7">
        <v>0</v>
      </c>
      <c r="F268" s="7">
        <v>0</v>
      </c>
      <c r="G268" s="7">
        <v>85494</v>
      </c>
      <c r="H268" s="12">
        <v>7055</v>
      </c>
      <c r="I268" s="16">
        <v>0</v>
      </c>
      <c r="J268" s="7">
        <v>0</v>
      </c>
      <c r="K268" s="7">
        <v>13040</v>
      </c>
      <c r="L268" s="7">
        <v>0</v>
      </c>
      <c r="M268" s="16">
        <v>0</v>
      </c>
      <c r="N268" s="7">
        <v>52186</v>
      </c>
      <c r="O268" s="7">
        <v>0</v>
      </c>
      <c r="P268" s="18">
        <v>0</v>
      </c>
      <c r="Q268" s="7">
        <v>0</v>
      </c>
      <c r="R268" s="7">
        <v>65150</v>
      </c>
      <c r="S268" s="17">
        <v>523881</v>
      </c>
      <c r="T268" s="7">
        <v>0</v>
      </c>
      <c r="U268" s="7">
        <f t="shared" si="4"/>
        <v>1034588</v>
      </c>
    </row>
    <row r="269" spans="1:21" ht="12.75">
      <c r="A269" s="2">
        <v>262</v>
      </c>
      <c r="B269" s="5">
        <v>262</v>
      </c>
      <c r="C269" s="6" t="s">
        <v>283</v>
      </c>
      <c r="D269" s="7">
        <v>0</v>
      </c>
      <c r="E269" s="7">
        <v>0</v>
      </c>
      <c r="F269" s="7">
        <v>1699790</v>
      </c>
      <c r="G269" s="7">
        <v>44876</v>
      </c>
      <c r="H269" s="12">
        <v>7696</v>
      </c>
      <c r="I269" s="16">
        <v>7793</v>
      </c>
      <c r="J269" s="7">
        <v>0</v>
      </c>
      <c r="K269" s="7">
        <v>19400</v>
      </c>
      <c r="L269" s="7">
        <v>541890</v>
      </c>
      <c r="M269" s="16">
        <v>0</v>
      </c>
      <c r="N269" s="7">
        <v>0</v>
      </c>
      <c r="O269" s="7">
        <v>0</v>
      </c>
      <c r="P269" s="18">
        <v>945</v>
      </c>
      <c r="Q269" s="7">
        <v>0</v>
      </c>
      <c r="R269" s="7">
        <v>15000</v>
      </c>
      <c r="S269" s="17">
        <v>610904</v>
      </c>
      <c r="T269" s="13">
        <v>174898</v>
      </c>
      <c r="U269" s="7">
        <f t="shared" si="4"/>
        <v>3123192</v>
      </c>
    </row>
    <row r="270" spans="1:21" ht="12.75">
      <c r="A270" s="2">
        <v>263</v>
      </c>
      <c r="B270" s="5">
        <v>263</v>
      </c>
      <c r="C270" s="6" t="s">
        <v>284</v>
      </c>
      <c r="D270" s="7">
        <v>0</v>
      </c>
      <c r="E270" s="7">
        <v>0</v>
      </c>
      <c r="F270" s="7">
        <v>0</v>
      </c>
      <c r="G270" s="7">
        <v>0</v>
      </c>
      <c r="H270" s="12">
        <v>158</v>
      </c>
      <c r="I270" s="16">
        <v>0</v>
      </c>
      <c r="J270" s="7">
        <v>0</v>
      </c>
      <c r="K270" s="7">
        <v>440</v>
      </c>
      <c r="L270" s="7">
        <v>0</v>
      </c>
      <c r="M270" s="16">
        <v>0</v>
      </c>
      <c r="N270" s="7">
        <v>0</v>
      </c>
      <c r="O270" s="7">
        <v>0</v>
      </c>
      <c r="P270" s="18">
        <v>0</v>
      </c>
      <c r="Q270" s="7">
        <v>0</v>
      </c>
      <c r="R270" s="7">
        <v>93593</v>
      </c>
      <c r="S270" s="17">
        <v>82242</v>
      </c>
      <c r="T270" s="7">
        <v>0</v>
      </c>
      <c r="U270" s="7">
        <f t="shared" si="4"/>
        <v>176433</v>
      </c>
    </row>
    <row r="271" spans="1:21" ht="12.75">
      <c r="A271" s="2">
        <v>264</v>
      </c>
      <c r="B271" s="5">
        <v>264</v>
      </c>
      <c r="C271" s="6" t="s">
        <v>285</v>
      </c>
      <c r="D271" s="7">
        <v>68557</v>
      </c>
      <c r="E271" s="7">
        <v>0</v>
      </c>
      <c r="F271" s="7">
        <v>0</v>
      </c>
      <c r="G271" s="7">
        <v>53454</v>
      </c>
      <c r="H271" s="12">
        <v>6461</v>
      </c>
      <c r="I271" s="16">
        <v>5247</v>
      </c>
      <c r="J271" s="7">
        <v>0</v>
      </c>
      <c r="K271" s="7">
        <v>18640</v>
      </c>
      <c r="L271" s="7">
        <v>115096</v>
      </c>
      <c r="M271" s="16">
        <v>0</v>
      </c>
      <c r="N271" s="7">
        <v>0</v>
      </c>
      <c r="O271" s="7">
        <v>0</v>
      </c>
      <c r="P271" s="18">
        <v>0</v>
      </c>
      <c r="Q271" s="7">
        <v>0</v>
      </c>
      <c r="R271" s="7">
        <v>0</v>
      </c>
      <c r="S271" s="17">
        <v>220523</v>
      </c>
      <c r="T271" s="7">
        <v>0</v>
      </c>
      <c r="U271" s="7">
        <f t="shared" si="4"/>
        <v>487978</v>
      </c>
    </row>
    <row r="272" spans="1:21" ht="12.75">
      <c r="A272" s="2">
        <v>265</v>
      </c>
      <c r="B272" s="5">
        <v>265</v>
      </c>
      <c r="C272" s="6" t="s">
        <v>286</v>
      </c>
      <c r="D272" s="7">
        <v>169120</v>
      </c>
      <c r="E272" s="7">
        <v>0</v>
      </c>
      <c r="F272" s="7">
        <v>0</v>
      </c>
      <c r="G272" s="7">
        <v>37399</v>
      </c>
      <c r="H272" s="12">
        <v>3855</v>
      </c>
      <c r="I272" s="16">
        <v>0</v>
      </c>
      <c r="J272" s="7">
        <v>0</v>
      </c>
      <c r="K272" s="7">
        <v>9940</v>
      </c>
      <c r="L272" s="7">
        <v>16795</v>
      </c>
      <c r="M272" s="16">
        <v>0</v>
      </c>
      <c r="N272" s="7">
        <v>60000</v>
      </c>
      <c r="O272" s="7">
        <v>0</v>
      </c>
      <c r="P272" s="18">
        <v>0</v>
      </c>
      <c r="Q272" s="7">
        <v>0</v>
      </c>
      <c r="R272" s="7">
        <v>5772</v>
      </c>
      <c r="S272" s="17">
        <v>0</v>
      </c>
      <c r="T272" s="7">
        <v>0</v>
      </c>
      <c r="U272" s="7">
        <f t="shared" si="4"/>
        <v>302881</v>
      </c>
    </row>
    <row r="273" spans="1:21" ht="12.75">
      <c r="A273" s="2">
        <v>266</v>
      </c>
      <c r="B273" s="5">
        <v>266</v>
      </c>
      <c r="C273" s="6" t="s">
        <v>287</v>
      </c>
      <c r="D273" s="7">
        <v>120247</v>
      </c>
      <c r="E273" s="7">
        <v>0</v>
      </c>
      <c r="F273" s="7">
        <v>0</v>
      </c>
      <c r="G273" s="7">
        <v>66156</v>
      </c>
      <c r="H273" s="12">
        <v>5157</v>
      </c>
      <c r="I273" s="16">
        <v>4982</v>
      </c>
      <c r="J273" s="7">
        <v>0</v>
      </c>
      <c r="K273" s="7">
        <v>9800</v>
      </c>
      <c r="L273" s="7">
        <v>346436</v>
      </c>
      <c r="M273" s="16">
        <v>0</v>
      </c>
      <c r="N273" s="7">
        <v>0</v>
      </c>
      <c r="O273" s="7">
        <v>0</v>
      </c>
      <c r="P273" s="18">
        <v>10574</v>
      </c>
      <c r="Q273" s="7">
        <v>0</v>
      </c>
      <c r="R273" s="7">
        <v>0</v>
      </c>
      <c r="S273" s="17">
        <v>162869</v>
      </c>
      <c r="T273" s="7">
        <v>0</v>
      </c>
      <c r="U273" s="7">
        <f t="shared" si="4"/>
        <v>726221</v>
      </c>
    </row>
    <row r="274" spans="1:21" ht="12.75">
      <c r="A274" s="2">
        <v>267</v>
      </c>
      <c r="B274" s="5">
        <v>267</v>
      </c>
      <c r="C274" s="6" t="s">
        <v>288</v>
      </c>
      <c r="D274" s="7">
        <v>0</v>
      </c>
      <c r="E274" s="7">
        <v>0</v>
      </c>
      <c r="F274" s="7">
        <v>0</v>
      </c>
      <c r="G274" s="7">
        <v>26735</v>
      </c>
      <c r="H274" s="12">
        <v>973</v>
      </c>
      <c r="I274" s="16">
        <v>0</v>
      </c>
      <c r="J274" s="7">
        <v>0</v>
      </c>
      <c r="K274" s="7">
        <v>2720</v>
      </c>
      <c r="L274" s="7">
        <v>0</v>
      </c>
      <c r="M274" s="16">
        <v>0</v>
      </c>
      <c r="N274" s="7">
        <v>0</v>
      </c>
      <c r="O274" s="7">
        <v>0</v>
      </c>
      <c r="P274" s="18">
        <v>0</v>
      </c>
      <c r="Q274" s="7">
        <v>0</v>
      </c>
      <c r="R274" s="7">
        <v>0</v>
      </c>
      <c r="S274" s="17">
        <v>0</v>
      </c>
      <c r="T274" s="7">
        <v>0</v>
      </c>
      <c r="U274" s="7">
        <f t="shared" si="4"/>
        <v>30428</v>
      </c>
    </row>
    <row r="275" spans="1:21" ht="12.75">
      <c r="A275" s="2">
        <v>268</v>
      </c>
      <c r="B275" s="5">
        <v>268</v>
      </c>
      <c r="C275" s="6" t="s">
        <v>289</v>
      </c>
      <c r="D275" s="7">
        <v>0</v>
      </c>
      <c r="E275" s="7">
        <v>0</v>
      </c>
      <c r="F275" s="7">
        <v>0</v>
      </c>
      <c r="G275" s="7">
        <v>0</v>
      </c>
      <c r="H275" s="12">
        <v>487</v>
      </c>
      <c r="I275" s="16">
        <v>0</v>
      </c>
      <c r="J275" s="7">
        <v>0</v>
      </c>
      <c r="K275" s="7">
        <v>100</v>
      </c>
      <c r="L275" s="7">
        <v>0</v>
      </c>
      <c r="M275" s="16">
        <v>0</v>
      </c>
      <c r="N275" s="7">
        <v>7287</v>
      </c>
      <c r="O275" s="7">
        <v>0</v>
      </c>
      <c r="P275" s="18">
        <v>0</v>
      </c>
      <c r="Q275" s="7">
        <v>0</v>
      </c>
      <c r="R275" s="7">
        <v>0</v>
      </c>
      <c r="S275" s="17">
        <v>0</v>
      </c>
      <c r="T275" s="7">
        <v>0</v>
      </c>
      <c r="U275" s="7">
        <f t="shared" si="4"/>
        <v>7874</v>
      </c>
    </row>
    <row r="276" spans="1:21" ht="12.75">
      <c r="A276" s="2">
        <v>269</v>
      </c>
      <c r="B276" s="5">
        <v>269</v>
      </c>
      <c r="C276" s="6" t="s">
        <v>290</v>
      </c>
      <c r="D276" s="7">
        <v>0</v>
      </c>
      <c r="E276" s="7">
        <v>0</v>
      </c>
      <c r="F276" s="7">
        <v>0</v>
      </c>
      <c r="G276" s="7">
        <v>33410</v>
      </c>
      <c r="H276" s="12">
        <v>1730</v>
      </c>
      <c r="I276" s="16">
        <v>1223</v>
      </c>
      <c r="J276" s="7">
        <v>0</v>
      </c>
      <c r="K276" s="7">
        <v>700</v>
      </c>
      <c r="L276" s="7">
        <v>26824</v>
      </c>
      <c r="M276" s="16">
        <v>0</v>
      </c>
      <c r="N276" s="7">
        <v>0</v>
      </c>
      <c r="O276" s="7">
        <v>0</v>
      </c>
      <c r="P276" s="18">
        <v>0</v>
      </c>
      <c r="Q276" s="7">
        <v>0</v>
      </c>
      <c r="R276" s="7">
        <v>0</v>
      </c>
      <c r="S276" s="17">
        <v>0</v>
      </c>
      <c r="T276" s="7">
        <v>0</v>
      </c>
      <c r="U276" s="7">
        <f t="shared" si="4"/>
        <v>63887</v>
      </c>
    </row>
    <row r="277" spans="1:21" ht="12.75">
      <c r="A277" s="2">
        <v>270</v>
      </c>
      <c r="B277" s="5">
        <v>270</v>
      </c>
      <c r="C277" s="6" t="s">
        <v>291</v>
      </c>
      <c r="D277" s="7">
        <v>0</v>
      </c>
      <c r="E277" s="7">
        <v>0</v>
      </c>
      <c r="F277" s="7">
        <v>0</v>
      </c>
      <c r="G277" s="7">
        <v>0</v>
      </c>
      <c r="H277" s="12">
        <v>1664</v>
      </c>
      <c r="I277" s="16">
        <v>0</v>
      </c>
      <c r="J277" s="7">
        <v>0</v>
      </c>
      <c r="K277" s="7">
        <v>6320</v>
      </c>
      <c r="L277" s="7">
        <v>34269</v>
      </c>
      <c r="M277" s="16">
        <v>0</v>
      </c>
      <c r="N277" s="7">
        <v>14405</v>
      </c>
      <c r="O277" s="7">
        <v>0</v>
      </c>
      <c r="P277" s="18">
        <v>0</v>
      </c>
      <c r="Q277" s="7">
        <v>0</v>
      </c>
      <c r="R277" s="7">
        <v>550051</v>
      </c>
      <c r="S277" s="17">
        <v>504476</v>
      </c>
      <c r="T277" s="7">
        <v>0</v>
      </c>
      <c r="U277" s="7">
        <f t="shared" si="4"/>
        <v>1111185</v>
      </c>
    </row>
    <row r="278" spans="1:21" ht="12.75">
      <c r="A278" s="2">
        <v>271</v>
      </c>
      <c r="B278" s="5">
        <v>271</v>
      </c>
      <c r="C278" s="6" t="s">
        <v>292</v>
      </c>
      <c r="D278" s="7">
        <v>49947</v>
      </c>
      <c r="E278" s="7">
        <v>0</v>
      </c>
      <c r="F278" s="7">
        <v>0</v>
      </c>
      <c r="G278" s="7">
        <v>57811</v>
      </c>
      <c r="H278" s="12">
        <v>9220</v>
      </c>
      <c r="I278" s="16">
        <v>0</v>
      </c>
      <c r="J278" s="7">
        <v>0</v>
      </c>
      <c r="K278" s="7">
        <v>19380</v>
      </c>
      <c r="L278" s="7">
        <v>142329</v>
      </c>
      <c r="M278" s="16">
        <v>0</v>
      </c>
      <c r="N278" s="7">
        <v>75438</v>
      </c>
      <c r="O278" s="7">
        <v>0</v>
      </c>
      <c r="P278" s="18">
        <v>0</v>
      </c>
      <c r="Q278" s="7">
        <v>0</v>
      </c>
      <c r="R278" s="7">
        <v>61947</v>
      </c>
      <c r="S278" s="17">
        <v>734787</v>
      </c>
      <c r="T278" s="7">
        <v>0</v>
      </c>
      <c r="U278" s="7">
        <f t="shared" si="4"/>
        <v>1150859</v>
      </c>
    </row>
    <row r="279" spans="1:21" ht="12.75">
      <c r="A279" s="2">
        <v>272</v>
      </c>
      <c r="B279" s="5">
        <v>272</v>
      </c>
      <c r="C279" s="6" t="s">
        <v>293</v>
      </c>
      <c r="D279" s="7">
        <v>0</v>
      </c>
      <c r="E279" s="7">
        <v>0</v>
      </c>
      <c r="F279" s="7">
        <v>0</v>
      </c>
      <c r="G279" s="7">
        <v>0</v>
      </c>
      <c r="H279" s="12">
        <v>454</v>
      </c>
      <c r="I279" s="16">
        <v>0</v>
      </c>
      <c r="J279" s="7">
        <v>0</v>
      </c>
      <c r="K279" s="7">
        <v>1160</v>
      </c>
      <c r="L279" s="7">
        <v>0</v>
      </c>
      <c r="M279" s="16">
        <v>0</v>
      </c>
      <c r="N279" s="7">
        <v>52</v>
      </c>
      <c r="O279" s="7">
        <v>0</v>
      </c>
      <c r="P279" s="18">
        <v>0</v>
      </c>
      <c r="Q279" s="7">
        <v>0</v>
      </c>
      <c r="R279" s="7">
        <v>42160</v>
      </c>
      <c r="S279" s="17">
        <v>0</v>
      </c>
      <c r="T279" s="7">
        <v>0</v>
      </c>
      <c r="U279" s="7">
        <f t="shared" si="4"/>
        <v>43826</v>
      </c>
    </row>
    <row r="280" spans="1:21" ht="12.75">
      <c r="A280" s="2">
        <v>273</v>
      </c>
      <c r="B280" s="5">
        <v>273</v>
      </c>
      <c r="C280" s="6" t="s">
        <v>294</v>
      </c>
      <c r="D280" s="7">
        <v>223144</v>
      </c>
      <c r="E280" s="7">
        <v>0</v>
      </c>
      <c r="F280" s="7">
        <v>0</v>
      </c>
      <c r="G280" s="7">
        <v>33208</v>
      </c>
      <c r="H280" s="12">
        <v>5162</v>
      </c>
      <c r="I280" s="16">
        <v>0</v>
      </c>
      <c r="J280" s="7">
        <v>0</v>
      </c>
      <c r="K280" s="7">
        <v>12840</v>
      </c>
      <c r="L280" s="7">
        <v>0</v>
      </c>
      <c r="M280" s="16">
        <v>0</v>
      </c>
      <c r="N280" s="7">
        <v>47711</v>
      </c>
      <c r="O280" s="7">
        <v>0</v>
      </c>
      <c r="P280" s="18">
        <v>11336</v>
      </c>
      <c r="Q280" s="7">
        <v>0</v>
      </c>
      <c r="R280" s="7">
        <v>6900</v>
      </c>
      <c r="S280" s="17">
        <v>96560</v>
      </c>
      <c r="T280" s="7">
        <v>0</v>
      </c>
      <c r="U280" s="7">
        <f t="shared" si="4"/>
        <v>436861</v>
      </c>
    </row>
    <row r="281" spans="1:21" ht="12.75">
      <c r="A281" s="2">
        <v>274</v>
      </c>
      <c r="B281" s="5">
        <v>274</v>
      </c>
      <c r="C281" s="6" t="s">
        <v>295</v>
      </c>
      <c r="D281" s="7">
        <v>0</v>
      </c>
      <c r="E281" s="7">
        <v>10826</v>
      </c>
      <c r="F281" s="7">
        <v>0</v>
      </c>
      <c r="G281" s="7">
        <v>0</v>
      </c>
      <c r="H281" s="12">
        <v>18450</v>
      </c>
      <c r="I281" s="16">
        <v>21706</v>
      </c>
      <c r="J281" s="7">
        <v>0</v>
      </c>
      <c r="K281" s="7">
        <v>360820</v>
      </c>
      <c r="L281" s="7">
        <v>4527781</v>
      </c>
      <c r="M281" s="16">
        <v>1060</v>
      </c>
      <c r="N281" s="7">
        <v>0</v>
      </c>
      <c r="O281" s="7">
        <v>0</v>
      </c>
      <c r="P281" s="18">
        <v>33127</v>
      </c>
      <c r="Q281" s="7">
        <v>0</v>
      </c>
      <c r="R281" s="7">
        <v>1200</v>
      </c>
      <c r="S281" s="17">
        <v>4869402</v>
      </c>
      <c r="T281" s="7">
        <v>0</v>
      </c>
      <c r="U281" s="7">
        <f t="shared" si="4"/>
        <v>9844372</v>
      </c>
    </row>
    <row r="282" spans="1:21" ht="12.75">
      <c r="A282" s="2">
        <v>278</v>
      </c>
      <c r="B282" s="5">
        <v>275</v>
      </c>
      <c r="C282" s="6" t="s">
        <v>296</v>
      </c>
      <c r="D282" s="7">
        <v>0</v>
      </c>
      <c r="E282" s="7">
        <v>0</v>
      </c>
      <c r="F282" s="7">
        <v>0</v>
      </c>
      <c r="G282" s="7">
        <v>0</v>
      </c>
      <c r="H282" s="12">
        <v>3693</v>
      </c>
      <c r="I282" s="16">
        <v>0</v>
      </c>
      <c r="J282" s="7">
        <v>0</v>
      </c>
      <c r="K282" s="7">
        <v>9240</v>
      </c>
      <c r="L282" s="7">
        <v>0</v>
      </c>
      <c r="M282" s="16">
        <v>0</v>
      </c>
      <c r="N282" s="7">
        <v>115020</v>
      </c>
      <c r="O282" s="7">
        <v>0</v>
      </c>
      <c r="P282" s="18">
        <v>2509</v>
      </c>
      <c r="Q282" s="7">
        <v>0</v>
      </c>
      <c r="R282" s="7">
        <v>362984</v>
      </c>
      <c r="S282" s="17">
        <v>214043</v>
      </c>
      <c r="T282" s="7">
        <v>0</v>
      </c>
      <c r="U282" s="7">
        <f t="shared" si="4"/>
        <v>707489</v>
      </c>
    </row>
    <row r="283" spans="1:21" ht="12.75">
      <c r="A283" s="2">
        <v>275</v>
      </c>
      <c r="B283" s="5">
        <v>276</v>
      </c>
      <c r="C283" s="6" t="s">
        <v>297</v>
      </c>
      <c r="D283" s="7">
        <v>0</v>
      </c>
      <c r="E283" s="7">
        <v>0</v>
      </c>
      <c r="F283" s="7">
        <v>0</v>
      </c>
      <c r="G283" s="7">
        <v>0</v>
      </c>
      <c r="H283" s="12">
        <v>1332</v>
      </c>
      <c r="I283" s="16">
        <v>0</v>
      </c>
      <c r="J283" s="7">
        <v>0</v>
      </c>
      <c r="K283" s="7">
        <v>3500</v>
      </c>
      <c r="L283" s="7">
        <v>0</v>
      </c>
      <c r="M283" s="16">
        <v>0</v>
      </c>
      <c r="N283" s="7">
        <v>3817</v>
      </c>
      <c r="O283" s="7">
        <v>0</v>
      </c>
      <c r="P283" s="18">
        <v>599</v>
      </c>
      <c r="Q283" s="7">
        <v>0</v>
      </c>
      <c r="R283" s="7">
        <v>20917</v>
      </c>
      <c r="S283" s="17">
        <v>0</v>
      </c>
      <c r="T283" s="7">
        <v>0</v>
      </c>
      <c r="U283" s="7">
        <f t="shared" si="4"/>
        <v>30165</v>
      </c>
    </row>
    <row r="284" spans="1:21" ht="12.75">
      <c r="A284" s="2">
        <v>276</v>
      </c>
      <c r="B284" s="5">
        <v>277</v>
      </c>
      <c r="C284" s="6" t="s">
        <v>298</v>
      </c>
      <c r="D284" s="7">
        <v>22768</v>
      </c>
      <c r="E284" s="7">
        <v>0</v>
      </c>
      <c r="F284" s="7">
        <v>0</v>
      </c>
      <c r="G284" s="7">
        <v>34837</v>
      </c>
      <c r="H284" s="12">
        <v>3467</v>
      </c>
      <c r="I284" s="16">
        <v>2768</v>
      </c>
      <c r="J284" s="7">
        <v>0</v>
      </c>
      <c r="K284" s="7">
        <v>4440</v>
      </c>
      <c r="L284" s="7">
        <v>56963</v>
      </c>
      <c r="M284" s="16">
        <v>0</v>
      </c>
      <c r="N284" s="7">
        <v>4064</v>
      </c>
      <c r="O284" s="7">
        <v>0</v>
      </c>
      <c r="P284" s="18">
        <v>0</v>
      </c>
      <c r="Q284" s="7">
        <v>0</v>
      </c>
      <c r="R284" s="7">
        <v>11616</v>
      </c>
      <c r="S284" s="17">
        <v>124242</v>
      </c>
      <c r="T284" s="7">
        <v>0</v>
      </c>
      <c r="U284" s="7">
        <f t="shared" si="4"/>
        <v>265165</v>
      </c>
    </row>
    <row r="285" spans="1:21" ht="12.75">
      <c r="A285" s="2">
        <v>277</v>
      </c>
      <c r="B285" s="5">
        <v>278</v>
      </c>
      <c r="C285" s="6" t="s">
        <v>299</v>
      </c>
      <c r="D285" s="7">
        <v>14256</v>
      </c>
      <c r="E285" s="7">
        <v>0</v>
      </c>
      <c r="F285" s="7">
        <v>0</v>
      </c>
      <c r="G285" s="7">
        <v>0</v>
      </c>
      <c r="H285" s="12">
        <v>3446</v>
      </c>
      <c r="I285" s="16">
        <v>0</v>
      </c>
      <c r="J285" s="7">
        <v>0</v>
      </c>
      <c r="K285" s="7">
        <v>30100</v>
      </c>
      <c r="L285" s="7">
        <v>0</v>
      </c>
      <c r="M285" s="16">
        <v>0</v>
      </c>
      <c r="N285" s="7">
        <v>40627</v>
      </c>
      <c r="O285" s="7">
        <v>0</v>
      </c>
      <c r="P285" s="18">
        <v>13844</v>
      </c>
      <c r="Q285" s="7">
        <v>0</v>
      </c>
      <c r="R285" s="7">
        <v>458247</v>
      </c>
      <c r="S285" s="17">
        <v>53532</v>
      </c>
      <c r="T285" s="7">
        <v>0</v>
      </c>
      <c r="U285" s="7">
        <f t="shared" si="4"/>
        <v>614052</v>
      </c>
    </row>
    <row r="286" spans="1:21" ht="12.75">
      <c r="A286" s="2">
        <v>279</v>
      </c>
      <c r="B286" s="5">
        <v>279</v>
      </c>
      <c r="C286" s="6" t="s">
        <v>300</v>
      </c>
      <c r="D286" s="7">
        <v>0</v>
      </c>
      <c r="E286" s="7">
        <v>0</v>
      </c>
      <c r="F286" s="7">
        <v>0</v>
      </c>
      <c r="G286" s="7">
        <v>0</v>
      </c>
      <c r="H286" s="12">
        <v>2182</v>
      </c>
      <c r="I286" s="16">
        <v>0</v>
      </c>
      <c r="J286" s="7">
        <v>0</v>
      </c>
      <c r="K286" s="7">
        <v>8940</v>
      </c>
      <c r="L286" s="7">
        <v>0</v>
      </c>
      <c r="M286" s="16">
        <v>0</v>
      </c>
      <c r="N286" s="7">
        <v>13789</v>
      </c>
      <c r="O286" s="7">
        <v>0</v>
      </c>
      <c r="P286" s="18">
        <v>0</v>
      </c>
      <c r="Q286" s="7">
        <v>0</v>
      </c>
      <c r="R286" s="7">
        <v>0</v>
      </c>
      <c r="S286" s="17">
        <v>0</v>
      </c>
      <c r="T286" s="7">
        <v>0</v>
      </c>
      <c r="U286" s="7">
        <f t="shared" si="4"/>
        <v>24911</v>
      </c>
    </row>
    <row r="287" spans="1:21" ht="12.75">
      <c r="A287" s="2">
        <v>280</v>
      </c>
      <c r="B287" s="5">
        <v>280</v>
      </c>
      <c r="C287" s="6" t="s">
        <v>301</v>
      </c>
      <c r="D287" s="7">
        <v>13128</v>
      </c>
      <c r="E287" s="7">
        <v>0</v>
      </c>
      <c r="F287" s="7">
        <v>36475</v>
      </c>
      <c r="G287" s="7">
        <v>0</v>
      </c>
      <c r="H287" s="12">
        <v>2743</v>
      </c>
      <c r="I287" s="16">
        <v>0</v>
      </c>
      <c r="J287" s="7">
        <v>0</v>
      </c>
      <c r="K287" s="7">
        <v>20100</v>
      </c>
      <c r="L287" s="7">
        <v>0</v>
      </c>
      <c r="M287" s="16">
        <v>0</v>
      </c>
      <c r="N287" s="7">
        <v>33885</v>
      </c>
      <c r="O287" s="7">
        <v>0</v>
      </c>
      <c r="P287" s="18">
        <v>0</v>
      </c>
      <c r="Q287" s="7">
        <v>0</v>
      </c>
      <c r="R287" s="7">
        <v>0</v>
      </c>
      <c r="S287" s="17">
        <v>0</v>
      </c>
      <c r="T287" s="7">
        <v>0</v>
      </c>
      <c r="U287" s="7">
        <f t="shared" si="4"/>
        <v>106331</v>
      </c>
    </row>
    <row r="288" spans="1:21" ht="12.75">
      <c r="A288" s="2">
        <v>281</v>
      </c>
      <c r="B288" s="5">
        <v>281</v>
      </c>
      <c r="C288" s="6" t="s">
        <v>302</v>
      </c>
      <c r="D288" s="7">
        <v>0</v>
      </c>
      <c r="E288" s="7">
        <v>0</v>
      </c>
      <c r="F288" s="7">
        <v>0</v>
      </c>
      <c r="G288" s="7">
        <v>0</v>
      </c>
      <c r="H288" s="12">
        <v>27733</v>
      </c>
      <c r="I288" s="16">
        <v>0</v>
      </c>
      <c r="J288" s="7">
        <v>0</v>
      </c>
      <c r="K288" s="7">
        <v>492300</v>
      </c>
      <c r="L288" s="7">
        <v>0</v>
      </c>
      <c r="M288" s="16">
        <v>0</v>
      </c>
      <c r="N288" s="7">
        <v>2147813</v>
      </c>
      <c r="O288" s="7">
        <v>0</v>
      </c>
      <c r="P288" s="18">
        <v>251508</v>
      </c>
      <c r="Q288" s="7">
        <v>0</v>
      </c>
      <c r="R288" s="7">
        <v>3069320</v>
      </c>
      <c r="S288" s="17">
        <v>19425531</v>
      </c>
      <c r="T288" s="7">
        <v>0</v>
      </c>
      <c r="U288" s="7">
        <f t="shared" si="4"/>
        <v>25414205</v>
      </c>
    </row>
    <row r="289" spans="1:21" ht="12.75">
      <c r="A289" s="2">
        <v>282</v>
      </c>
      <c r="B289" s="5">
        <v>282</v>
      </c>
      <c r="C289" s="6" t="s">
        <v>303</v>
      </c>
      <c r="D289" s="7">
        <v>11692</v>
      </c>
      <c r="E289" s="7">
        <v>0</v>
      </c>
      <c r="F289" s="7">
        <v>0</v>
      </c>
      <c r="G289" s="7">
        <v>0</v>
      </c>
      <c r="H289" s="12">
        <v>2129</v>
      </c>
      <c r="I289" s="16">
        <v>0</v>
      </c>
      <c r="J289" s="7">
        <v>0</v>
      </c>
      <c r="K289" s="7">
        <v>3540</v>
      </c>
      <c r="L289" s="7">
        <v>37947</v>
      </c>
      <c r="M289" s="16">
        <v>0</v>
      </c>
      <c r="N289" s="7">
        <v>11668</v>
      </c>
      <c r="O289" s="7">
        <v>0</v>
      </c>
      <c r="P289" s="18">
        <v>0</v>
      </c>
      <c r="Q289" s="7">
        <v>0</v>
      </c>
      <c r="R289" s="7">
        <v>0</v>
      </c>
      <c r="S289" s="17">
        <v>0</v>
      </c>
      <c r="T289" s="7">
        <v>0</v>
      </c>
      <c r="U289" s="7">
        <f t="shared" si="4"/>
        <v>66976</v>
      </c>
    </row>
    <row r="290" spans="1:21" ht="12.75">
      <c r="A290" s="2">
        <v>283</v>
      </c>
      <c r="B290" s="5">
        <v>283</v>
      </c>
      <c r="C290" s="6" t="s">
        <v>304</v>
      </c>
      <c r="D290" s="7">
        <v>0</v>
      </c>
      <c r="E290" s="7">
        <v>0</v>
      </c>
      <c r="F290" s="7">
        <v>0</v>
      </c>
      <c r="G290" s="7">
        <v>37848</v>
      </c>
      <c r="H290" s="12">
        <v>1025</v>
      </c>
      <c r="I290" s="16">
        <v>0</v>
      </c>
      <c r="J290" s="7">
        <v>0</v>
      </c>
      <c r="K290" s="7">
        <v>1000</v>
      </c>
      <c r="L290" s="7">
        <v>0</v>
      </c>
      <c r="M290" s="16">
        <v>0</v>
      </c>
      <c r="N290" s="7">
        <v>29063</v>
      </c>
      <c r="O290" s="7">
        <v>0</v>
      </c>
      <c r="P290" s="18">
        <v>0</v>
      </c>
      <c r="Q290" s="7">
        <v>14765</v>
      </c>
      <c r="R290" s="7">
        <v>0</v>
      </c>
      <c r="S290" s="17">
        <v>0</v>
      </c>
      <c r="T290" s="7">
        <v>0</v>
      </c>
      <c r="U290" s="7">
        <f t="shared" si="4"/>
        <v>83701</v>
      </c>
    </row>
    <row r="291" spans="1:21" ht="12.75">
      <c r="A291" s="2">
        <v>284</v>
      </c>
      <c r="B291" s="5">
        <v>284</v>
      </c>
      <c r="C291" s="6" t="s">
        <v>305</v>
      </c>
      <c r="D291" s="7">
        <v>0</v>
      </c>
      <c r="E291" s="7">
        <v>0</v>
      </c>
      <c r="F291" s="7">
        <v>1070188</v>
      </c>
      <c r="G291" s="7">
        <v>0</v>
      </c>
      <c r="H291" s="12">
        <v>6058</v>
      </c>
      <c r="I291" s="16">
        <v>6249</v>
      </c>
      <c r="J291" s="7">
        <v>0</v>
      </c>
      <c r="K291" s="7">
        <v>10940</v>
      </c>
      <c r="L291" s="7">
        <v>434520</v>
      </c>
      <c r="M291" s="16">
        <v>0</v>
      </c>
      <c r="N291" s="7">
        <v>0</v>
      </c>
      <c r="O291" s="7">
        <v>0</v>
      </c>
      <c r="P291" s="18">
        <v>376</v>
      </c>
      <c r="Q291" s="7">
        <v>0</v>
      </c>
      <c r="R291" s="7">
        <v>0</v>
      </c>
      <c r="S291" s="17">
        <v>508570</v>
      </c>
      <c r="T291" s="13">
        <v>74956</v>
      </c>
      <c r="U291" s="7">
        <f t="shared" si="4"/>
        <v>2111857</v>
      </c>
    </row>
    <row r="292" spans="1:21" ht="12.75">
      <c r="A292" s="2">
        <v>285</v>
      </c>
      <c r="B292" s="5">
        <v>285</v>
      </c>
      <c r="C292" s="6" t="s">
        <v>306</v>
      </c>
      <c r="D292" s="7">
        <v>149422</v>
      </c>
      <c r="E292" s="7">
        <v>0</v>
      </c>
      <c r="F292" s="7">
        <v>1838355</v>
      </c>
      <c r="G292" s="7">
        <v>67704</v>
      </c>
      <c r="H292" s="12">
        <v>7146</v>
      </c>
      <c r="I292" s="16">
        <v>7729</v>
      </c>
      <c r="J292" s="7">
        <v>7834</v>
      </c>
      <c r="K292" s="7">
        <v>27660</v>
      </c>
      <c r="L292" s="7">
        <v>71893</v>
      </c>
      <c r="M292" s="16">
        <v>0</v>
      </c>
      <c r="N292" s="7">
        <v>105882</v>
      </c>
      <c r="O292" s="7">
        <v>0</v>
      </c>
      <c r="P292" s="18">
        <v>21889</v>
      </c>
      <c r="Q292" s="7">
        <v>0</v>
      </c>
      <c r="R292" s="7">
        <v>24424</v>
      </c>
      <c r="S292" s="17">
        <v>214548</v>
      </c>
      <c r="T292" s="7">
        <v>0</v>
      </c>
      <c r="U292" s="7">
        <f t="shared" si="4"/>
        <v>2544486</v>
      </c>
    </row>
    <row r="293" spans="1:21" ht="12.75">
      <c r="A293" s="2">
        <v>286</v>
      </c>
      <c r="B293" s="5">
        <v>286</v>
      </c>
      <c r="C293" s="6" t="s">
        <v>307</v>
      </c>
      <c r="D293" s="7">
        <v>0</v>
      </c>
      <c r="E293" s="7">
        <v>0</v>
      </c>
      <c r="F293" s="7">
        <v>0</v>
      </c>
      <c r="G293" s="7">
        <v>36152</v>
      </c>
      <c r="H293" s="12">
        <v>1965</v>
      </c>
      <c r="I293" s="16">
        <v>1789</v>
      </c>
      <c r="J293" s="7">
        <v>0</v>
      </c>
      <c r="K293" s="7">
        <v>2340</v>
      </c>
      <c r="L293" s="7">
        <v>39248</v>
      </c>
      <c r="M293" s="16">
        <v>0</v>
      </c>
      <c r="N293" s="7">
        <v>0</v>
      </c>
      <c r="O293" s="7">
        <v>0</v>
      </c>
      <c r="P293" s="18">
        <v>0</v>
      </c>
      <c r="Q293" s="7">
        <v>0</v>
      </c>
      <c r="R293" s="7">
        <v>0</v>
      </c>
      <c r="S293" s="17">
        <v>0</v>
      </c>
      <c r="T293" s="7">
        <v>0</v>
      </c>
      <c r="U293" s="7">
        <f t="shared" si="4"/>
        <v>81494</v>
      </c>
    </row>
    <row r="294" spans="1:21" ht="12.75">
      <c r="A294" s="2">
        <v>287</v>
      </c>
      <c r="B294" s="5">
        <v>287</v>
      </c>
      <c r="C294" s="6" t="s">
        <v>308</v>
      </c>
      <c r="D294" s="7">
        <v>13025</v>
      </c>
      <c r="E294" s="7">
        <v>0</v>
      </c>
      <c r="F294" s="7">
        <v>0</v>
      </c>
      <c r="G294" s="7">
        <v>71400</v>
      </c>
      <c r="H294" s="12">
        <v>2428</v>
      </c>
      <c r="I294" s="16">
        <v>0</v>
      </c>
      <c r="J294" s="7">
        <v>0</v>
      </c>
      <c r="K294" s="7">
        <v>4460</v>
      </c>
      <c r="L294" s="7">
        <v>0</v>
      </c>
      <c r="M294" s="16">
        <v>0</v>
      </c>
      <c r="N294" s="7">
        <v>15286</v>
      </c>
      <c r="O294" s="7">
        <v>0</v>
      </c>
      <c r="P294" s="18">
        <v>10174</v>
      </c>
      <c r="Q294" s="7">
        <v>0</v>
      </c>
      <c r="R294" s="7">
        <v>20625</v>
      </c>
      <c r="S294" s="17">
        <v>0</v>
      </c>
      <c r="T294" s="7">
        <v>0</v>
      </c>
      <c r="U294" s="7">
        <f t="shared" si="4"/>
        <v>137398</v>
      </c>
    </row>
    <row r="295" spans="1:21" ht="12.75">
      <c r="A295" s="2">
        <v>288</v>
      </c>
      <c r="B295" s="5">
        <v>288</v>
      </c>
      <c r="C295" s="6" t="s">
        <v>309</v>
      </c>
      <c r="D295" s="7">
        <v>0</v>
      </c>
      <c r="E295" s="7">
        <v>0</v>
      </c>
      <c r="F295" s="7">
        <v>0</v>
      </c>
      <c r="G295" s="7">
        <v>0</v>
      </c>
      <c r="H295" s="12">
        <v>6253</v>
      </c>
      <c r="I295" s="16">
        <v>4942</v>
      </c>
      <c r="J295" s="7">
        <v>0</v>
      </c>
      <c r="K295" s="7">
        <v>4180</v>
      </c>
      <c r="L295" s="7">
        <v>108402</v>
      </c>
      <c r="M295" s="16">
        <v>0</v>
      </c>
      <c r="N295" s="7">
        <v>0</v>
      </c>
      <c r="O295" s="7">
        <v>0</v>
      </c>
      <c r="P295" s="18">
        <v>0</v>
      </c>
      <c r="Q295" s="7">
        <v>0</v>
      </c>
      <c r="R295" s="7">
        <v>0</v>
      </c>
      <c r="S295" s="17">
        <v>41756</v>
      </c>
      <c r="T295" s="7">
        <v>0</v>
      </c>
      <c r="U295" s="7">
        <f t="shared" si="4"/>
        <v>165533</v>
      </c>
    </row>
    <row r="296" spans="1:21" ht="12.75">
      <c r="A296" s="2">
        <v>289</v>
      </c>
      <c r="B296" s="5">
        <v>289</v>
      </c>
      <c r="C296" s="6" t="s">
        <v>310</v>
      </c>
      <c r="D296" s="7">
        <v>0</v>
      </c>
      <c r="E296" s="7">
        <v>0</v>
      </c>
      <c r="F296" s="7">
        <v>0</v>
      </c>
      <c r="G296" s="7">
        <v>0</v>
      </c>
      <c r="H296" s="12">
        <v>852</v>
      </c>
      <c r="I296" s="16">
        <v>0</v>
      </c>
      <c r="J296" s="7">
        <v>0</v>
      </c>
      <c r="K296" s="7">
        <v>2240</v>
      </c>
      <c r="L296" s="7">
        <v>0</v>
      </c>
      <c r="M296" s="16">
        <v>0</v>
      </c>
      <c r="N296" s="7">
        <v>100169</v>
      </c>
      <c r="O296" s="7">
        <v>0</v>
      </c>
      <c r="P296" s="18">
        <v>0</v>
      </c>
      <c r="Q296" s="7">
        <v>0</v>
      </c>
      <c r="R296" s="7">
        <v>103864</v>
      </c>
      <c r="S296" s="17">
        <v>14096</v>
      </c>
      <c r="T296" s="7">
        <v>0</v>
      </c>
      <c r="U296" s="7">
        <f t="shared" si="4"/>
        <v>221221</v>
      </c>
    </row>
    <row r="297" spans="1:21" ht="12.75">
      <c r="A297" s="2">
        <v>290</v>
      </c>
      <c r="B297" s="5">
        <v>290</v>
      </c>
      <c r="C297" s="6" t="s">
        <v>311</v>
      </c>
      <c r="D297" s="7">
        <v>12820</v>
      </c>
      <c r="E297" s="7">
        <v>0</v>
      </c>
      <c r="F297" s="7">
        <v>0</v>
      </c>
      <c r="G297" s="7">
        <v>0</v>
      </c>
      <c r="H297" s="12">
        <v>2467</v>
      </c>
      <c r="I297" s="16">
        <v>0</v>
      </c>
      <c r="J297" s="7">
        <v>0</v>
      </c>
      <c r="K297" s="7">
        <v>6120</v>
      </c>
      <c r="L297" s="7">
        <v>41254</v>
      </c>
      <c r="M297" s="16">
        <v>0</v>
      </c>
      <c r="N297" s="7">
        <v>12203</v>
      </c>
      <c r="O297" s="7">
        <v>0</v>
      </c>
      <c r="P297" s="18">
        <v>6409</v>
      </c>
      <c r="Q297" s="7">
        <v>0</v>
      </c>
      <c r="R297" s="7">
        <v>101028</v>
      </c>
      <c r="S297" s="17">
        <v>44550</v>
      </c>
      <c r="T297" s="7">
        <v>0</v>
      </c>
      <c r="U297" s="7">
        <f t="shared" si="4"/>
        <v>226851</v>
      </c>
    </row>
    <row r="298" spans="1:21" ht="12.75">
      <c r="A298" s="2">
        <v>291</v>
      </c>
      <c r="B298" s="5">
        <v>291</v>
      </c>
      <c r="C298" s="6" t="s">
        <v>312</v>
      </c>
      <c r="D298" s="7">
        <v>0</v>
      </c>
      <c r="E298" s="7">
        <v>0</v>
      </c>
      <c r="F298" s="7">
        <v>0</v>
      </c>
      <c r="G298" s="7">
        <v>18349</v>
      </c>
      <c r="H298" s="12">
        <v>4495</v>
      </c>
      <c r="I298" s="16">
        <v>4137</v>
      </c>
      <c r="J298" s="7">
        <v>0</v>
      </c>
      <c r="K298" s="7">
        <v>10300</v>
      </c>
      <c r="L298" s="7">
        <v>287666</v>
      </c>
      <c r="M298" s="16">
        <v>0</v>
      </c>
      <c r="N298" s="7">
        <v>0</v>
      </c>
      <c r="O298" s="7">
        <v>0</v>
      </c>
      <c r="P298" s="18">
        <v>0</v>
      </c>
      <c r="Q298" s="7">
        <v>0</v>
      </c>
      <c r="R298" s="7">
        <v>0</v>
      </c>
      <c r="S298" s="17">
        <v>200499</v>
      </c>
      <c r="T298" s="13">
        <v>74956</v>
      </c>
      <c r="U298" s="7">
        <f t="shared" si="4"/>
        <v>600402</v>
      </c>
    </row>
    <row r="299" spans="1:21" ht="12.75">
      <c r="A299" s="2">
        <v>292</v>
      </c>
      <c r="B299" s="5">
        <v>292</v>
      </c>
      <c r="C299" s="6" t="s">
        <v>313</v>
      </c>
      <c r="D299" s="7">
        <v>178515</v>
      </c>
      <c r="E299" s="7">
        <v>0</v>
      </c>
      <c r="F299" s="7">
        <v>0</v>
      </c>
      <c r="G299" s="7">
        <v>43238</v>
      </c>
      <c r="H299" s="12">
        <v>4328</v>
      </c>
      <c r="I299" s="16">
        <v>0</v>
      </c>
      <c r="J299" s="7">
        <v>0</v>
      </c>
      <c r="K299" s="7">
        <v>14340</v>
      </c>
      <c r="L299" s="7">
        <v>0</v>
      </c>
      <c r="M299" s="16">
        <v>0</v>
      </c>
      <c r="N299" s="7">
        <v>43286</v>
      </c>
      <c r="O299" s="7">
        <v>0</v>
      </c>
      <c r="P299" s="18">
        <v>9654</v>
      </c>
      <c r="Q299" s="7">
        <v>0</v>
      </c>
      <c r="R299" s="7">
        <v>21918</v>
      </c>
      <c r="S299" s="17">
        <v>35895</v>
      </c>
      <c r="T299" s="7">
        <v>0</v>
      </c>
      <c r="U299" s="7">
        <f t="shared" si="4"/>
        <v>351174</v>
      </c>
    </row>
    <row r="300" spans="1:21" ht="12.75">
      <c r="A300" s="2">
        <v>293</v>
      </c>
      <c r="B300" s="5">
        <v>293</v>
      </c>
      <c r="C300" s="6" t="s">
        <v>314</v>
      </c>
      <c r="D300" s="7">
        <v>479955</v>
      </c>
      <c r="E300" s="7">
        <v>15753</v>
      </c>
      <c r="F300" s="7">
        <v>0</v>
      </c>
      <c r="G300" s="7">
        <v>100752</v>
      </c>
      <c r="H300" s="12">
        <v>13393</v>
      </c>
      <c r="I300" s="16">
        <v>0</v>
      </c>
      <c r="J300" s="7">
        <v>0</v>
      </c>
      <c r="K300" s="7">
        <v>74440</v>
      </c>
      <c r="L300" s="7">
        <v>92212</v>
      </c>
      <c r="M300" s="16">
        <v>0</v>
      </c>
      <c r="N300" s="7">
        <v>305000</v>
      </c>
      <c r="O300" s="7">
        <v>0</v>
      </c>
      <c r="P300" s="18">
        <v>55309</v>
      </c>
      <c r="Q300" s="7">
        <v>0</v>
      </c>
      <c r="R300" s="7">
        <v>206744</v>
      </c>
      <c r="S300" s="17">
        <v>68112</v>
      </c>
      <c r="T300" s="7">
        <v>0</v>
      </c>
      <c r="U300" s="7">
        <f t="shared" si="4"/>
        <v>1411670</v>
      </c>
    </row>
    <row r="301" spans="1:21" ht="12.75">
      <c r="A301" s="2">
        <v>294</v>
      </c>
      <c r="B301" s="5">
        <v>294</v>
      </c>
      <c r="C301" s="6" t="s">
        <v>315</v>
      </c>
      <c r="D301" s="7">
        <v>6974</v>
      </c>
      <c r="E301" s="7">
        <v>0</v>
      </c>
      <c r="F301" s="7">
        <v>0</v>
      </c>
      <c r="G301" s="7">
        <v>0</v>
      </c>
      <c r="H301" s="12">
        <v>1635</v>
      </c>
      <c r="I301" s="16">
        <v>0</v>
      </c>
      <c r="J301" s="7">
        <v>0</v>
      </c>
      <c r="K301" s="7">
        <v>7340</v>
      </c>
      <c r="L301" s="7">
        <v>0</v>
      </c>
      <c r="M301" s="16">
        <v>0</v>
      </c>
      <c r="N301" s="7">
        <v>25601</v>
      </c>
      <c r="O301" s="7">
        <v>0</v>
      </c>
      <c r="P301" s="18">
        <v>0</v>
      </c>
      <c r="Q301" s="7">
        <v>0</v>
      </c>
      <c r="R301" s="7">
        <v>0</v>
      </c>
      <c r="S301" s="17">
        <v>0</v>
      </c>
      <c r="T301" s="7">
        <v>0</v>
      </c>
      <c r="U301" s="7">
        <f t="shared" si="4"/>
        <v>41550</v>
      </c>
    </row>
    <row r="302" spans="1:21" ht="12.75">
      <c r="A302" s="2">
        <v>295</v>
      </c>
      <c r="B302" s="5">
        <v>295</v>
      </c>
      <c r="C302" s="6" t="s">
        <v>316</v>
      </c>
      <c r="D302" s="7">
        <v>0</v>
      </c>
      <c r="E302" s="7">
        <v>0</v>
      </c>
      <c r="F302" s="7">
        <v>0</v>
      </c>
      <c r="G302" s="7">
        <v>54933</v>
      </c>
      <c r="H302" s="12">
        <v>8027</v>
      </c>
      <c r="I302" s="16">
        <v>0</v>
      </c>
      <c r="J302" s="7">
        <v>0</v>
      </c>
      <c r="K302" s="7">
        <v>21020</v>
      </c>
      <c r="L302" s="7">
        <v>0</v>
      </c>
      <c r="M302" s="16">
        <v>0</v>
      </c>
      <c r="N302" s="7">
        <v>211970</v>
      </c>
      <c r="O302" s="7">
        <v>0</v>
      </c>
      <c r="P302" s="18">
        <v>13191</v>
      </c>
      <c r="Q302" s="7">
        <v>0</v>
      </c>
      <c r="R302" s="7">
        <v>0</v>
      </c>
      <c r="S302" s="17">
        <v>222452</v>
      </c>
      <c r="T302" s="13">
        <v>37478</v>
      </c>
      <c r="U302" s="7">
        <f t="shared" si="4"/>
        <v>569071</v>
      </c>
    </row>
    <row r="303" spans="1:21" ht="12.75">
      <c r="A303" s="2">
        <v>296</v>
      </c>
      <c r="B303" s="5">
        <v>296</v>
      </c>
      <c r="C303" s="6" t="s">
        <v>317</v>
      </c>
      <c r="D303" s="7">
        <v>119813</v>
      </c>
      <c r="E303" s="7">
        <v>0</v>
      </c>
      <c r="F303" s="7">
        <v>0</v>
      </c>
      <c r="G303" s="7">
        <v>0</v>
      </c>
      <c r="H303" s="12">
        <v>3011</v>
      </c>
      <c r="I303" s="16">
        <v>0</v>
      </c>
      <c r="J303" s="7">
        <v>0</v>
      </c>
      <c r="K303" s="7">
        <v>26500</v>
      </c>
      <c r="L303" s="7">
        <v>0</v>
      </c>
      <c r="M303" s="16">
        <v>0</v>
      </c>
      <c r="N303" s="7">
        <v>186087</v>
      </c>
      <c r="O303" s="7">
        <v>0</v>
      </c>
      <c r="P303" s="18">
        <v>0</v>
      </c>
      <c r="Q303" s="7">
        <v>0</v>
      </c>
      <c r="R303" s="7">
        <v>221870</v>
      </c>
      <c r="S303" s="17">
        <v>568345</v>
      </c>
      <c r="T303" s="7">
        <v>0</v>
      </c>
      <c r="U303" s="7">
        <f t="shared" si="4"/>
        <v>1125626</v>
      </c>
    </row>
    <row r="304" spans="1:21" ht="12.75">
      <c r="A304" s="2">
        <v>297</v>
      </c>
      <c r="B304" s="5">
        <v>297</v>
      </c>
      <c r="C304" s="6" t="s">
        <v>318</v>
      </c>
      <c r="D304" s="7">
        <v>0</v>
      </c>
      <c r="E304" s="7">
        <v>0</v>
      </c>
      <c r="F304" s="7">
        <v>0</v>
      </c>
      <c r="G304" s="7">
        <v>0</v>
      </c>
      <c r="H304" s="12">
        <v>211</v>
      </c>
      <c r="I304" s="16">
        <v>0</v>
      </c>
      <c r="J304" s="7">
        <v>0</v>
      </c>
      <c r="K304" s="7">
        <v>200</v>
      </c>
      <c r="L304" s="7">
        <v>0</v>
      </c>
      <c r="M304" s="16">
        <v>0</v>
      </c>
      <c r="N304" s="7">
        <v>0</v>
      </c>
      <c r="O304" s="7">
        <v>0</v>
      </c>
      <c r="P304" s="18">
        <v>0</v>
      </c>
      <c r="Q304" s="7">
        <v>0</v>
      </c>
      <c r="R304" s="7">
        <v>0</v>
      </c>
      <c r="S304" s="17">
        <v>0</v>
      </c>
      <c r="T304" s="7">
        <v>0</v>
      </c>
      <c r="U304" s="7">
        <f t="shared" si="4"/>
        <v>411</v>
      </c>
    </row>
    <row r="305" spans="1:21" ht="12.75">
      <c r="A305" s="2">
        <v>298</v>
      </c>
      <c r="B305" s="5">
        <v>298</v>
      </c>
      <c r="C305" s="6" t="s">
        <v>319</v>
      </c>
      <c r="D305" s="7">
        <v>0</v>
      </c>
      <c r="E305" s="7">
        <v>0</v>
      </c>
      <c r="F305" s="7">
        <v>0</v>
      </c>
      <c r="G305" s="7">
        <v>37874</v>
      </c>
      <c r="H305" s="12">
        <v>2046</v>
      </c>
      <c r="I305" s="16">
        <v>1790</v>
      </c>
      <c r="J305" s="7">
        <v>0</v>
      </c>
      <c r="K305" s="7">
        <v>2040</v>
      </c>
      <c r="L305" s="7">
        <v>124485</v>
      </c>
      <c r="M305" s="16">
        <v>0</v>
      </c>
      <c r="N305" s="7">
        <v>0</v>
      </c>
      <c r="O305" s="7">
        <v>0</v>
      </c>
      <c r="P305" s="18">
        <v>0</v>
      </c>
      <c r="Q305" s="7">
        <v>0</v>
      </c>
      <c r="R305" s="7">
        <v>2500</v>
      </c>
      <c r="S305" s="17">
        <v>0</v>
      </c>
      <c r="T305" s="13">
        <v>12493</v>
      </c>
      <c r="U305" s="7">
        <f t="shared" si="4"/>
        <v>183228</v>
      </c>
    </row>
    <row r="306" spans="1:21" ht="12.75">
      <c r="A306" s="2">
        <v>299</v>
      </c>
      <c r="B306" s="5">
        <v>299</v>
      </c>
      <c r="C306" s="6" t="s">
        <v>320</v>
      </c>
      <c r="D306" s="7">
        <v>0</v>
      </c>
      <c r="E306" s="7">
        <v>0</v>
      </c>
      <c r="F306" s="7">
        <v>0</v>
      </c>
      <c r="G306" s="7">
        <v>0</v>
      </c>
      <c r="H306" s="12">
        <v>2158</v>
      </c>
      <c r="I306" s="16">
        <v>0</v>
      </c>
      <c r="J306" s="7">
        <v>0</v>
      </c>
      <c r="K306" s="7">
        <v>6520</v>
      </c>
      <c r="L306" s="7">
        <v>47564</v>
      </c>
      <c r="M306" s="16">
        <v>0</v>
      </c>
      <c r="N306" s="7">
        <v>11695</v>
      </c>
      <c r="O306" s="7">
        <v>0</v>
      </c>
      <c r="P306" s="18">
        <v>0</v>
      </c>
      <c r="Q306" s="7">
        <v>0</v>
      </c>
      <c r="R306" s="7">
        <v>0</v>
      </c>
      <c r="S306" s="17">
        <v>0</v>
      </c>
      <c r="T306" s="7">
        <v>0</v>
      </c>
      <c r="U306" s="7">
        <f t="shared" si="4"/>
        <v>67937</v>
      </c>
    </row>
    <row r="307" spans="1:21" ht="12.75">
      <c r="A307" s="2">
        <v>300</v>
      </c>
      <c r="B307" s="5">
        <v>300</v>
      </c>
      <c r="C307" s="6" t="s">
        <v>321</v>
      </c>
      <c r="D307" s="7">
        <v>141399</v>
      </c>
      <c r="E307" s="7">
        <v>0</v>
      </c>
      <c r="F307" s="7">
        <v>0</v>
      </c>
      <c r="G307" s="7">
        <v>42058</v>
      </c>
      <c r="H307" s="12">
        <v>2344</v>
      </c>
      <c r="I307" s="16">
        <v>0</v>
      </c>
      <c r="J307" s="7">
        <v>0</v>
      </c>
      <c r="K307" s="7">
        <v>1240</v>
      </c>
      <c r="L307" s="7">
        <v>0</v>
      </c>
      <c r="M307" s="16">
        <v>0</v>
      </c>
      <c r="N307" s="7">
        <v>34752</v>
      </c>
      <c r="O307" s="7">
        <v>0</v>
      </c>
      <c r="P307" s="18">
        <v>0</v>
      </c>
      <c r="Q307" s="7">
        <v>0</v>
      </c>
      <c r="R307" s="7">
        <v>113980</v>
      </c>
      <c r="S307" s="17">
        <v>128023</v>
      </c>
      <c r="T307" s="7">
        <v>0</v>
      </c>
      <c r="U307" s="7">
        <f t="shared" si="4"/>
        <v>463796</v>
      </c>
    </row>
    <row r="308" spans="1:21" ht="12.75">
      <c r="A308" s="2">
        <v>301</v>
      </c>
      <c r="B308" s="5">
        <v>301</v>
      </c>
      <c r="C308" s="6" t="s">
        <v>322</v>
      </c>
      <c r="D308" s="7">
        <v>0</v>
      </c>
      <c r="E308" s="7">
        <v>0</v>
      </c>
      <c r="F308" s="7">
        <v>0</v>
      </c>
      <c r="G308" s="7">
        <v>0</v>
      </c>
      <c r="H308" s="12">
        <v>2967</v>
      </c>
      <c r="I308" s="16">
        <v>0</v>
      </c>
      <c r="J308" s="7">
        <v>0</v>
      </c>
      <c r="K308" s="7">
        <v>6340</v>
      </c>
      <c r="L308" s="7">
        <v>48748</v>
      </c>
      <c r="M308" s="16">
        <v>0</v>
      </c>
      <c r="N308" s="7">
        <v>23844</v>
      </c>
      <c r="O308" s="7">
        <v>0</v>
      </c>
      <c r="P308" s="18">
        <v>125</v>
      </c>
      <c r="Q308" s="7">
        <v>0</v>
      </c>
      <c r="R308" s="7">
        <v>54916</v>
      </c>
      <c r="S308" s="17">
        <v>83451</v>
      </c>
      <c r="T308" s="13">
        <v>37478</v>
      </c>
      <c r="U308" s="7">
        <f t="shared" si="4"/>
        <v>257869</v>
      </c>
    </row>
    <row r="309" spans="1:21" ht="12.75">
      <c r="A309" s="2">
        <v>302</v>
      </c>
      <c r="B309" s="5">
        <v>302</v>
      </c>
      <c r="C309" s="6" t="s">
        <v>323</v>
      </c>
      <c r="D309" s="7">
        <v>0</v>
      </c>
      <c r="E309" s="7">
        <v>0</v>
      </c>
      <c r="F309" s="7">
        <v>0</v>
      </c>
      <c r="G309" s="7">
        <v>7305</v>
      </c>
      <c r="H309" s="12">
        <v>186</v>
      </c>
      <c r="I309" s="16">
        <v>0</v>
      </c>
      <c r="J309" s="7">
        <v>0</v>
      </c>
      <c r="K309" s="7">
        <v>420</v>
      </c>
      <c r="L309" s="7">
        <v>0</v>
      </c>
      <c r="M309" s="16">
        <v>0</v>
      </c>
      <c r="N309" s="7">
        <v>0</v>
      </c>
      <c r="O309" s="7">
        <v>0</v>
      </c>
      <c r="P309" s="18">
        <v>0</v>
      </c>
      <c r="Q309" s="7">
        <v>0</v>
      </c>
      <c r="R309" s="7">
        <v>24950</v>
      </c>
      <c r="S309" s="17">
        <v>0</v>
      </c>
      <c r="T309" s="7">
        <v>0</v>
      </c>
      <c r="U309" s="7">
        <f t="shared" si="4"/>
        <v>32861</v>
      </c>
    </row>
    <row r="310" spans="1:21" ht="12.75">
      <c r="A310" s="2">
        <v>303</v>
      </c>
      <c r="B310" s="5">
        <v>303</v>
      </c>
      <c r="C310" s="6" t="s">
        <v>324</v>
      </c>
      <c r="D310" s="7">
        <v>10974</v>
      </c>
      <c r="E310" s="7">
        <v>0</v>
      </c>
      <c r="F310" s="7">
        <v>0</v>
      </c>
      <c r="G310" s="7">
        <v>0</v>
      </c>
      <c r="H310" s="12">
        <v>1916</v>
      </c>
      <c r="I310" s="16">
        <v>0</v>
      </c>
      <c r="J310" s="7">
        <v>0</v>
      </c>
      <c r="K310" s="7">
        <v>3720</v>
      </c>
      <c r="L310" s="7">
        <v>40633</v>
      </c>
      <c r="M310" s="16">
        <v>0</v>
      </c>
      <c r="N310" s="7">
        <v>0</v>
      </c>
      <c r="O310" s="7">
        <v>0</v>
      </c>
      <c r="P310" s="18">
        <v>0</v>
      </c>
      <c r="Q310" s="7">
        <v>0</v>
      </c>
      <c r="R310" s="7">
        <v>0</v>
      </c>
      <c r="S310" s="17">
        <v>0</v>
      </c>
      <c r="T310" s="7">
        <v>0</v>
      </c>
      <c r="U310" s="7">
        <f t="shared" si="4"/>
        <v>57243</v>
      </c>
    </row>
    <row r="311" spans="1:21" ht="12.75">
      <c r="A311" s="2">
        <v>304</v>
      </c>
      <c r="B311" s="5">
        <v>304</v>
      </c>
      <c r="C311" s="6" t="s">
        <v>325</v>
      </c>
      <c r="D311" s="7">
        <v>14871</v>
      </c>
      <c r="E311" s="7">
        <v>0</v>
      </c>
      <c r="F311" s="7">
        <v>0</v>
      </c>
      <c r="G311" s="7">
        <v>58782</v>
      </c>
      <c r="H311" s="12">
        <v>3191</v>
      </c>
      <c r="I311" s="16">
        <v>0</v>
      </c>
      <c r="J311" s="7">
        <v>0</v>
      </c>
      <c r="K311" s="7">
        <v>11160</v>
      </c>
      <c r="L311" s="7">
        <v>0</v>
      </c>
      <c r="M311" s="16">
        <v>0</v>
      </c>
      <c r="N311" s="7">
        <v>0</v>
      </c>
      <c r="O311" s="7">
        <v>0</v>
      </c>
      <c r="P311" s="18">
        <v>3807</v>
      </c>
      <c r="Q311" s="7">
        <v>0</v>
      </c>
      <c r="R311" s="7">
        <v>1398180</v>
      </c>
      <c r="S311" s="17">
        <v>28762</v>
      </c>
      <c r="T311" s="7">
        <v>0</v>
      </c>
      <c r="U311" s="7">
        <f t="shared" si="4"/>
        <v>1518753</v>
      </c>
    </row>
    <row r="312" spans="1:21" ht="12.75">
      <c r="A312" s="2">
        <v>305</v>
      </c>
      <c r="B312" s="5">
        <v>305</v>
      </c>
      <c r="C312" s="6" t="s">
        <v>326</v>
      </c>
      <c r="D312" s="7">
        <v>0</v>
      </c>
      <c r="E312" s="7">
        <v>0</v>
      </c>
      <c r="F312" s="7">
        <v>0</v>
      </c>
      <c r="G312" s="7">
        <v>0</v>
      </c>
      <c r="H312" s="12">
        <v>7217</v>
      </c>
      <c r="I312" s="16">
        <v>7116</v>
      </c>
      <c r="J312" s="7">
        <v>0</v>
      </c>
      <c r="K312" s="7">
        <v>19640</v>
      </c>
      <c r="L312" s="7">
        <v>494557</v>
      </c>
      <c r="M312" s="16">
        <v>0</v>
      </c>
      <c r="N312" s="7">
        <v>0</v>
      </c>
      <c r="O312" s="7">
        <v>0</v>
      </c>
      <c r="P312" s="18">
        <v>1690</v>
      </c>
      <c r="Q312" s="7">
        <v>0</v>
      </c>
      <c r="R312" s="7">
        <v>0</v>
      </c>
      <c r="S312" s="17">
        <v>503135</v>
      </c>
      <c r="T312" s="13">
        <v>62464</v>
      </c>
      <c r="U312" s="7">
        <f t="shared" si="4"/>
        <v>1095819</v>
      </c>
    </row>
    <row r="313" spans="1:21" ht="12.75">
      <c r="A313" s="2">
        <v>306</v>
      </c>
      <c r="B313" s="5">
        <v>306</v>
      </c>
      <c r="C313" s="6" t="s">
        <v>327</v>
      </c>
      <c r="D313" s="7">
        <v>0</v>
      </c>
      <c r="E313" s="7">
        <v>0</v>
      </c>
      <c r="F313" s="7">
        <v>0</v>
      </c>
      <c r="G313" s="7">
        <v>0</v>
      </c>
      <c r="H313" s="12">
        <v>399</v>
      </c>
      <c r="I313" s="16">
        <v>0</v>
      </c>
      <c r="J313" s="7">
        <v>0</v>
      </c>
      <c r="K313" s="7">
        <v>2780</v>
      </c>
      <c r="L313" s="7">
        <v>0</v>
      </c>
      <c r="M313" s="16">
        <v>0</v>
      </c>
      <c r="N313" s="7">
        <v>1430</v>
      </c>
      <c r="O313" s="7">
        <v>0</v>
      </c>
      <c r="P313" s="18">
        <v>2342</v>
      </c>
      <c r="Q313" s="7">
        <v>13543</v>
      </c>
      <c r="R313" s="7">
        <v>4500</v>
      </c>
      <c r="S313" s="17">
        <v>0</v>
      </c>
      <c r="T313" s="7">
        <v>0</v>
      </c>
      <c r="U313" s="7">
        <f t="shared" si="4"/>
        <v>24994</v>
      </c>
    </row>
    <row r="314" spans="1:21" ht="12.75">
      <c r="A314" s="2">
        <v>307</v>
      </c>
      <c r="B314" s="5">
        <v>307</v>
      </c>
      <c r="C314" s="6" t="s">
        <v>328</v>
      </c>
      <c r="D314" s="7">
        <v>162038</v>
      </c>
      <c r="E314" s="7">
        <v>0</v>
      </c>
      <c r="F314" s="7">
        <v>0</v>
      </c>
      <c r="G314" s="7">
        <v>76921</v>
      </c>
      <c r="H314" s="12">
        <v>6931</v>
      </c>
      <c r="I314" s="16">
        <v>6452</v>
      </c>
      <c r="J314" s="7">
        <v>0</v>
      </c>
      <c r="K314" s="7">
        <v>11600</v>
      </c>
      <c r="L314" s="7">
        <v>465323</v>
      </c>
      <c r="M314" s="16">
        <v>0</v>
      </c>
      <c r="N314" s="7">
        <v>0</v>
      </c>
      <c r="O314" s="7">
        <v>0</v>
      </c>
      <c r="P314" s="18">
        <v>10439</v>
      </c>
      <c r="Q314" s="7">
        <v>0</v>
      </c>
      <c r="R314" s="7">
        <v>31884</v>
      </c>
      <c r="S314" s="17">
        <v>359063</v>
      </c>
      <c r="T314" s="7">
        <v>0</v>
      </c>
      <c r="U314" s="7">
        <f t="shared" si="4"/>
        <v>1130651</v>
      </c>
    </row>
    <row r="315" spans="1:21" ht="12.75">
      <c r="A315" s="2">
        <v>308</v>
      </c>
      <c r="B315" s="5">
        <v>308</v>
      </c>
      <c r="C315" s="6" t="s">
        <v>329</v>
      </c>
      <c r="D315" s="7">
        <v>0</v>
      </c>
      <c r="E315" s="7">
        <v>4036</v>
      </c>
      <c r="F315" s="7">
        <v>0</v>
      </c>
      <c r="G315" s="7">
        <v>0</v>
      </c>
      <c r="H315" s="12">
        <v>16745</v>
      </c>
      <c r="I315" s="16">
        <v>17245</v>
      </c>
      <c r="J315" s="7">
        <v>0</v>
      </c>
      <c r="K315" s="7">
        <v>71840</v>
      </c>
      <c r="L315" s="7">
        <v>1199063</v>
      </c>
      <c r="M315" s="16">
        <v>0</v>
      </c>
      <c r="N315" s="7">
        <v>0</v>
      </c>
      <c r="O315" s="7">
        <v>0</v>
      </c>
      <c r="P315" s="18">
        <v>45248</v>
      </c>
      <c r="Q315" s="7">
        <v>0</v>
      </c>
      <c r="R315" s="7">
        <v>16700</v>
      </c>
      <c r="S315" s="17">
        <v>82891</v>
      </c>
      <c r="T315" s="7">
        <v>0</v>
      </c>
      <c r="U315" s="7">
        <f t="shared" si="4"/>
        <v>1453768</v>
      </c>
    </row>
    <row r="316" spans="1:21" ht="12.75">
      <c r="A316" s="2">
        <v>309</v>
      </c>
      <c r="B316" s="5">
        <v>309</v>
      </c>
      <c r="C316" s="6" t="s">
        <v>330</v>
      </c>
      <c r="D316" s="7">
        <v>0</v>
      </c>
      <c r="E316" s="7">
        <v>0</v>
      </c>
      <c r="F316" s="7">
        <v>582233</v>
      </c>
      <c r="G316" s="7">
        <v>0</v>
      </c>
      <c r="H316" s="12">
        <v>2083</v>
      </c>
      <c r="I316" s="16">
        <v>0</v>
      </c>
      <c r="J316" s="7">
        <v>0</v>
      </c>
      <c r="K316" s="7">
        <v>12020</v>
      </c>
      <c r="L316" s="7">
        <v>0</v>
      </c>
      <c r="M316" s="16">
        <v>0</v>
      </c>
      <c r="N316" s="7">
        <v>70741</v>
      </c>
      <c r="O316" s="7">
        <v>0</v>
      </c>
      <c r="P316" s="18">
        <v>13232</v>
      </c>
      <c r="Q316" s="7">
        <v>0</v>
      </c>
      <c r="R316" s="7">
        <v>854165</v>
      </c>
      <c r="S316" s="17">
        <v>10407</v>
      </c>
      <c r="T316" s="7">
        <v>0</v>
      </c>
      <c r="U316" s="7">
        <f t="shared" si="4"/>
        <v>1544881</v>
      </c>
    </row>
    <row r="317" spans="1:21" ht="12.75">
      <c r="A317" s="2">
        <v>310</v>
      </c>
      <c r="B317" s="5">
        <v>310</v>
      </c>
      <c r="C317" s="6" t="s">
        <v>331</v>
      </c>
      <c r="D317" s="7">
        <v>62753</v>
      </c>
      <c r="E317" s="7">
        <v>0</v>
      </c>
      <c r="F317" s="7">
        <v>1176354</v>
      </c>
      <c r="G317" s="7">
        <v>68694</v>
      </c>
      <c r="H317" s="12">
        <v>6574</v>
      </c>
      <c r="I317" s="16">
        <v>0</v>
      </c>
      <c r="J317" s="7">
        <v>0</v>
      </c>
      <c r="K317" s="7">
        <v>40680</v>
      </c>
      <c r="L317" s="7">
        <v>45240</v>
      </c>
      <c r="M317" s="16">
        <v>0</v>
      </c>
      <c r="N317" s="7">
        <v>115000</v>
      </c>
      <c r="O317" s="7">
        <v>0</v>
      </c>
      <c r="P317" s="18">
        <v>32892</v>
      </c>
      <c r="Q317" s="7">
        <v>0</v>
      </c>
      <c r="R317" s="7">
        <v>37570</v>
      </c>
      <c r="S317" s="17">
        <v>160551</v>
      </c>
      <c r="T317" s="7">
        <v>0</v>
      </c>
      <c r="U317" s="7">
        <f t="shared" si="4"/>
        <v>1746308</v>
      </c>
    </row>
    <row r="318" spans="1:21" ht="12.75">
      <c r="A318" s="2">
        <v>311</v>
      </c>
      <c r="B318" s="5">
        <v>311</v>
      </c>
      <c r="C318" s="6" t="s">
        <v>332</v>
      </c>
      <c r="D318" s="7">
        <v>5025</v>
      </c>
      <c r="E318" s="7">
        <v>0</v>
      </c>
      <c r="F318" s="7">
        <v>0</v>
      </c>
      <c r="G318" s="7">
        <v>0</v>
      </c>
      <c r="H318" s="12">
        <v>1037</v>
      </c>
      <c r="I318" s="16">
        <v>0</v>
      </c>
      <c r="J318" s="7">
        <v>0</v>
      </c>
      <c r="K318" s="7">
        <v>2680</v>
      </c>
      <c r="L318" s="7">
        <v>0</v>
      </c>
      <c r="M318" s="16">
        <v>0</v>
      </c>
      <c r="N318" s="7">
        <v>5706</v>
      </c>
      <c r="O318" s="7">
        <v>0</v>
      </c>
      <c r="P318" s="18">
        <v>0</v>
      </c>
      <c r="Q318" s="7">
        <v>0</v>
      </c>
      <c r="R318" s="7">
        <v>0</v>
      </c>
      <c r="S318" s="17">
        <v>0</v>
      </c>
      <c r="T318" s="7">
        <v>0</v>
      </c>
      <c r="U318" s="7">
        <f t="shared" si="4"/>
        <v>14448</v>
      </c>
    </row>
    <row r="319" spans="1:21" ht="12.75">
      <c r="A319" s="2">
        <v>312</v>
      </c>
      <c r="B319" s="5">
        <v>312</v>
      </c>
      <c r="C319" s="6" t="s">
        <v>333</v>
      </c>
      <c r="D319" s="7">
        <v>0</v>
      </c>
      <c r="E319" s="7">
        <v>0</v>
      </c>
      <c r="F319" s="7">
        <v>0</v>
      </c>
      <c r="G319" s="7">
        <v>0</v>
      </c>
      <c r="H319" s="12">
        <v>177</v>
      </c>
      <c r="I319" s="16">
        <v>0</v>
      </c>
      <c r="J319" s="7">
        <v>0</v>
      </c>
      <c r="K319" s="7">
        <v>680</v>
      </c>
      <c r="L319" s="7">
        <v>0</v>
      </c>
      <c r="M319" s="16">
        <v>0</v>
      </c>
      <c r="N319" s="7">
        <v>253</v>
      </c>
      <c r="O319" s="7">
        <v>0</v>
      </c>
      <c r="P319" s="18">
        <v>0</v>
      </c>
      <c r="Q319" s="7">
        <v>0</v>
      </c>
      <c r="R319" s="7">
        <v>0</v>
      </c>
      <c r="S319" s="17">
        <v>0</v>
      </c>
      <c r="T319" s="7">
        <v>0</v>
      </c>
      <c r="U319" s="7">
        <f t="shared" si="4"/>
        <v>1110</v>
      </c>
    </row>
    <row r="320" spans="1:21" ht="12.75">
      <c r="A320" s="2">
        <v>313</v>
      </c>
      <c r="B320" s="5">
        <v>313</v>
      </c>
      <c r="C320" s="6" t="s">
        <v>334</v>
      </c>
      <c r="D320" s="7">
        <v>0</v>
      </c>
      <c r="E320" s="7">
        <v>0</v>
      </c>
      <c r="F320" s="7">
        <v>0</v>
      </c>
      <c r="G320" s="7">
        <v>0</v>
      </c>
      <c r="H320" s="12">
        <v>124</v>
      </c>
      <c r="I320" s="16">
        <v>0</v>
      </c>
      <c r="J320" s="7">
        <v>0</v>
      </c>
      <c r="K320" s="7">
        <v>0</v>
      </c>
      <c r="L320" s="7">
        <v>0</v>
      </c>
      <c r="M320" s="16">
        <v>0</v>
      </c>
      <c r="N320" s="7">
        <v>182</v>
      </c>
      <c r="O320" s="7">
        <v>0</v>
      </c>
      <c r="P320" s="18">
        <v>0</v>
      </c>
      <c r="Q320" s="7">
        <v>0</v>
      </c>
      <c r="R320" s="7">
        <v>5966</v>
      </c>
      <c r="S320" s="17">
        <v>0</v>
      </c>
      <c r="T320" s="7">
        <v>0</v>
      </c>
      <c r="U320" s="7">
        <f t="shared" si="4"/>
        <v>6272</v>
      </c>
    </row>
    <row r="321" spans="1:21" ht="12.75">
      <c r="A321" s="2">
        <v>314</v>
      </c>
      <c r="B321" s="5">
        <v>314</v>
      </c>
      <c r="C321" s="6" t="s">
        <v>335</v>
      </c>
      <c r="D321" s="7">
        <v>0</v>
      </c>
      <c r="E321" s="7">
        <v>0</v>
      </c>
      <c r="F321" s="7">
        <v>1618622</v>
      </c>
      <c r="G321" s="7">
        <v>0</v>
      </c>
      <c r="H321" s="12">
        <v>9742</v>
      </c>
      <c r="I321" s="16">
        <v>9354</v>
      </c>
      <c r="J321" s="7">
        <v>0</v>
      </c>
      <c r="K321" s="7">
        <v>75620</v>
      </c>
      <c r="L321" s="7">
        <v>1951109</v>
      </c>
      <c r="M321" s="16">
        <v>696</v>
      </c>
      <c r="N321" s="7">
        <v>0</v>
      </c>
      <c r="O321" s="7">
        <v>0</v>
      </c>
      <c r="P321" s="18">
        <v>172</v>
      </c>
      <c r="Q321" s="7">
        <v>0</v>
      </c>
      <c r="R321" s="7">
        <v>0</v>
      </c>
      <c r="S321" s="17">
        <v>43287</v>
      </c>
      <c r="T321" s="7">
        <v>0</v>
      </c>
      <c r="U321" s="7">
        <f t="shared" si="4"/>
        <v>3708602</v>
      </c>
    </row>
    <row r="322" spans="1:21" ht="12.75">
      <c r="A322" s="2">
        <v>315</v>
      </c>
      <c r="B322" s="5">
        <v>315</v>
      </c>
      <c r="C322" s="6" t="s">
        <v>336</v>
      </c>
      <c r="D322" s="7">
        <v>0</v>
      </c>
      <c r="E322" s="7">
        <v>0</v>
      </c>
      <c r="F322" s="7">
        <v>0</v>
      </c>
      <c r="G322" s="7">
        <v>0</v>
      </c>
      <c r="H322" s="12">
        <v>4906</v>
      </c>
      <c r="I322" s="16">
        <v>3765</v>
      </c>
      <c r="J322" s="7">
        <v>0</v>
      </c>
      <c r="K322" s="7">
        <v>4340</v>
      </c>
      <c r="L322" s="7">
        <v>82587</v>
      </c>
      <c r="M322" s="16">
        <v>0</v>
      </c>
      <c r="N322" s="7">
        <v>0</v>
      </c>
      <c r="O322" s="7">
        <v>0</v>
      </c>
      <c r="P322" s="18">
        <v>0</v>
      </c>
      <c r="Q322" s="7">
        <v>0</v>
      </c>
      <c r="R322" s="7">
        <v>10000</v>
      </c>
      <c r="S322" s="17">
        <v>69888</v>
      </c>
      <c r="T322" s="7">
        <v>0</v>
      </c>
      <c r="U322" s="7">
        <f t="shared" si="4"/>
        <v>175486</v>
      </c>
    </row>
    <row r="323" spans="1:21" ht="12.75">
      <c r="A323" s="2">
        <v>316</v>
      </c>
      <c r="B323" s="5">
        <v>316</v>
      </c>
      <c r="C323" s="6" t="s">
        <v>337</v>
      </c>
      <c r="D323" s="7">
        <v>19179</v>
      </c>
      <c r="E323" s="7">
        <v>0</v>
      </c>
      <c r="F323" s="7">
        <v>0</v>
      </c>
      <c r="G323" s="7">
        <v>29036</v>
      </c>
      <c r="H323" s="12">
        <v>3873</v>
      </c>
      <c r="I323" s="16">
        <v>0</v>
      </c>
      <c r="J323" s="7">
        <v>0</v>
      </c>
      <c r="K323" s="7">
        <v>23940</v>
      </c>
      <c r="L323" s="7">
        <v>0</v>
      </c>
      <c r="M323" s="16">
        <v>0</v>
      </c>
      <c r="N323" s="7">
        <v>39620</v>
      </c>
      <c r="O323" s="7">
        <v>0</v>
      </c>
      <c r="P323" s="18">
        <v>13084</v>
      </c>
      <c r="Q323" s="7">
        <v>0</v>
      </c>
      <c r="R323" s="7">
        <v>267053</v>
      </c>
      <c r="S323" s="17">
        <v>235248</v>
      </c>
      <c r="T323" s="7">
        <v>0</v>
      </c>
      <c r="U323" s="7">
        <f t="shared" si="4"/>
        <v>631033</v>
      </c>
    </row>
    <row r="324" spans="1:21" ht="12.75">
      <c r="A324" s="2">
        <v>317</v>
      </c>
      <c r="B324" s="5">
        <v>317</v>
      </c>
      <c r="C324" s="6" t="s">
        <v>338</v>
      </c>
      <c r="D324" s="7">
        <v>378876</v>
      </c>
      <c r="E324" s="7">
        <v>519</v>
      </c>
      <c r="F324" s="7">
        <v>0</v>
      </c>
      <c r="G324" s="7">
        <v>0</v>
      </c>
      <c r="H324" s="12">
        <v>12409</v>
      </c>
      <c r="I324" s="16">
        <v>7812</v>
      </c>
      <c r="J324" s="7">
        <v>0</v>
      </c>
      <c r="K324" s="7">
        <v>57720</v>
      </c>
      <c r="L324" s="7">
        <v>543159</v>
      </c>
      <c r="M324" s="16">
        <v>0</v>
      </c>
      <c r="N324" s="7">
        <v>0</v>
      </c>
      <c r="O324" s="7">
        <v>0</v>
      </c>
      <c r="P324" s="18">
        <v>11483</v>
      </c>
      <c r="Q324" s="7">
        <v>0</v>
      </c>
      <c r="R324" s="7">
        <v>0</v>
      </c>
      <c r="S324" s="17">
        <v>0</v>
      </c>
      <c r="T324" s="7">
        <v>0</v>
      </c>
      <c r="U324" s="7">
        <f t="shared" si="4"/>
        <v>1011978</v>
      </c>
    </row>
    <row r="325" spans="1:21" ht="12.75">
      <c r="A325" s="2">
        <v>318</v>
      </c>
      <c r="B325" s="5">
        <v>318</v>
      </c>
      <c r="C325" s="6" t="s">
        <v>339</v>
      </c>
      <c r="D325" s="7">
        <v>153857</v>
      </c>
      <c r="E325" s="7">
        <v>0</v>
      </c>
      <c r="F325" s="7">
        <v>0</v>
      </c>
      <c r="G325" s="7">
        <v>45737</v>
      </c>
      <c r="H325" s="12">
        <v>2615</v>
      </c>
      <c r="I325" s="16">
        <v>0</v>
      </c>
      <c r="J325" s="7">
        <v>0</v>
      </c>
      <c r="K325" s="7">
        <v>3340</v>
      </c>
      <c r="L325" s="7">
        <v>0</v>
      </c>
      <c r="M325" s="16">
        <v>0</v>
      </c>
      <c r="N325" s="7">
        <v>18172</v>
      </c>
      <c r="O325" s="7">
        <v>0</v>
      </c>
      <c r="P325" s="18">
        <v>0</v>
      </c>
      <c r="Q325" s="7">
        <v>0</v>
      </c>
      <c r="R325" s="7">
        <v>21253</v>
      </c>
      <c r="S325" s="17">
        <v>0</v>
      </c>
      <c r="T325" s="7">
        <v>0</v>
      </c>
      <c r="U325" s="7">
        <f t="shared" si="4"/>
        <v>244974</v>
      </c>
    </row>
    <row r="326" spans="1:21" ht="12.75">
      <c r="A326" s="2">
        <v>319</v>
      </c>
      <c r="B326" s="5">
        <v>319</v>
      </c>
      <c r="C326" s="6" t="s">
        <v>340</v>
      </c>
      <c r="D326" s="7">
        <v>0</v>
      </c>
      <c r="E326" s="7">
        <v>0</v>
      </c>
      <c r="F326" s="7">
        <v>0</v>
      </c>
      <c r="G326" s="7">
        <v>0</v>
      </c>
      <c r="H326" s="12">
        <v>218</v>
      </c>
      <c r="I326" s="16">
        <v>0</v>
      </c>
      <c r="J326" s="7">
        <v>0</v>
      </c>
      <c r="K326" s="7">
        <v>980</v>
      </c>
      <c r="L326" s="7">
        <v>0</v>
      </c>
      <c r="M326" s="16">
        <v>0</v>
      </c>
      <c r="N326" s="7">
        <v>145</v>
      </c>
      <c r="O326" s="7">
        <v>0</v>
      </c>
      <c r="P326" s="18">
        <v>0</v>
      </c>
      <c r="Q326" s="7">
        <v>0</v>
      </c>
      <c r="R326" s="7">
        <v>0</v>
      </c>
      <c r="S326" s="17">
        <v>0</v>
      </c>
      <c r="T326" s="7">
        <v>0</v>
      </c>
      <c r="U326" s="7">
        <f t="shared" si="4"/>
        <v>1343</v>
      </c>
    </row>
    <row r="327" spans="1:21" ht="12.75">
      <c r="A327" s="2">
        <v>320</v>
      </c>
      <c r="B327" s="5">
        <v>320</v>
      </c>
      <c r="C327" s="6" t="s">
        <v>341</v>
      </c>
      <c r="D327" s="7">
        <v>0</v>
      </c>
      <c r="E327" s="7">
        <v>0</v>
      </c>
      <c r="F327" s="7">
        <v>0</v>
      </c>
      <c r="G327" s="7">
        <v>23228</v>
      </c>
      <c r="H327" s="12">
        <v>1432</v>
      </c>
      <c r="I327" s="16">
        <v>1346</v>
      </c>
      <c r="J327" s="7">
        <v>0</v>
      </c>
      <c r="K327" s="7">
        <v>920</v>
      </c>
      <c r="L327" s="7">
        <v>93621</v>
      </c>
      <c r="M327" s="16">
        <v>0</v>
      </c>
      <c r="N327" s="7">
        <v>0</v>
      </c>
      <c r="O327" s="7">
        <v>0</v>
      </c>
      <c r="P327" s="18">
        <v>0</v>
      </c>
      <c r="Q327" s="7">
        <v>0</v>
      </c>
      <c r="R327" s="7">
        <v>0</v>
      </c>
      <c r="S327" s="17">
        <v>0</v>
      </c>
      <c r="T327" s="7">
        <v>0</v>
      </c>
      <c r="U327" s="7">
        <f t="shared" si="4"/>
        <v>120547</v>
      </c>
    </row>
    <row r="328" spans="1:21" ht="12.75">
      <c r="A328" s="2">
        <v>322</v>
      </c>
      <c r="B328" s="5">
        <v>321</v>
      </c>
      <c r="C328" s="6" t="s">
        <v>342</v>
      </c>
      <c r="D328" s="7">
        <v>11076</v>
      </c>
      <c r="E328" s="7">
        <v>0</v>
      </c>
      <c r="F328" s="7">
        <v>0</v>
      </c>
      <c r="G328" s="7">
        <v>0</v>
      </c>
      <c r="H328" s="12">
        <v>1905</v>
      </c>
      <c r="I328" s="16">
        <v>0</v>
      </c>
      <c r="J328" s="7">
        <v>0</v>
      </c>
      <c r="K328" s="7">
        <v>4180</v>
      </c>
      <c r="L328" s="7">
        <v>9858</v>
      </c>
      <c r="M328" s="16">
        <v>0</v>
      </c>
      <c r="N328" s="7">
        <v>41921</v>
      </c>
      <c r="O328" s="7">
        <v>0</v>
      </c>
      <c r="P328" s="18">
        <v>1391</v>
      </c>
      <c r="Q328" s="7">
        <v>0</v>
      </c>
      <c r="R328" s="7">
        <v>61651</v>
      </c>
      <c r="S328" s="17">
        <v>127167</v>
      </c>
      <c r="T328" s="7">
        <v>0</v>
      </c>
      <c r="U328" s="7">
        <f aca="true" t="shared" si="5" ref="U328:U359">SUM(D328:T328)</f>
        <v>259149</v>
      </c>
    </row>
    <row r="329" spans="1:21" ht="12.75">
      <c r="A329" s="2">
        <v>323</v>
      </c>
      <c r="B329" s="5">
        <v>322</v>
      </c>
      <c r="C329" s="6" t="s">
        <v>343</v>
      </c>
      <c r="D329" s="7">
        <v>18041</v>
      </c>
      <c r="E329" s="7">
        <v>0</v>
      </c>
      <c r="F329" s="7">
        <v>509412</v>
      </c>
      <c r="G329" s="7">
        <v>25151</v>
      </c>
      <c r="H329" s="12">
        <v>1992</v>
      </c>
      <c r="I329" s="16">
        <v>0</v>
      </c>
      <c r="J329" s="7">
        <v>2002</v>
      </c>
      <c r="K329" s="7">
        <v>5160</v>
      </c>
      <c r="L329" s="7">
        <v>32577</v>
      </c>
      <c r="M329" s="16">
        <v>0</v>
      </c>
      <c r="N329" s="7">
        <v>10439</v>
      </c>
      <c r="O329" s="7">
        <v>0</v>
      </c>
      <c r="P329" s="18">
        <v>9748</v>
      </c>
      <c r="Q329" s="7">
        <v>0</v>
      </c>
      <c r="R329" s="7">
        <v>14196</v>
      </c>
      <c r="S329" s="17">
        <v>30329</v>
      </c>
      <c r="T329" s="7">
        <v>0</v>
      </c>
      <c r="U329" s="7">
        <f t="shared" si="5"/>
        <v>659047</v>
      </c>
    </row>
    <row r="330" spans="1:21" ht="12.75">
      <c r="A330" s="2">
        <v>324</v>
      </c>
      <c r="B330" s="5">
        <v>323</v>
      </c>
      <c r="C330" s="6" t="s">
        <v>344</v>
      </c>
      <c r="D330" s="7">
        <v>5025</v>
      </c>
      <c r="E330" s="7">
        <v>0</v>
      </c>
      <c r="F330" s="7">
        <v>0</v>
      </c>
      <c r="G330" s="7">
        <v>0</v>
      </c>
      <c r="H330" s="12">
        <v>916</v>
      </c>
      <c r="I330" s="16">
        <v>0</v>
      </c>
      <c r="J330" s="7">
        <v>0</v>
      </c>
      <c r="K330" s="7">
        <v>2880</v>
      </c>
      <c r="L330" s="7">
        <v>0</v>
      </c>
      <c r="M330" s="16">
        <v>0</v>
      </c>
      <c r="N330" s="7">
        <v>1579</v>
      </c>
      <c r="O330" s="7">
        <v>0</v>
      </c>
      <c r="P330" s="18">
        <v>0</v>
      </c>
      <c r="Q330" s="7">
        <v>0</v>
      </c>
      <c r="R330" s="7">
        <v>10000</v>
      </c>
      <c r="S330" s="17">
        <v>0</v>
      </c>
      <c r="T330" s="7">
        <v>0</v>
      </c>
      <c r="U330" s="7">
        <f t="shared" si="5"/>
        <v>20400</v>
      </c>
    </row>
    <row r="331" spans="1:21" ht="12.75">
      <c r="A331" s="2">
        <v>329</v>
      </c>
      <c r="B331" s="5">
        <v>324</v>
      </c>
      <c r="C331" s="6" t="s">
        <v>345</v>
      </c>
      <c r="D331" s="7">
        <v>0</v>
      </c>
      <c r="E331" s="7">
        <v>0</v>
      </c>
      <c r="F331" s="7">
        <v>0</v>
      </c>
      <c r="G331" s="7">
        <v>38264</v>
      </c>
      <c r="H331" s="12">
        <v>1396</v>
      </c>
      <c r="I331" s="16">
        <v>0</v>
      </c>
      <c r="J331" s="7">
        <v>0</v>
      </c>
      <c r="K331" s="7">
        <v>1800</v>
      </c>
      <c r="L331" s="7">
        <v>25574</v>
      </c>
      <c r="M331" s="16">
        <v>0</v>
      </c>
      <c r="N331" s="7">
        <v>2460</v>
      </c>
      <c r="O331" s="7">
        <v>0</v>
      </c>
      <c r="P331" s="18">
        <v>0</v>
      </c>
      <c r="Q331" s="7">
        <v>0</v>
      </c>
      <c r="R331" s="7">
        <v>0</v>
      </c>
      <c r="S331" s="17">
        <v>0</v>
      </c>
      <c r="T331" s="7">
        <v>24985</v>
      </c>
      <c r="U331" s="7">
        <f t="shared" si="5"/>
        <v>94479</v>
      </c>
    </row>
    <row r="332" spans="1:21" ht="12.75">
      <c r="A332" s="2">
        <v>332</v>
      </c>
      <c r="B332" s="5">
        <v>325</v>
      </c>
      <c r="C332" s="6" t="s">
        <v>346</v>
      </c>
      <c r="D332" s="7">
        <v>0</v>
      </c>
      <c r="E332" s="7">
        <v>0</v>
      </c>
      <c r="F332" s="7">
        <v>1538450</v>
      </c>
      <c r="G332" s="7">
        <v>0</v>
      </c>
      <c r="H332" s="12">
        <v>6088</v>
      </c>
      <c r="I332" s="16">
        <v>0</v>
      </c>
      <c r="J332" s="7">
        <v>0</v>
      </c>
      <c r="K332" s="7">
        <v>32020</v>
      </c>
      <c r="L332" s="7">
        <v>0</v>
      </c>
      <c r="M332" s="16">
        <v>0</v>
      </c>
      <c r="N332" s="7">
        <v>319989</v>
      </c>
      <c r="O332" s="7">
        <v>0</v>
      </c>
      <c r="P332" s="18">
        <v>22390</v>
      </c>
      <c r="Q332" s="7">
        <v>0</v>
      </c>
      <c r="R332" s="7">
        <v>144114</v>
      </c>
      <c r="S332" s="17">
        <v>80532</v>
      </c>
      <c r="T332" s="7">
        <v>0</v>
      </c>
      <c r="U332" s="7">
        <f t="shared" si="5"/>
        <v>2143583</v>
      </c>
    </row>
    <row r="333" spans="1:21" ht="12.75">
      <c r="A333" s="2">
        <v>333</v>
      </c>
      <c r="B333" s="5">
        <v>326</v>
      </c>
      <c r="C333" s="6" t="s">
        <v>347</v>
      </c>
      <c r="D333" s="7">
        <v>0</v>
      </c>
      <c r="E333" s="7">
        <v>0</v>
      </c>
      <c r="F333" s="7">
        <v>0</v>
      </c>
      <c r="G333" s="7">
        <v>0</v>
      </c>
      <c r="H333" s="12">
        <v>521</v>
      </c>
      <c r="I333" s="16">
        <v>0</v>
      </c>
      <c r="J333" s="7">
        <v>0</v>
      </c>
      <c r="K333" s="7">
        <v>620</v>
      </c>
      <c r="L333" s="7">
        <v>0</v>
      </c>
      <c r="M333" s="16">
        <v>0</v>
      </c>
      <c r="N333" s="7">
        <v>0</v>
      </c>
      <c r="O333" s="7">
        <v>0</v>
      </c>
      <c r="P333" s="18">
        <v>0</v>
      </c>
      <c r="Q333" s="7">
        <v>0</v>
      </c>
      <c r="R333" s="7">
        <v>0</v>
      </c>
      <c r="S333" s="17">
        <v>0</v>
      </c>
      <c r="T333" s="7">
        <v>0</v>
      </c>
      <c r="U333" s="7">
        <f t="shared" si="5"/>
        <v>1141</v>
      </c>
    </row>
    <row r="334" spans="1:21" ht="12.75">
      <c r="A334" s="2">
        <v>334</v>
      </c>
      <c r="B334" s="5">
        <v>327</v>
      </c>
      <c r="C334" s="6" t="s">
        <v>348</v>
      </c>
      <c r="D334" s="7">
        <v>111999</v>
      </c>
      <c r="E334" s="7">
        <v>0</v>
      </c>
      <c r="F334" s="7">
        <v>0</v>
      </c>
      <c r="G334" s="7">
        <v>0</v>
      </c>
      <c r="H334" s="12">
        <v>2687</v>
      </c>
      <c r="I334" s="16">
        <v>0</v>
      </c>
      <c r="J334" s="7">
        <v>0</v>
      </c>
      <c r="K334" s="7">
        <v>300</v>
      </c>
      <c r="L334" s="7">
        <v>0</v>
      </c>
      <c r="M334" s="16">
        <v>0</v>
      </c>
      <c r="N334" s="7">
        <v>102880</v>
      </c>
      <c r="O334" s="7">
        <v>0</v>
      </c>
      <c r="P334" s="18">
        <v>0</v>
      </c>
      <c r="Q334" s="7">
        <v>0</v>
      </c>
      <c r="R334" s="7">
        <v>0</v>
      </c>
      <c r="S334" s="17">
        <v>0</v>
      </c>
      <c r="T334" s="7">
        <v>0</v>
      </c>
      <c r="U334" s="7">
        <f t="shared" si="5"/>
        <v>217866</v>
      </c>
    </row>
    <row r="335" spans="1:21" ht="12.75">
      <c r="A335" s="2">
        <v>321</v>
      </c>
      <c r="B335" s="5">
        <v>328</v>
      </c>
      <c r="C335" s="6" t="s">
        <v>349</v>
      </c>
      <c r="D335" s="7">
        <v>38562</v>
      </c>
      <c r="E335" s="7">
        <v>0</v>
      </c>
      <c r="F335" s="7">
        <v>0</v>
      </c>
      <c r="G335" s="7">
        <v>51940</v>
      </c>
      <c r="H335" s="12">
        <v>6015</v>
      </c>
      <c r="I335" s="16">
        <v>0</v>
      </c>
      <c r="J335" s="7">
        <v>0</v>
      </c>
      <c r="K335" s="7">
        <v>11500</v>
      </c>
      <c r="L335" s="7">
        <v>97828</v>
      </c>
      <c r="M335" s="16">
        <v>0</v>
      </c>
      <c r="N335" s="7">
        <v>13452</v>
      </c>
      <c r="O335" s="7">
        <v>0</v>
      </c>
      <c r="P335" s="18">
        <v>0</v>
      </c>
      <c r="Q335" s="7">
        <v>0</v>
      </c>
      <c r="R335" s="7">
        <v>15316</v>
      </c>
      <c r="S335" s="17">
        <v>64215</v>
      </c>
      <c r="T335" s="7">
        <v>0</v>
      </c>
      <c r="U335" s="7">
        <f t="shared" si="5"/>
        <v>298828</v>
      </c>
    </row>
    <row r="336" spans="1:21" ht="12.75">
      <c r="A336" s="2">
        <v>325</v>
      </c>
      <c r="B336" s="5">
        <v>329</v>
      </c>
      <c r="C336" s="6" t="s">
        <v>350</v>
      </c>
      <c r="D336" s="7">
        <v>0</v>
      </c>
      <c r="E336" s="7">
        <v>2684</v>
      </c>
      <c r="F336" s="7">
        <v>2434707</v>
      </c>
      <c r="G336" s="7">
        <v>0</v>
      </c>
      <c r="H336" s="12">
        <v>8408</v>
      </c>
      <c r="I336" s="16">
        <v>0</v>
      </c>
      <c r="J336" s="7">
        <v>0</v>
      </c>
      <c r="K336" s="7">
        <v>42720</v>
      </c>
      <c r="L336" s="7">
        <v>0</v>
      </c>
      <c r="M336" s="16">
        <v>0</v>
      </c>
      <c r="N336" s="7">
        <v>264273</v>
      </c>
      <c r="O336" s="7">
        <v>0</v>
      </c>
      <c r="P336" s="18">
        <v>9549</v>
      </c>
      <c r="Q336" s="7">
        <v>0</v>
      </c>
      <c r="R336" s="7">
        <v>390646</v>
      </c>
      <c r="S336" s="17">
        <v>183818</v>
      </c>
      <c r="T336" s="7">
        <v>0</v>
      </c>
      <c r="U336" s="7">
        <f t="shared" si="5"/>
        <v>3336805</v>
      </c>
    </row>
    <row r="337" spans="1:21" ht="12.75">
      <c r="A337" s="2">
        <v>326</v>
      </c>
      <c r="B337" s="5">
        <v>330</v>
      </c>
      <c r="C337" s="6" t="s">
        <v>351</v>
      </c>
      <c r="D337" s="7">
        <v>0</v>
      </c>
      <c r="E337" s="7">
        <v>0</v>
      </c>
      <c r="F337" s="7">
        <v>0</v>
      </c>
      <c r="G337" s="7">
        <v>70482</v>
      </c>
      <c r="H337" s="12">
        <v>6564</v>
      </c>
      <c r="I337" s="16">
        <v>0</v>
      </c>
      <c r="J337" s="7">
        <v>0</v>
      </c>
      <c r="K337" s="7">
        <v>7420</v>
      </c>
      <c r="L337" s="7">
        <v>105380</v>
      </c>
      <c r="M337" s="16">
        <v>0</v>
      </c>
      <c r="N337" s="7">
        <v>60548</v>
      </c>
      <c r="O337" s="7">
        <v>0</v>
      </c>
      <c r="P337" s="18">
        <v>0</v>
      </c>
      <c r="Q337" s="7">
        <v>0</v>
      </c>
      <c r="R337" s="7">
        <v>10000</v>
      </c>
      <c r="S337" s="17">
        <v>102549</v>
      </c>
      <c r="T337" s="7">
        <v>0</v>
      </c>
      <c r="U337" s="7">
        <f t="shared" si="5"/>
        <v>362943</v>
      </c>
    </row>
    <row r="338" spans="1:21" ht="12.75">
      <c r="A338" s="2">
        <v>327</v>
      </c>
      <c r="B338" s="5">
        <v>331</v>
      </c>
      <c r="C338" s="6" t="s">
        <v>352</v>
      </c>
      <c r="D338" s="7">
        <v>0</v>
      </c>
      <c r="E338" s="7">
        <v>0</v>
      </c>
      <c r="F338" s="7">
        <v>0</v>
      </c>
      <c r="G338" s="7">
        <v>0</v>
      </c>
      <c r="H338" s="12">
        <v>411</v>
      </c>
      <c r="I338" s="16">
        <v>0</v>
      </c>
      <c r="J338" s="7">
        <v>0</v>
      </c>
      <c r="K338" s="7">
        <v>920</v>
      </c>
      <c r="L338" s="7">
        <v>0</v>
      </c>
      <c r="M338" s="16">
        <v>0</v>
      </c>
      <c r="N338" s="7">
        <v>303</v>
      </c>
      <c r="O338" s="7">
        <v>0</v>
      </c>
      <c r="P338" s="18">
        <v>0</v>
      </c>
      <c r="Q338" s="7">
        <v>0</v>
      </c>
      <c r="R338" s="7">
        <v>24922</v>
      </c>
      <c r="S338" s="17">
        <v>28197</v>
      </c>
      <c r="T338" s="7">
        <v>0</v>
      </c>
      <c r="U338" s="7">
        <f t="shared" si="5"/>
        <v>54753</v>
      </c>
    </row>
    <row r="339" spans="1:21" ht="12.75">
      <c r="A339" s="2">
        <v>328</v>
      </c>
      <c r="B339" s="5">
        <v>332</v>
      </c>
      <c r="C339" s="6" t="s">
        <v>353</v>
      </c>
      <c r="D339" s="7">
        <v>10666</v>
      </c>
      <c r="E339" s="7">
        <v>0</v>
      </c>
      <c r="F339" s="7">
        <v>0</v>
      </c>
      <c r="G339" s="7">
        <v>0</v>
      </c>
      <c r="H339" s="12">
        <v>1951</v>
      </c>
      <c r="I339" s="16">
        <v>0</v>
      </c>
      <c r="J339" s="7">
        <v>0</v>
      </c>
      <c r="K339" s="7">
        <v>5400</v>
      </c>
      <c r="L339" s="7">
        <v>23710</v>
      </c>
      <c r="M339" s="16">
        <v>0</v>
      </c>
      <c r="N339" s="7">
        <v>23657</v>
      </c>
      <c r="O339" s="7">
        <v>0</v>
      </c>
      <c r="P339" s="18">
        <v>0</v>
      </c>
      <c r="Q339" s="7">
        <v>0</v>
      </c>
      <c r="R339" s="7">
        <v>0</v>
      </c>
      <c r="S339" s="17">
        <v>0</v>
      </c>
      <c r="T339" s="7">
        <v>0</v>
      </c>
      <c r="U339" s="7">
        <f t="shared" si="5"/>
        <v>65384</v>
      </c>
    </row>
    <row r="340" spans="1:21" ht="12.75">
      <c r="A340" s="2">
        <v>330</v>
      </c>
      <c r="B340" s="5">
        <v>333</v>
      </c>
      <c r="C340" s="6" t="s">
        <v>354</v>
      </c>
      <c r="D340" s="7">
        <v>0</v>
      </c>
      <c r="E340" s="7">
        <v>4259</v>
      </c>
      <c r="F340" s="7">
        <v>0</v>
      </c>
      <c r="G340" s="7">
        <v>0</v>
      </c>
      <c r="H340" s="12">
        <v>6338</v>
      </c>
      <c r="I340" s="16">
        <v>3353</v>
      </c>
      <c r="J340" s="7">
        <v>0</v>
      </c>
      <c r="K340" s="7">
        <v>3620</v>
      </c>
      <c r="L340" s="7">
        <v>233165</v>
      </c>
      <c r="M340" s="16">
        <v>0</v>
      </c>
      <c r="N340" s="7">
        <v>0</v>
      </c>
      <c r="O340" s="7">
        <v>0</v>
      </c>
      <c r="P340" s="18">
        <v>0</v>
      </c>
      <c r="Q340" s="7">
        <v>0</v>
      </c>
      <c r="R340" s="7">
        <v>0</v>
      </c>
      <c r="S340" s="17">
        <v>14698</v>
      </c>
      <c r="T340" s="7">
        <v>0</v>
      </c>
      <c r="U340" s="7">
        <f t="shared" si="5"/>
        <v>265433</v>
      </c>
    </row>
    <row r="341" spans="1:21" ht="12.75">
      <c r="A341" s="2">
        <v>331</v>
      </c>
      <c r="B341" s="5">
        <v>334</v>
      </c>
      <c r="C341" s="6" t="s">
        <v>355</v>
      </c>
      <c r="D341" s="7">
        <v>254463</v>
      </c>
      <c r="E341" s="7">
        <v>0</v>
      </c>
      <c r="F341" s="7">
        <v>0</v>
      </c>
      <c r="G341" s="7">
        <v>78883</v>
      </c>
      <c r="H341" s="12">
        <v>5034</v>
      </c>
      <c r="I341" s="16">
        <v>0</v>
      </c>
      <c r="J341" s="7">
        <v>0</v>
      </c>
      <c r="K341" s="7">
        <v>15460</v>
      </c>
      <c r="L341" s="7">
        <v>0</v>
      </c>
      <c r="M341" s="16">
        <v>0</v>
      </c>
      <c r="N341" s="7">
        <v>17802</v>
      </c>
      <c r="O341" s="7">
        <v>0</v>
      </c>
      <c r="P341" s="18">
        <v>5826</v>
      </c>
      <c r="Q341" s="7">
        <v>0</v>
      </c>
      <c r="R341" s="7">
        <v>8780</v>
      </c>
      <c r="S341" s="17">
        <v>101079</v>
      </c>
      <c r="T341" s="7">
        <v>0</v>
      </c>
      <c r="U341" s="7">
        <f t="shared" si="5"/>
        <v>487327</v>
      </c>
    </row>
    <row r="342" spans="1:21" ht="12.75">
      <c r="A342" s="2">
        <v>335</v>
      </c>
      <c r="B342" s="5">
        <v>335</v>
      </c>
      <c r="C342" s="6" t="s">
        <v>356</v>
      </c>
      <c r="D342" s="7">
        <v>152576</v>
      </c>
      <c r="E342" s="7">
        <v>0</v>
      </c>
      <c r="F342" s="7">
        <v>0</v>
      </c>
      <c r="G342" s="7">
        <v>53648</v>
      </c>
      <c r="H342" s="12">
        <v>5422</v>
      </c>
      <c r="I342" s="16">
        <v>4025</v>
      </c>
      <c r="J342" s="7">
        <v>0</v>
      </c>
      <c r="K342" s="7">
        <v>7160</v>
      </c>
      <c r="L342" s="7">
        <v>279854</v>
      </c>
      <c r="M342" s="16">
        <v>0</v>
      </c>
      <c r="N342" s="7">
        <v>0</v>
      </c>
      <c r="O342" s="7">
        <v>0</v>
      </c>
      <c r="P342" s="18">
        <v>12230</v>
      </c>
      <c r="Q342" s="7">
        <v>0</v>
      </c>
      <c r="R342" s="7">
        <v>5000</v>
      </c>
      <c r="S342" s="17">
        <v>0</v>
      </c>
      <c r="T342" s="7">
        <v>0</v>
      </c>
      <c r="U342" s="7">
        <f t="shared" si="5"/>
        <v>519915</v>
      </c>
    </row>
    <row r="343" spans="1:21" ht="12.75">
      <c r="A343" s="2">
        <v>336</v>
      </c>
      <c r="B343" s="5">
        <v>336</v>
      </c>
      <c r="C343" s="6" t="s">
        <v>357</v>
      </c>
      <c r="D343" s="7">
        <v>282679</v>
      </c>
      <c r="E343" s="7">
        <v>0</v>
      </c>
      <c r="F343" s="7">
        <v>3577186</v>
      </c>
      <c r="G343" s="7">
        <v>88340</v>
      </c>
      <c r="H343" s="12">
        <v>13985</v>
      </c>
      <c r="I343" s="16">
        <v>15575</v>
      </c>
      <c r="J343" s="7">
        <v>0</v>
      </c>
      <c r="K343" s="7">
        <v>43100</v>
      </c>
      <c r="L343" s="7">
        <v>1082936</v>
      </c>
      <c r="M343" s="16">
        <v>0</v>
      </c>
      <c r="N343" s="7">
        <v>0</v>
      </c>
      <c r="O343" s="7">
        <v>0</v>
      </c>
      <c r="P343" s="18">
        <v>35561</v>
      </c>
      <c r="Q343" s="7">
        <v>0</v>
      </c>
      <c r="R343" s="7">
        <v>7600</v>
      </c>
      <c r="S343" s="17">
        <v>574116</v>
      </c>
      <c r="T343" s="7">
        <v>0</v>
      </c>
      <c r="U343" s="7">
        <f t="shared" si="5"/>
        <v>5721078</v>
      </c>
    </row>
    <row r="344" spans="1:21" ht="12.75">
      <c r="A344" s="2">
        <v>337</v>
      </c>
      <c r="B344" s="5">
        <v>337</v>
      </c>
      <c r="C344" s="6" t="s">
        <v>358</v>
      </c>
      <c r="D344" s="7">
        <v>0</v>
      </c>
      <c r="E344" s="7">
        <v>0</v>
      </c>
      <c r="F344" s="7">
        <v>0</v>
      </c>
      <c r="G344" s="7">
        <v>0</v>
      </c>
      <c r="H344" s="12">
        <v>392</v>
      </c>
      <c r="I344" s="16">
        <v>0</v>
      </c>
      <c r="J344" s="7">
        <v>0</v>
      </c>
      <c r="K344" s="7">
        <v>940</v>
      </c>
      <c r="L344" s="7">
        <v>0</v>
      </c>
      <c r="M344" s="16">
        <v>0</v>
      </c>
      <c r="N344" s="7">
        <v>6672</v>
      </c>
      <c r="O344" s="7">
        <v>0</v>
      </c>
      <c r="P344" s="18">
        <v>0</v>
      </c>
      <c r="Q344" s="7">
        <v>15000</v>
      </c>
      <c r="R344" s="7">
        <v>54906</v>
      </c>
      <c r="S344" s="17">
        <v>13939</v>
      </c>
      <c r="T344" s="7">
        <v>0</v>
      </c>
      <c r="U344" s="7">
        <f t="shared" si="5"/>
        <v>91849</v>
      </c>
    </row>
    <row r="345" spans="1:21" ht="12.75">
      <c r="A345" s="2">
        <v>338</v>
      </c>
      <c r="B345" s="5">
        <v>338</v>
      </c>
      <c r="C345" s="6" t="s">
        <v>359</v>
      </c>
      <c r="D345" s="7">
        <v>24317</v>
      </c>
      <c r="E345" s="7">
        <v>0</v>
      </c>
      <c r="F345" s="7">
        <v>0</v>
      </c>
      <c r="G345" s="7">
        <v>19839</v>
      </c>
      <c r="H345" s="12">
        <v>3419</v>
      </c>
      <c r="I345" s="16">
        <v>0</v>
      </c>
      <c r="J345" s="7">
        <v>4238</v>
      </c>
      <c r="K345" s="7">
        <v>14760</v>
      </c>
      <c r="L345" s="7">
        <v>81860</v>
      </c>
      <c r="M345" s="16">
        <v>0</v>
      </c>
      <c r="N345" s="7">
        <v>13658</v>
      </c>
      <c r="O345" s="7">
        <v>0</v>
      </c>
      <c r="P345" s="18">
        <v>0</v>
      </c>
      <c r="Q345" s="7">
        <v>0</v>
      </c>
      <c r="R345" s="7">
        <v>0</v>
      </c>
      <c r="S345" s="17">
        <v>0</v>
      </c>
      <c r="T345" s="7">
        <v>0</v>
      </c>
      <c r="U345" s="7">
        <f t="shared" si="5"/>
        <v>162091</v>
      </c>
    </row>
    <row r="346" spans="1:21" ht="12.75">
      <c r="A346" s="2">
        <v>339</v>
      </c>
      <c r="B346" s="5">
        <v>339</v>
      </c>
      <c r="C346" s="6" t="s">
        <v>360</v>
      </c>
      <c r="D346" s="7">
        <v>0</v>
      </c>
      <c r="E346" s="7">
        <v>0</v>
      </c>
      <c r="F346" s="7">
        <v>213897</v>
      </c>
      <c r="G346" s="7">
        <v>0</v>
      </c>
      <c r="H346" s="12">
        <v>3461</v>
      </c>
      <c r="I346" s="16">
        <v>0</v>
      </c>
      <c r="J346" s="7">
        <v>0</v>
      </c>
      <c r="K346" s="7">
        <v>6880</v>
      </c>
      <c r="L346" s="7">
        <v>0</v>
      </c>
      <c r="M346" s="16">
        <v>0</v>
      </c>
      <c r="N346" s="7">
        <v>55961</v>
      </c>
      <c r="O346" s="7">
        <v>0</v>
      </c>
      <c r="P346" s="18">
        <v>0</v>
      </c>
      <c r="Q346" s="7">
        <v>0</v>
      </c>
      <c r="R346" s="7">
        <v>0</v>
      </c>
      <c r="S346" s="17">
        <v>0</v>
      </c>
      <c r="T346" s="7">
        <v>0</v>
      </c>
      <c r="U346" s="7">
        <f t="shared" si="5"/>
        <v>280199</v>
      </c>
    </row>
    <row r="347" spans="1:21" ht="12.75">
      <c r="A347" s="2">
        <v>340</v>
      </c>
      <c r="B347" s="5">
        <v>340</v>
      </c>
      <c r="C347" s="6" t="s">
        <v>361</v>
      </c>
      <c r="D347" s="7">
        <v>0</v>
      </c>
      <c r="E347" s="7">
        <v>0</v>
      </c>
      <c r="F347" s="7">
        <v>0</v>
      </c>
      <c r="G347" s="7">
        <v>0</v>
      </c>
      <c r="H347" s="12">
        <v>604</v>
      </c>
      <c r="I347" s="16">
        <v>0</v>
      </c>
      <c r="J347" s="7">
        <v>0</v>
      </c>
      <c r="K347" s="7">
        <v>960</v>
      </c>
      <c r="L347" s="7">
        <v>0</v>
      </c>
      <c r="M347" s="16">
        <v>0</v>
      </c>
      <c r="N347" s="7">
        <v>26022</v>
      </c>
      <c r="O347" s="7">
        <v>0</v>
      </c>
      <c r="P347" s="18">
        <v>0</v>
      </c>
      <c r="Q347" s="7">
        <v>0</v>
      </c>
      <c r="R347" s="7">
        <v>54490</v>
      </c>
      <c r="S347" s="17">
        <v>61764</v>
      </c>
      <c r="T347" s="7">
        <v>0</v>
      </c>
      <c r="U347" s="7">
        <f t="shared" si="5"/>
        <v>143840</v>
      </c>
    </row>
    <row r="348" spans="1:21" ht="12.75">
      <c r="A348" s="2">
        <v>341</v>
      </c>
      <c r="B348" s="5">
        <v>341</v>
      </c>
      <c r="C348" s="6" t="s">
        <v>362</v>
      </c>
      <c r="D348" s="7">
        <v>0</v>
      </c>
      <c r="E348" s="7">
        <v>0</v>
      </c>
      <c r="F348" s="7">
        <v>0</v>
      </c>
      <c r="G348" s="7">
        <v>0</v>
      </c>
      <c r="H348" s="12">
        <v>2071</v>
      </c>
      <c r="I348" s="16">
        <v>0</v>
      </c>
      <c r="J348" s="7">
        <v>0</v>
      </c>
      <c r="K348" s="7">
        <v>2660</v>
      </c>
      <c r="L348" s="7">
        <v>0</v>
      </c>
      <c r="M348" s="16">
        <v>0</v>
      </c>
      <c r="N348" s="7">
        <v>20380</v>
      </c>
      <c r="O348" s="7">
        <v>0</v>
      </c>
      <c r="P348" s="18">
        <v>0</v>
      </c>
      <c r="Q348" s="7">
        <v>0</v>
      </c>
      <c r="R348" s="7">
        <v>15950</v>
      </c>
      <c r="S348" s="17">
        <v>0</v>
      </c>
      <c r="T348" s="7">
        <v>0</v>
      </c>
      <c r="U348" s="7">
        <f t="shared" si="5"/>
        <v>41061</v>
      </c>
    </row>
    <row r="349" spans="1:21" ht="12.75">
      <c r="A349" s="2">
        <v>342</v>
      </c>
      <c r="B349" s="5">
        <v>342</v>
      </c>
      <c r="C349" s="6" t="s">
        <v>363</v>
      </c>
      <c r="D349" s="7">
        <v>0</v>
      </c>
      <c r="E349" s="7">
        <v>0</v>
      </c>
      <c r="F349" s="7">
        <v>0</v>
      </c>
      <c r="G349" s="7">
        <v>45944</v>
      </c>
      <c r="H349" s="12">
        <v>6394</v>
      </c>
      <c r="I349" s="16">
        <v>6217</v>
      </c>
      <c r="J349" s="7">
        <v>0</v>
      </c>
      <c r="K349" s="7">
        <v>16060</v>
      </c>
      <c r="L349" s="7">
        <v>432304</v>
      </c>
      <c r="M349" s="16">
        <v>0</v>
      </c>
      <c r="N349" s="7">
        <v>0</v>
      </c>
      <c r="O349" s="7">
        <v>0</v>
      </c>
      <c r="P349" s="18">
        <v>0</v>
      </c>
      <c r="Q349" s="7">
        <v>0</v>
      </c>
      <c r="R349" s="7">
        <v>0</v>
      </c>
      <c r="S349" s="17">
        <v>37691</v>
      </c>
      <c r="T349" s="13">
        <v>12493</v>
      </c>
      <c r="U349" s="7">
        <f t="shared" si="5"/>
        <v>557103</v>
      </c>
    </row>
    <row r="350" spans="1:21" ht="12.75">
      <c r="A350" s="2">
        <v>343</v>
      </c>
      <c r="B350" s="5">
        <v>343</v>
      </c>
      <c r="C350" s="6" t="s">
        <v>364</v>
      </c>
      <c r="D350" s="7">
        <v>8718</v>
      </c>
      <c r="E350" s="7">
        <v>0</v>
      </c>
      <c r="F350" s="7">
        <v>0</v>
      </c>
      <c r="G350" s="7">
        <v>0</v>
      </c>
      <c r="H350" s="12">
        <v>2104</v>
      </c>
      <c r="I350" s="16">
        <v>0</v>
      </c>
      <c r="J350" s="7">
        <v>0</v>
      </c>
      <c r="K350" s="7">
        <v>7480</v>
      </c>
      <c r="L350" s="7">
        <v>0</v>
      </c>
      <c r="M350" s="16">
        <v>0</v>
      </c>
      <c r="N350" s="7">
        <v>18007</v>
      </c>
      <c r="O350" s="7">
        <v>0</v>
      </c>
      <c r="P350" s="18">
        <v>5731</v>
      </c>
      <c r="Q350" s="7">
        <v>0</v>
      </c>
      <c r="R350" s="7">
        <v>640373</v>
      </c>
      <c r="S350" s="17">
        <v>189432</v>
      </c>
      <c r="T350" s="7">
        <v>0</v>
      </c>
      <c r="U350" s="7">
        <f t="shared" si="5"/>
        <v>871845</v>
      </c>
    </row>
    <row r="351" spans="1:21" ht="12.75">
      <c r="A351" s="2">
        <v>344</v>
      </c>
      <c r="B351" s="5">
        <v>344</v>
      </c>
      <c r="C351" s="6" t="s">
        <v>365</v>
      </c>
      <c r="D351" s="7">
        <v>0</v>
      </c>
      <c r="E351" s="7">
        <v>2494</v>
      </c>
      <c r="F351" s="7">
        <v>0</v>
      </c>
      <c r="G351" s="7">
        <v>0</v>
      </c>
      <c r="H351" s="12">
        <v>8057</v>
      </c>
      <c r="I351" s="16">
        <v>6133</v>
      </c>
      <c r="J351" s="7">
        <v>0</v>
      </c>
      <c r="K351" s="7">
        <v>12700</v>
      </c>
      <c r="L351" s="7">
        <v>426446</v>
      </c>
      <c r="M351" s="16">
        <v>0</v>
      </c>
      <c r="N351" s="7">
        <v>0</v>
      </c>
      <c r="O351" s="7">
        <v>0</v>
      </c>
      <c r="P351" s="18">
        <v>0</v>
      </c>
      <c r="Q351" s="7">
        <v>0</v>
      </c>
      <c r="R351" s="7">
        <v>0</v>
      </c>
      <c r="S351" s="17">
        <v>0</v>
      </c>
      <c r="T351" s="7">
        <v>0</v>
      </c>
      <c r="U351" s="7">
        <f t="shared" si="5"/>
        <v>455830</v>
      </c>
    </row>
    <row r="352" spans="1:21" ht="12.75">
      <c r="A352" s="2">
        <v>345</v>
      </c>
      <c r="B352" s="5">
        <v>345</v>
      </c>
      <c r="C352" s="6" t="s">
        <v>366</v>
      </c>
      <c r="D352" s="7">
        <v>0</v>
      </c>
      <c r="E352" s="7">
        <v>0</v>
      </c>
      <c r="F352" s="7">
        <v>0</v>
      </c>
      <c r="G352" s="7">
        <v>0</v>
      </c>
      <c r="H352" s="12">
        <v>204</v>
      </c>
      <c r="I352" s="16">
        <v>0</v>
      </c>
      <c r="J352" s="7">
        <v>0</v>
      </c>
      <c r="K352" s="7">
        <v>640</v>
      </c>
      <c r="L352" s="7">
        <v>0</v>
      </c>
      <c r="M352" s="16">
        <v>0</v>
      </c>
      <c r="N352" s="7">
        <v>0</v>
      </c>
      <c r="O352" s="7">
        <v>0</v>
      </c>
      <c r="P352" s="18">
        <v>0</v>
      </c>
      <c r="Q352" s="7">
        <v>14907</v>
      </c>
      <c r="R352" s="7">
        <v>0</v>
      </c>
      <c r="S352" s="17">
        <v>0</v>
      </c>
      <c r="T352" s="7">
        <v>0</v>
      </c>
      <c r="U352" s="7">
        <f t="shared" si="5"/>
        <v>15751</v>
      </c>
    </row>
    <row r="353" spans="1:21" ht="12.75">
      <c r="A353" s="2">
        <v>346</v>
      </c>
      <c r="B353" s="5">
        <v>346</v>
      </c>
      <c r="C353" s="6" t="s">
        <v>367</v>
      </c>
      <c r="D353" s="7">
        <v>0</v>
      </c>
      <c r="E353" s="7">
        <v>0</v>
      </c>
      <c r="F353" s="7">
        <v>776716</v>
      </c>
      <c r="G353" s="7">
        <v>13294</v>
      </c>
      <c r="H353" s="12">
        <v>4334</v>
      </c>
      <c r="I353" s="16">
        <v>4942</v>
      </c>
      <c r="J353" s="7">
        <v>0</v>
      </c>
      <c r="K353" s="7">
        <v>22720</v>
      </c>
      <c r="L353" s="7">
        <v>343657</v>
      </c>
      <c r="M353" s="16">
        <v>0</v>
      </c>
      <c r="N353" s="7">
        <v>0</v>
      </c>
      <c r="O353" s="7">
        <v>0</v>
      </c>
      <c r="P353" s="18">
        <v>0</v>
      </c>
      <c r="Q353" s="7">
        <v>0</v>
      </c>
      <c r="R353" s="7">
        <v>0</v>
      </c>
      <c r="S353" s="17">
        <v>66818</v>
      </c>
      <c r="T353" s="13">
        <v>37478</v>
      </c>
      <c r="U353" s="7">
        <f t="shared" si="5"/>
        <v>1269959</v>
      </c>
    </row>
    <row r="354" spans="1:21" ht="12.75">
      <c r="A354" s="2">
        <v>347</v>
      </c>
      <c r="B354" s="5">
        <v>347</v>
      </c>
      <c r="C354" s="6" t="s">
        <v>368</v>
      </c>
      <c r="D354" s="7">
        <v>0</v>
      </c>
      <c r="E354" s="7">
        <v>0</v>
      </c>
      <c r="F354" s="7">
        <v>2883721</v>
      </c>
      <c r="G354" s="7">
        <v>0</v>
      </c>
      <c r="H354" s="12">
        <v>10790</v>
      </c>
      <c r="I354" s="16">
        <v>10756</v>
      </c>
      <c r="J354" s="7">
        <v>0</v>
      </c>
      <c r="K354" s="7">
        <v>45060</v>
      </c>
      <c r="L354" s="7">
        <v>747895</v>
      </c>
      <c r="M354" s="16">
        <v>0</v>
      </c>
      <c r="N354" s="7">
        <v>0</v>
      </c>
      <c r="O354" s="7">
        <v>0</v>
      </c>
      <c r="P354" s="18">
        <v>12455</v>
      </c>
      <c r="Q354" s="7">
        <v>0</v>
      </c>
      <c r="R354" s="7">
        <v>5000</v>
      </c>
      <c r="S354" s="17">
        <v>110001</v>
      </c>
      <c r="T354" s="7">
        <v>0</v>
      </c>
      <c r="U354" s="7">
        <f t="shared" si="5"/>
        <v>3825678</v>
      </c>
    </row>
    <row r="355" spans="1:21" ht="12.75">
      <c r="A355" s="2">
        <v>348</v>
      </c>
      <c r="B355" s="5">
        <v>348</v>
      </c>
      <c r="C355" s="6" t="s">
        <v>369</v>
      </c>
      <c r="D355" s="7">
        <v>147071</v>
      </c>
      <c r="E355" s="7">
        <v>6006</v>
      </c>
      <c r="F355" s="7">
        <v>0</v>
      </c>
      <c r="G355" s="7">
        <v>0</v>
      </c>
      <c r="H355" s="12">
        <v>36136</v>
      </c>
      <c r="I355" s="16">
        <v>0</v>
      </c>
      <c r="J355" s="7">
        <v>0</v>
      </c>
      <c r="K355" s="7">
        <v>452080</v>
      </c>
      <c r="L355" s="7">
        <v>0</v>
      </c>
      <c r="M355" s="16">
        <v>0</v>
      </c>
      <c r="N355" s="7">
        <v>2146536</v>
      </c>
      <c r="O355" s="7">
        <v>0</v>
      </c>
      <c r="P355" s="18">
        <v>186151</v>
      </c>
      <c r="Q355" s="7">
        <v>0</v>
      </c>
      <c r="R355" s="7">
        <v>1441289</v>
      </c>
      <c r="S355" s="17">
        <v>19212625</v>
      </c>
      <c r="T355" s="7">
        <v>0</v>
      </c>
      <c r="U355" s="7">
        <f t="shared" si="5"/>
        <v>23627894</v>
      </c>
    </row>
    <row r="356" spans="1:21" ht="12.75">
      <c r="A356" s="2">
        <v>349</v>
      </c>
      <c r="B356" s="5">
        <v>349</v>
      </c>
      <c r="C356" s="6" t="s">
        <v>370</v>
      </c>
      <c r="D356" s="7">
        <v>0</v>
      </c>
      <c r="E356" s="7">
        <v>0</v>
      </c>
      <c r="F356" s="7">
        <v>0</v>
      </c>
      <c r="G356" s="7">
        <v>0</v>
      </c>
      <c r="H356" s="12">
        <v>310</v>
      </c>
      <c r="I356" s="16">
        <v>0</v>
      </c>
      <c r="J356" s="7">
        <v>0</v>
      </c>
      <c r="K356" s="7">
        <v>500</v>
      </c>
      <c r="L356" s="7">
        <v>0</v>
      </c>
      <c r="M356" s="16">
        <v>0</v>
      </c>
      <c r="N356" s="7">
        <v>593</v>
      </c>
      <c r="O356" s="7">
        <v>0</v>
      </c>
      <c r="P356" s="18">
        <v>0</v>
      </c>
      <c r="Q356" s="7">
        <v>0</v>
      </c>
      <c r="R356" s="7">
        <v>0</v>
      </c>
      <c r="S356" s="17">
        <v>0</v>
      </c>
      <c r="T356" s="7">
        <v>0</v>
      </c>
      <c r="U356" s="7">
        <f t="shared" si="5"/>
        <v>1403</v>
      </c>
    </row>
    <row r="357" spans="1:21" ht="12.75">
      <c r="A357" s="2">
        <v>350</v>
      </c>
      <c r="B357" s="5">
        <v>350</v>
      </c>
      <c r="C357" s="6" t="s">
        <v>371</v>
      </c>
      <c r="D357" s="7">
        <v>77273</v>
      </c>
      <c r="E357" s="7">
        <v>0</v>
      </c>
      <c r="F357" s="7">
        <v>0</v>
      </c>
      <c r="G357" s="7">
        <v>50503</v>
      </c>
      <c r="H357" s="12">
        <v>3314</v>
      </c>
      <c r="I357" s="16">
        <v>3212</v>
      </c>
      <c r="J357" s="7">
        <v>0</v>
      </c>
      <c r="K357" s="7">
        <v>7540</v>
      </c>
      <c r="L357" s="7">
        <v>70461</v>
      </c>
      <c r="M357" s="16">
        <v>0</v>
      </c>
      <c r="N357" s="7">
        <v>2500</v>
      </c>
      <c r="O357" s="7">
        <v>0</v>
      </c>
      <c r="P357" s="18">
        <v>0</v>
      </c>
      <c r="Q357" s="7">
        <v>0</v>
      </c>
      <c r="R357" s="7">
        <v>9918</v>
      </c>
      <c r="S357" s="17">
        <v>193285</v>
      </c>
      <c r="T357" s="7">
        <v>0</v>
      </c>
      <c r="U357" s="7">
        <f t="shared" si="5"/>
        <v>418006</v>
      </c>
    </row>
    <row r="358" spans="1:21" ht="12.75">
      <c r="A358" s="2">
        <v>351</v>
      </c>
      <c r="B358" s="5">
        <v>351</v>
      </c>
      <c r="C358" s="6" t="s">
        <v>372</v>
      </c>
      <c r="D358" s="7">
        <v>411118</v>
      </c>
      <c r="E358" s="7">
        <v>0</v>
      </c>
      <c r="F358" s="7">
        <v>0</v>
      </c>
      <c r="G358" s="7">
        <v>122112</v>
      </c>
      <c r="H358" s="12">
        <v>9378</v>
      </c>
      <c r="I358" s="16">
        <v>0</v>
      </c>
      <c r="J358" s="7">
        <v>0</v>
      </c>
      <c r="K358" s="7">
        <v>27680</v>
      </c>
      <c r="L358" s="7">
        <v>0</v>
      </c>
      <c r="M358" s="16">
        <v>0</v>
      </c>
      <c r="N358" s="7">
        <v>96166</v>
      </c>
      <c r="O358" s="7">
        <v>0</v>
      </c>
      <c r="P358" s="18">
        <v>0</v>
      </c>
      <c r="Q358" s="7">
        <v>0</v>
      </c>
      <c r="R358" s="7">
        <v>0</v>
      </c>
      <c r="S358" s="17">
        <v>0</v>
      </c>
      <c r="T358" s="7">
        <v>0</v>
      </c>
      <c r="U358" s="7">
        <f t="shared" si="5"/>
        <v>666454</v>
      </c>
    </row>
    <row r="359" spans="2:21" ht="12.75">
      <c r="B359" s="5">
        <v>352</v>
      </c>
      <c r="C359" s="6" t="s">
        <v>572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500</v>
      </c>
      <c r="L359" s="7">
        <v>0</v>
      </c>
      <c r="M359" s="7">
        <v>0</v>
      </c>
      <c r="N359" s="7">
        <v>0</v>
      </c>
      <c r="O359" s="7">
        <v>0</v>
      </c>
      <c r="P359" s="18">
        <v>0</v>
      </c>
      <c r="Q359" s="7">
        <v>0</v>
      </c>
      <c r="R359" s="7">
        <v>103732</v>
      </c>
      <c r="S359" s="17">
        <v>7641</v>
      </c>
      <c r="T359" s="7">
        <v>0</v>
      </c>
      <c r="U359" s="7">
        <f t="shared" si="5"/>
        <v>111873</v>
      </c>
    </row>
    <row r="360" spans="2:21" ht="12.75">
      <c r="B360" s="5"/>
      <c r="C360" s="6"/>
      <c r="D360" s="7"/>
      <c r="E360" s="7"/>
      <c r="F360" s="7"/>
      <c r="G360" s="7"/>
      <c r="H360" s="7"/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2:21" ht="12.75">
      <c r="B361" s="5">
        <v>0</v>
      </c>
      <c r="C361" s="2" t="s">
        <v>373</v>
      </c>
      <c r="D361" s="7">
        <f>SUM(D8:D359)</f>
        <v>17969713</v>
      </c>
      <c r="E361" s="7">
        <f aca="true" t="shared" si="6" ref="E361:U361">SUM(E8:E359)</f>
        <v>369906</v>
      </c>
      <c r="F361" s="7">
        <f t="shared" si="6"/>
        <v>72397160</v>
      </c>
      <c r="G361" s="7">
        <f t="shared" si="6"/>
        <v>9058826</v>
      </c>
      <c r="H361" s="7">
        <f t="shared" si="6"/>
        <v>1795276</v>
      </c>
      <c r="I361" s="7">
        <f t="shared" si="6"/>
        <v>877815</v>
      </c>
      <c r="J361" s="7">
        <f t="shared" si="6"/>
        <v>97403</v>
      </c>
      <c r="K361" s="7">
        <f t="shared" si="6"/>
        <v>12268160</v>
      </c>
      <c r="L361" s="7">
        <f t="shared" si="6"/>
        <v>142913229</v>
      </c>
      <c r="M361" s="7">
        <f t="shared" si="6"/>
        <v>25000</v>
      </c>
      <c r="N361" s="7">
        <f t="shared" si="6"/>
        <v>22701061</v>
      </c>
      <c r="O361" s="7">
        <f t="shared" si="6"/>
        <v>186436</v>
      </c>
      <c r="P361" s="7">
        <f>SUM(P8:P359)</f>
        <v>3477083</v>
      </c>
      <c r="Q361" s="7">
        <f>SUM(Q8:Q359)</f>
        <v>176797</v>
      </c>
      <c r="R361" s="7">
        <f t="shared" si="6"/>
        <v>41444262</v>
      </c>
      <c r="S361" s="7">
        <f t="shared" si="6"/>
        <v>237128371</v>
      </c>
      <c r="T361" s="7">
        <f t="shared" si="6"/>
        <v>5484298</v>
      </c>
      <c r="U361" s="7">
        <f t="shared" si="6"/>
        <v>568370796</v>
      </c>
    </row>
    <row r="362" spans="3:21" ht="12.75">
      <c r="C362" s="2" t="s">
        <v>567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7">
        <v>0</v>
      </c>
      <c r="P362" s="7">
        <f>'Regional Schools'!K93</f>
        <v>295402</v>
      </c>
      <c r="Q362" s="2">
        <v>0</v>
      </c>
      <c r="R362" s="7">
        <f>'Regional Schools'!L93</f>
        <v>18619639</v>
      </c>
      <c r="S362" s="7">
        <f>'Regional Schools'!M93</f>
        <v>13571280</v>
      </c>
      <c r="T362" s="7">
        <v>0</v>
      </c>
      <c r="U362" s="7">
        <f>'Regional Schools'!N93</f>
        <v>32486321</v>
      </c>
    </row>
    <row r="363" spans="3:21" ht="12.75">
      <c r="C363" s="2" t="s">
        <v>21</v>
      </c>
      <c r="D363" s="7">
        <f aca="true" t="shared" si="7" ref="D363:U363">D361+D362</f>
        <v>17969713</v>
      </c>
      <c r="E363" s="7">
        <f t="shared" si="7"/>
        <v>369906</v>
      </c>
      <c r="F363" s="7">
        <f t="shared" si="7"/>
        <v>72397160</v>
      </c>
      <c r="G363" s="7">
        <f t="shared" si="7"/>
        <v>9058826</v>
      </c>
      <c r="H363" s="7">
        <f t="shared" si="7"/>
        <v>1795276</v>
      </c>
      <c r="I363" s="7">
        <f t="shared" si="7"/>
        <v>877815</v>
      </c>
      <c r="J363" s="7">
        <f t="shared" si="7"/>
        <v>97403</v>
      </c>
      <c r="K363" s="7">
        <f t="shared" si="7"/>
        <v>12268160</v>
      </c>
      <c r="L363" s="7">
        <f t="shared" si="7"/>
        <v>142913229</v>
      </c>
      <c r="M363" s="7">
        <f t="shared" si="7"/>
        <v>25000</v>
      </c>
      <c r="N363" s="7">
        <f t="shared" si="7"/>
        <v>22701061</v>
      </c>
      <c r="O363" s="7">
        <f t="shared" si="7"/>
        <v>186436</v>
      </c>
      <c r="P363" s="7">
        <f>P361+P362</f>
        <v>3772485</v>
      </c>
      <c r="Q363" s="7">
        <f>Q361+Q362</f>
        <v>176797</v>
      </c>
      <c r="R363" s="7">
        <f t="shared" si="7"/>
        <v>60063901</v>
      </c>
      <c r="S363" s="7">
        <f t="shared" si="7"/>
        <v>250699651</v>
      </c>
      <c r="T363" s="7">
        <f t="shared" si="7"/>
        <v>5484298</v>
      </c>
      <c r="U363" s="7">
        <f t="shared" si="7"/>
        <v>600857117</v>
      </c>
    </row>
  </sheetData>
  <printOptions gridLines="1"/>
  <pageMargins left="0.05" right="0.05" top="0.75" bottom="0.7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3359375" style="2" customWidth="1"/>
    <col min="2" max="2" width="4.10546875" style="2" bestFit="1" customWidth="1"/>
    <col min="3" max="3" width="29.77734375" style="2" customWidth="1"/>
    <col min="4" max="5" width="9.88671875" style="2" bestFit="1" customWidth="1"/>
    <col min="6" max="6" width="11.88671875" style="2" customWidth="1"/>
    <col min="7" max="7" width="8.3359375" style="2" bestFit="1" customWidth="1"/>
    <col min="8" max="8" width="7.88671875" style="2" bestFit="1" customWidth="1"/>
    <col min="9" max="9" width="9.3359375" style="2" customWidth="1"/>
    <col min="10" max="10" width="9.88671875" style="2" bestFit="1" customWidth="1"/>
    <col min="11" max="11" width="6.77734375" style="10" bestFit="1" customWidth="1"/>
    <col min="12" max="13" width="7.88671875" style="10" bestFit="1" customWidth="1"/>
    <col min="14" max="14" width="8.77734375" style="2" bestFit="1" customWidth="1"/>
    <col min="15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576</v>
      </c>
    </row>
    <row r="7" spans="1:15" ht="63.75">
      <c r="A7" s="2" t="s">
        <v>3</v>
      </c>
      <c r="B7" s="3" t="s">
        <v>4</v>
      </c>
      <c r="C7" s="3" t="s">
        <v>374</v>
      </c>
      <c r="D7" s="4" t="s">
        <v>6</v>
      </c>
      <c r="E7" s="4" t="s">
        <v>7</v>
      </c>
      <c r="F7" s="4" t="s">
        <v>573</v>
      </c>
      <c r="G7" s="4" t="s">
        <v>9</v>
      </c>
      <c r="H7" s="4" t="s">
        <v>568</v>
      </c>
      <c r="I7" s="4" t="s">
        <v>571</v>
      </c>
      <c r="J7" s="4" t="s">
        <v>375</v>
      </c>
      <c r="K7" s="4" t="s">
        <v>376</v>
      </c>
      <c r="L7" s="4" t="s">
        <v>569</v>
      </c>
      <c r="M7" s="4" t="s">
        <v>570</v>
      </c>
      <c r="N7" s="4" t="s">
        <v>377</v>
      </c>
      <c r="O7" s="4" t="s">
        <v>378</v>
      </c>
    </row>
    <row r="8" spans="1:15" ht="12.75">
      <c r="A8" s="2">
        <v>600</v>
      </c>
      <c r="B8" s="6" t="s">
        <v>379</v>
      </c>
      <c r="C8" s="6" t="s">
        <v>380</v>
      </c>
      <c r="D8" s="16">
        <v>5625428</v>
      </c>
      <c r="E8" s="22">
        <v>764891</v>
      </c>
      <c r="F8" s="7">
        <v>60829</v>
      </c>
      <c r="G8" s="7">
        <v>12053</v>
      </c>
      <c r="H8" s="7">
        <v>370636</v>
      </c>
      <c r="I8" s="7">
        <v>0</v>
      </c>
      <c r="J8" s="7">
        <f>SUM(D8:I8)</f>
        <v>6833837</v>
      </c>
      <c r="K8" s="18">
        <v>683</v>
      </c>
      <c r="L8" s="7">
        <v>18559</v>
      </c>
      <c r="M8" s="7">
        <v>311553</v>
      </c>
      <c r="N8" s="10">
        <f aca="true" t="shared" si="0" ref="N8:N39">SUM(K8:M8)</f>
        <v>330795</v>
      </c>
      <c r="O8" s="7">
        <f aca="true" t="shared" si="1" ref="O8:O39">J8-N8</f>
        <v>6503042</v>
      </c>
    </row>
    <row r="9" spans="1:15" ht="12.75">
      <c r="A9" s="2">
        <v>603</v>
      </c>
      <c r="B9" s="6" t="s">
        <v>381</v>
      </c>
      <c r="C9" s="6" t="s">
        <v>382</v>
      </c>
      <c r="D9" s="16">
        <v>10299351</v>
      </c>
      <c r="E9" s="22">
        <v>483295</v>
      </c>
      <c r="F9" s="7">
        <v>452490</v>
      </c>
      <c r="G9" s="7">
        <v>11608</v>
      </c>
      <c r="H9" s="7">
        <v>345262</v>
      </c>
      <c r="I9" s="7">
        <v>0</v>
      </c>
      <c r="J9" s="7">
        <f aca="true" t="shared" si="2" ref="J9:J72">SUM(D9:I9)</f>
        <v>11592006</v>
      </c>
      <c r="K9" s="18">
        <v>3859</v>
      </c>
      <c r="L9" s="7">
        <v>316896</v>
      </c>
      <c r="M9" s="7">
        <v>877061</v>
      </c>
      <c r="N9" s="10">
        <f t="shared" si="0"/>
        <v>1197816</v>
      </c>
      <c r="O9" s="7">
        <f t="shared" si="1"/>
        <v>10394190</v>
      </c>
    </row>
    <row r="10" spans="1:15" ht="12.75">
      <c r="A10" s="2">
        <v>605</v>
      </c>
      <c r="B10" s="6" t="s">
        <v>383</v>
      </c>
      <c r="C10" s="6" t="s">
        <v>384</v>
      </c>
      <c r="D10" s="16">
        <v>9793582</v>
      </c>
      <c r="E10" s="22">
        <v>888130</v>
      </c>
      <c r="F10" s="7">
        <v>108518</v>
      </c>
      <c r="G10" s="7">
        <v>8125</v>
      </c>
      <c r="H10" s="7">
        <v>743663</v>
      </c>
      <c r="I10" s="7">
        <v>0</v>
      </c>
      <c r="J10" s="7">
        <f t="shared" si="2"/>
        <v>11542018</v>
      </c>
      <c r="K10" s="18">
        <v>22264</v>
      </c>
      <c r="L10" s="7">
        <v>84215</v>
      </c>
      <c r="M10" s="7">
        <v>702904</v>
      </c>
      <c r="N10" s="10">
        <f t="shared" si="0"/>
        <v>809383</v>
      </c>
      <c r="O10" s="7">
        <f t="shared" si="1"/>
        <v>10732635</v>
      </c>
    </row>
    <row r="11" spans="1:15" ht="12.75">
      <c r="A11" s="2">
        <v>610</v>
      </c>
      <c r="B11" s="6" t="s">
        <v>385</v>
      </c>
      <c r="C11" s="6" t="s">
        <v>386</v>
      </c>
      <c r="D11" s="16">
        <v>9934552</v>
      </c>
      <c r="E11" s="22">
        <v>923919</v>
      </c>
      <c r="F11" s="7">
        <v>41799</v>
      </c>
      <c r="G11" s="7">
        <v>10211</v>
      </c>
      <c r="H11" s="7">
        <v>337033</v>
      </c>
      <c r="I11" s="7">
        <v>0</v>
      </c>
      <c r="J11" s="7">
        <f t="shared" si="2"/>
        <v>11247514</v>
      </c>
      <c r="K11" s="18">
        <v>11320</v>
      </c>
      <c r="L11" s="7">
        <v>182560</v>
      </c>
      <c r="M11" s="7">
        <v>203018</v>
      </c>
      <c r="N11" s="10">
        <f t="shared" si="0"/>
        <v>396898</v>
      </c>
      <c r="O11" s="7">
        <f t="shared" si="1"/>
        <v>10850616</v>
      </c>
    </row>
    <row r="12" spans="1:15" ht="12.75">
      <c r="A12" s="2">
        <v>801</v>
      </c>
      <c r="B12" s="6" t="s">
        <v>387</v>
      </c>
      <c r="C12" s="6" t="s">
        <v>388</v>
      </c>
      <c r="D12" s="16">
        <v>2878463</v>
      </c>
      <c r="E12" s="22">
        <v>891226</v>
      </c>
      <c r="F12" s="7">
        <v>0</v>
      </c>
      <c r="G12" s="7">
        <v>4699</v>
      </c>
      <c r="H12" s="7">
        <v>0</v>
      </c>
      <c r="I12" s="7">
        <v>0</v>
      </c>
      <c r="J12" s="7">
        <f t="shared" si="2"/>
        <v>3774388</v>
      </c>
      <c r="K12" s="18">
        <v>0</v>
      </c>
      <c r="L12" s="7">
        <v>0</v>
      </c>
      <c r="M12" s="7">
        <v>0</v>
      </c>
      <c r="N12" s="10">
        <f t="shared" si="0"/>
        <v>0</v>
      </c>
      <c r="O12" s="7">
        <f t="shared" si="1"/>
        <v>3774388</v>
      </c>
    </row>
    <row r="13" spans="1:15" ht="12.75">
      <c r="A13" s="2">
        <v>615</v>
      </c>
      <c r="B13" s="6" t="s">
        <v>389</v>
      </c>
      <c r="C13" s="6" t="s">
        <v>390</v>
      </c>
      <c r="D13" s="16">
        <v>17837209</v>
      </c>
      <c r="E13" s="22">
        <v>499700</v>
      </c>
      <c r="F13" s="7">
        <v>33318</v>
      </c>
      <c r="G13" s="7">
        <v>13597</v>
      </c>
      <c r="H13" s="7">
        <v>232893</v>
      </c>
      <c r="I13" s="7">
        <v>0</v>
      </c>
      <c r="J13" s="7">
        <f t="shared" si="2"/>
        <v>18616717</v>
      </c>
      <c r="K13" s="18">
        <v>4933</v>
      </c>
      <c r="L13" s="7">
        <v>1355590</v>
      </c>
      <c r="M13" s="7">
        <v>69018</v>
      </c>
      <c r="N13" s="10">
        <f t="shared" si="0"/>
        <v>1429541</v>
      </c>
      <c r="O13" s="7">
        <f t="shared" si="1"/>
        <v>17187176</v>
      </c>
    </row>
    <row r="14" spans="1:15" ht="12.75">
      <c r="A14" s="2">
        <v>618</v>
      </c>
      <c r="B14" s="6" t="s">
        <v>391</v>
      </c>
      <c r="C14" s="6" t="s">
        <v>392</v>
      </c>
      <c r="D14" s="16">
        <v>2793903</v>
      </c>
      <c r="E14" s="22">
        <v>785330</v>
      </c>
      <c r="F14" s="7">
        <v>13968</v>
      </c>
      <c r="G14" s="7">
        <v>6717</v>
      </c>
      <c r="H14" s="7">
        <v>1573166</v>
      </c>
      <c r="I14" s="7">
        <v>0</v>
      </c>
      <c r="J14" s="7">
        <f t="shared" si="2"/>
        <v>5173084</v>
      </c>
      <c r="K14" s="18">
        <v>2963</v>
      </c>
      <c r="L14" s="7">
        <v>667273</v>
      </c>
      <c r="M14" s="7">
        <v>16831</v>
      </c>
      <c r="N14" s="10">
        <f t="shared" si="0"/>
        <v>687067</v>
      </c>
      <c r="O14" s="7">
        <f t="shared" si="1"/>
        <v>4486017</v>
      </c>
    </row>
    <row r="15" spans="1:15" ht="12.75">
      <c r="A15" s="2">
        <v>620</v>
      </c>
      <c r="B15" s="6" t="s">
        <v>393</v>
      </c>
      <c r="C15" s="6" t="s">
        <v>394</v>
      </c>
      <c r="D15" s="16">
        <v>892400</v>
      </c>
      <c r="E15" s="22">
        <v>157742</v>
      </c>
      <c r="F15" s="7">
        <v>149964</v>
      </c>
      <c r="G15" s="7">
        <v>2813</v>
      </c>
      <c r="H15" s="7">
        <v>616859</v>
      </c>
      <c r="I15" s="7">
        <v>0</v>
      </c>
      <c r="J15" s="7">
        <f t="shared" si="2"/>
        <v>1819778</v>
      </c>
      <c r="K15" s="18">
        <v>0</v>
      </c>
      <c r="L15" s="7">
        <v>91767</v>
      </c>
      <c r="M15" s="7">
        <v>263493</v>
      </c>
      <c r="N15" s="10">
        <f t="shared" si="0"/>
        <v>355260</v>
      </c>
      <c r="O15" s="7">
        <f t="shared" si="1"/>
        <v>1464518</v>
      </c>
    </row>
    <row r="16" spans="1:15" ht="12.75">
      <c r="A16" s="2">
        <v>622</v>
      </c>
      <c r="B16" s="6" t="s">
        <v>395</v>
      </c>
      <c r="C16" s="6" t="s">
        <v>396</v>
      </c>
      <c r="D16" s="16">
        <v>10845267</v>
      </c>
      <c r="E16" s="22">
        <v>767900</v>
      </c>
      <c r="F16" s="7">
        <v>15030</v>
      </c>
      <c r="G16" s="7">
        <v>11002</v>
      </c>
      <c r="H16" s="7">
        <v>200620</v>
      </c>
      <c r="I16" s="7">
        <v>0</v>
      </c>
      <c r="J16" s="7">
        <f t="shared" si="2"/>
        <v>11839819</v>
      </c>
      <c r="K16" s="18">
        <v>0</v>
      </c>
      <c r="L16" s="7">
        <v>186820</v>
      </c>
      <c r="M16" s="7">
        <v>17940</v>
      </c>
      <c r="N16" s="10">
        <f t="shared" si="0"/>
        <v>204760</v>
      </c>
      <c r="O16" s="7">
        <f t="shared" si="1"/>
        <v>11635059</v>
      </c>
    </row>
    <row r="17" spans="1:15" ht="12.75">
      <c r="A17" s="2">
        <v>805</v>
      </c>
      <c r="B17" s="6" t="s">
        <v>397</v>
      </c>
      <c r="C17" s="6" t="s">
        <v>398</v>
      </c>
      <c r="D17" s="16">
        <v>6607116</v>
      </c>
      <c r="E17" s="22">
        <v>719780</v>
      </c>
      <c r="F17" s="7">
        <v>0</v>
      </c>
      <c r="G17" s="7">
        <v>4787</v>
      </c>
      <c r="H17" s="7">
        <v>0</v>
      </c>
      <c r="I17" s="7">
        <v>0</v>
      </c>
      <c r="J17" s="7">
        <f t="shared" si="2"/>
        <v>7331683</v>
      </c>
      <c r="K17" s="18">
        <v>0</v>
      </c>
      <c r="L17" s="7">
        <v>12150</v>
      </c>
      <c r="M17" s="7">
        <v>0</v>
      </c>
      <c r="N17" s="10">
        <f t="shared" si="0"/>
        <v>12150</v>
      </c>
      <c r="O17" s="7">
        <f t="shared" si="1"/>
        <v>7319533</v>
      </c>
    </row>
    <row r="18" spans="1:15" ht="12.75">
      <c r="A18" s="2">
        <v>806</v>
      </c>
      <c r="B18" s="6" t="s">
        <v>399</v>
      </c>
      <c r="C18" s="6" t="s">
        <v>400</v>
      </c>
      <c r="D18" s="16">
        <v>3875673</v>
      </c>
      <c r="E18" s="22">
        <v>696702</v>
      </c>
      <c r="F18" s="7">
        <v>0</v>
      </c>
      <c r="G18" s="7">
        <v>2897</v>
      </c>
      <c r="H18" s="7">
        <v>0</v>
      </c>
      <c r="I18" s="7">
        <v>0</v>
      </c>
      <c r="J18" s="7">
        <f t="shared" si="2"/>
        <v>4575272</v>
      </c>
      <c r="K18" s="18">
        <v>0</v>
      </c>
      <c r="L18" s="7">
        <v>0</v>
      </c>
      <c r="M18" s="7">
        <v>0</v>
      </c>
      <c r="N18" s="10">
        <f t="shared" si="0"/>
        <v>0</v>
      </c>
      <c r="O18" s="7">
        <f t="shared" si="1"/>
        <v>4575272</v>
      </c>
    </row>
    <row r="19" spans="1:15" ht="12.75">
      <c r="A19" s="2">
        <v>625</v>
      </c>
      <c r="B19" s="6" t="s">
        <v>401</v>
      </c>
      <c r="C19" s="6" t="s">
        <v>402</v>
      </c>
      <c r="D19" s="16">
        <v>20734543</v>
      </c>
      <c r="E19" s="22">
        <v>1098891</v>
      </c>
      <c r="F19" s="7">
        <v>15641</v>
      </c>
      <c r="G19" s="7">
        <v>27179</v>
      </c>
      <c r="H19" s="7">
        <v>230855</v>
      </c>
      <c r="I19" s="7">
        <v>0</v>
      </c>
      <c r="J19" s="7">
        <f t="shared" si="2"/>
        <v>22107109</v>
      </c>
      <c r="K19" s="18">
        <v>18808</v>
      </c>
      <c r="L19" s="7">
        <v>653170</v>
      </c>
      <c r="M19" s="7">
        <v>103075</v>
      </c>
      <c r="N19" s="10">
        <f t="shared" si="0"/>
        <v>775053</v>
      </c>
      <c r="O19" s="7">
        <f t="shared" si="1"/>
        <v>21332056</v>
      </c>
    </row>
    <row r="20" spans="1:15" ht="12.75">
      <c r="A20" s="2">
        <v>910</v>
      </c>
      <c r="B20" s="6" t="s">
        <v>403</v>
      </c>
      <c r="C20" s="6" t="s">
        <v>404</v>
      </c>
      <c r="D20" s="16">
        <v>2863640</v>
      </c>
      <c r="E20" s="22">
        <v>322877</v>
      </c>
      <c r="F20" s="7">
        <v>0</v>
      </c>
      <c r="G20" s="7">
        <v>2537</v>
      </c>
      <c r="H20" s="7">
        <v>0</v>
      </c>
      <c r="I20" s="7">
        <v>0</v>
      </c>
      <c r="J20" s="7">
        <f t="shared" si="2"/>
        <v>3189054</v>
      </c>
      <c r="K20" s="18">
        <v>0</v>
      </c>
      <c r="L20" s="7">
        <v>0</v>
      </c>
      <c r="M20" s="7">
        <v>0</v>
      </c>
      <c r="N20" s="10">
        <f t="shared" si="0"/>
        <v>0</v>
      </c>
      <c r="O20" s="7">
        <f t="shared" si="1"/>
        <v>3189054</v>
      </c>
    </row>
    <row r="21" spans="1:15" ht="12.75">
      <c r="A21" s="2">
        <v>810</v>
      </c>
      <c r="B21" s="6" t="s">
        <v>405</v>
      </c>
      <c r="C21" s="6" t="s">
        <v>406</v>
      </c>
      <c r="D21" s="16">
        <v>8665617</v>
      </c>
      <c r="E21" s="22">
        <v>557398</v>
      </c>
      <c r="F21" s="7">
        <v>0</v>
      </c>
      <c r="G21" s="7">
        <v>7140</v>
      </c>
      <c r="H21" s="7">
        <v>0</v>
      </c>
      <c r="I21" s="7">
        <v>0</v>
      </c>
      <c r="J21" s="7">
        <f t="shared" si="2"/>
        <v>9230155</v>
      </c>
      <c r="K21" s="18">
        <v>0</v>
      </c>
      <c r="L21" s="7">
        <v>1445</v>
      </c>
      <c r="M21" s="7">
        <v>0</v>
      </c>
      <c r="N21" s="10">
        <f t="shared" si="0"/>
        <v>1445</v>
      </c>
      <c r="O21" s="7">
        <f t="shared" si="1"/>
        <v>9228710</v>
      </c>
    </row>
    <row r="22" spans="1:15" ht="12.75">
      <c r="A22" s="2">
        <v>815</v>
      </c>
      <c r="B22" s="6" t="s">
        <v>407</v>
      </c>
      <c r="C22" s="6" t="s">
        <v>408</v>
      </c>
      <c r="D22" s="16">
        <v>1986191</v>
      </c>
      <c r="E22" s="22">
        <v>580378</v>
      </c>
      <c r="F22" s="7">
        <v>0</v>
      </c>
      <c r="G22" s="7">
        <v>2589</v>
      </c>
      <c r="H22" s="7">
        <v>0</v>
      </c>
      <c r="I22" s="7">
        <v>0</v>
      </c>
      <c r="J22" s="7">
        <f t="shared" si="2"/>
        <v>2569158</v>
      </c>
      <c r="K22" s="18">
        <v>0</v>
      </c>
      <c r="L22" s="7">
        <v>0</v>
      </c>
      <c r="M22" s="7">
        <v>0</v>
      </c>
      <c r="N22" s="10">
        <f t="shared" si="0"/>
        <v>0</v>
      </c>
      <c r="O22" s="7">
        <f t="shared" si="1"/>
        <v>2569158</v>
      </c>
    </row>
    <row r="23" spans="1:15" ht="12.75">
      <c r="A23" s="2">
        <v>635</v>
      </c>
      <c r="B23" s="6" t="s">
        <v>409</v>
      </c>
      <c r="C23" s="6" t="s">
        <v>410</v>
      </c>
      <c r="D23" s="16">
        <v>8550035</v>
      </c>
      <c r="E23" s="22">
        <v>1024972</v>
      </c>
      <c r="F23" s="7">
        <v>87920</v>
      </c>
      <c r="G23" s="7">
        <v>14986</v>
      </c>
      <c r="H23" s="7">
        <v>492291</v>
      </c>
      <c r="I23" s="7">
        <v>0</v>
      </c>
      <c r="J23" s="7">
        <f t="shared" si="2"/>
        <v>10170204</v>
      </c>
      <c r="K23" s="18">
        <v>1008</v>
      </c>
      <c r="L23" s="7">
        <v>776508</v>
      </c>
      <c r="M23" s="7">
        <v>212449</v>
      </c>
      <c r="N23" s="10">
        <f t="shared" si="0"/>
        <v>989965</v>
      </c>
      <c r="O23" s="7">
        <f t="shared" si="1"/>
        <v>9180239</v>
      </c>
    </row>
    <row r="24" spans="1:15" ht="12.75">
      <c r="A24" s="2">
        <v>632</v>
      </c>
      <c r="B24" s="6" t="s">
        <v>411</v>
      </c>
      <c r="C24" s="6" t="s">
        <v>412</v>
      </c>
      <c r="D24" s="16">
        <v>719547</v>
      </c>
      <c r="E24" s="22">
        <v>55371</v>
      </c>
      <c r="F24" s="7">
        <v>34068</v>
      </c>
      <c r="G24" s="7">
        <v>891</v>
      </c>
      <c r="H24" s="7">
        <v>121039</v>
      </c>
      <c r="I24" s="7">
        <v>0</v>
      </c>
      <c r="J24" s="7">
        <f t="shared" si="2"/>
        <v>930916</v>
      </c>
      <c r="K24" s="18">
        <v>0</v>
      </c>
      <c r="L24" s="7">
        <v>75210</v>
      </c>
      <c r="M24" s="7">
        <v>81528</v>
      </c>
      <c r="N24" s="10">
        <f t="shared" si="0"/>
        <v>156738</v>
      </c>
      <c r="O24" s="7">
        <f t="shared" si="1"/>
        <v>774178</v>
      </c>
    </row>
    <row r="25" spans="1:15" ht="12.75">
      <c r="A25" s="2">
        <v>640</v>
      </c>
      <c r="B25" s="6" t="s">
        <v>413</v>
      </c>
      <c r="C25" s="6" t="s">
        <v>414</v>
      </c>
      <c r="D25" s="16">
        <v>1798430</v>
      </c>
      <c r="E25" s="22">
        <v>308925</v>
      </c>
      <c r="F25" s="7">
        <v>1777</v>
      </c>
      <c r="G25" s="7">
        <v>4065</v>
      </c>
      <c r="H25" s="7">
        <v>0</v>
      </c>
      <c r="I25" s="7">
        <v>0</v>
      </c>
      <c r="J25" s="7">
        <f t="shared" si="2"/>
        <v>2113197</v>
      </c>
      <c r="K25" s="18">
        <v>0</v>
      </c>
      <c r="L25" s="7">
        <v>0</v>
      </c>
      <c r="M25" s="7">
        <v>13539</v>
      </c>
      <c r="N25" s="10">
        <f t="shared" si="0"/>
        <v>13539</v>
      </c>
      <c r="O25" s="7">
        <f t="shared" si="1"/>
        <v>2099658</v>
      </c>
    </row>
    <row r="26" spans="1:15" ht="12.75">
      <c r="A26" s="2">
        <v>645</v>
      </c>
      <c r="B26" s="6" t="s">
        <v>415</v>
      </c>
      <c r="C26" s="6" t="s">
        <v>416</v>
      </c>
      <c r="D26" s="16">
        <v>6712794</v>
      </c>
      <c r="E26" s="22">
        <v>1116711</v>
      </c>
      <c r="F26" s="7">
        <v>368545</v>
      </c>
      <c r="G26" s="7">
        <v>23524</v>
      </c>
      <c r="H26" s="7">
        <v>476279</v>
      </c>
      <c r="I26" s="7">
        <v>0</v>
      </c>
      <c r="J26" s="7">
        <f t="shared" si="2"/>
        <v>8697853</v>
      </c>
      <c r="K26" s="18">
        <v>6397</v>
      </c>
      <c r="L26" s="7">
        <v>949997</v>
      </c>
      <c r="M26" s="7">
        <v>1395804</v>
      </c>
      <c r="N26" s="10">
        <f t="shared" si="0"/>
        <v>2352198</v>
      </c>
      <c r="O26" s="7">
        <f t="shared" si="1"/>
        <v>6345655</v>
      </c>
    </row>
    <row r="27" spans="1:15" ht="12.75">
      <c r="A27" s="2">
        <v>650</v>
      </c>
      <c r="B27" s="6" t="s">
        <v>417</v>
      </c>
      <c r="C27" s="6" t="s">
        <v>418</v>
      </c>
      <c r="D27" s="16">
        <v>12595982</v>
      </c>
      <c r="E27" s="22">
        <v>746451</v>
      </c>
      <c r="F27" s="7">
        <v>3039</v>
      </c>
      <c r="G27" s="7">
        <v>15137</v>
      </c>
      <c r="H27" s="7">
        <v>0</v>
      </c>
      <c r="I27" s="7">
        <v>0</v>
      </c>
      <c r="J27" s="7">
        <f t="shared" si="2"/>
        <v>13360609</v>
      </c>
      <c r="K27" s="18">
        <v>0</v>
      </c>
      <c r="L27" s="7">
        <v>30371</v>
      </c>
      <c r="M27" s="7">
        <v>8858</v>
      </c>
      <c r="N27" s="10">
        <f t="shared" si="0"/>
        <v>39229</v>
      </c>
      <c r="O27" s="7">
        <f t="shared" si="1"/>
        <v>13321380</v>
      </c>
    </row>
    <row r="28" spans="1:15" ht="12.75">
      <c r="A28" s="2">
        <v>655</v>
      </c>
      <c r="B28" s="6" t="s">
        <v>419</v>
      </c>
      <c r="C28" s="6" t="s">
        <v>420</v>
      </c>
      <c r="D28" s="16">
        <v>1385096</v>
      </c>
      <c r="E28" s="22">
        <v>389737</v>
      </c>
      <c r="F28" s="7">
        <v>3746</v>
      </c>
      <c r="G28" s="7">
        <v>4119</v>
      </c>
      <c r="H28" s="7">
        <v>0</v>
      </c>
      <c r="I28" s="7">
        <v>0</v>
      </c>
      <c r="J28" s="7">
        <f t="shared" si="2"/>
        <v>1782698</v>
      </c>
      <c r="K28" s="18">
        <v>15800</v>
      </c>
      <c r="L28" s="7">
        <v>0</v>
      </c>
      <c r="M28" s="7">
        <v>0</v>
      </c>
      <c r="N28" s="10">
        <f t="shared" si="0"/>
        <v>15800</v>
      </c>
      <c r="O28" s="7">
        <f t="shared" si="1"/>
        <v>1766898</v>
      </c>
    </row>
    <row r="29" spans="1:15" ht="12.75">
      <c r="A29" s="2">
        <v>658</v>
      </c>
      <c r="B29" s="6" t="s">
        <v>421</v>
      </c>
      <c r="C29" s="6" t="s">
        <v>422</v>
      </c>
      <c r="D29" s="16">
        <v>23069087</v>
      </c>
      <c r="E29" s="22">
        <v>1366690</v>
      </c>
      <c r="F29" s="7">
        <v>17638</v>
      </c>
      <c r="G29" s="7">
        <v>21505</v>
      </c>
      <c r="H29" s="7">
        <v>18350</v>
      </c>
      <c r="I29" s="7">
        <v>0</v>
      </c>
      <c r="J29" s="7">
        <f t="shared" si="2"/>
        <v>24493270</v>
      </c>
      <c r="K29" s="18">
        <v>9473</v>
      </c>
      <c r="L29" s="7">
        <v>81989</v>
      </c>
      <c r="M29" s="7">
        <v>42000</v>
      </c>
      <c r="N29" s="10">
        <f t="shared" si="0"/>
        <v>133462</v>
      </c>
      <c r="O29" s="7">
        <f t="shared" si="1"/>
        <v>24359808</v>
      </c>
    </row>
    <row r="30" spans="1:15" ht="12.75">
      <c r="A30" s="2">
        <v>913</v>
      </c>
      <c r="B30" s="6" t="s">
        <v>423</v>
      </c>
      <c r="C30" s="6" t="s">
        <v>424</v>
      </c>
      <c r="D30" s="16">
        <v>4103096</v>
      </c>
      <c r="E30" s="22">
        <v>692711</v>
      </c>
      <c r="F30" s="7">
        <v>0</v>
      </c>
      <c r="G30" s="7">
        <v>2550</v>
      </c>
      <c r="H30" s="7">
        <v>0</v>
      </c>
      <c r="I30" s="7">
        <v>5484298</v>
      </c>
      <c r="J30" s="7">
        <f t="shared" si="2"/>
        <v>10282655</v>
      </c>
      <c r="K30" s="18">
        <v>0</v>
      </c>
      <c r="L30" s="7">
        <v>0</v>
      </c>
      <c r="M30" s="7">
        <v>0</v>
      </c>
      <c r="N30" s="10">
        <f t="shared" si="0"/>
        <v>0</v>
      </c>
      <c r="O30" s="7">
        <f t="shared" si="1"/>
        <v>10282655</v>
      </c>
    </row>
    <row r="31" spans="1:15" ht="12.75">
      <c r="A31" s="2">
        <v>662</v>
      </c>
      <c r="B31" s="6" t="s">
        <v>425</v>
      </c>
      <c r="C31" s="6" t="s">
        <v>426</v>
      </c>
      <c r="D31" s="16">
        <v>401956</v>
      </c>
      <c r="E31" s="22">
        <v>264998</v>
      </c>
      <c r="F31" s="7">
        <v>0</v>
      </c>
      <c r="G31" s="7">
        <v>1059</v>
      </c>
      <c r="H31" s="7">
        <v>223323</v>
      </c>
      <c r="I31" s="7">
        <v>0</v>
      </c>
      <c r="J31" s="7">
        <f t="shared" si="2"/>
        <v>891336</v>
      </c>
      <c r="K31" s="18">
        <v>0</v>
      </c>
      <c r="L31" s="7">
        <v>273367</v>
      </c>
      <c r="M31" s="7">
        <v>0</v>
      </c>
      <c r="N31" s="10">
        <f t="shared" si="0"/>
        <v>273367</v>
      </c>
      <c r="O31" s="7">
        <f t="shared" si="1"/>
        <v>617969</v>
      </c>
    </row>
    <row r="32" spans="1:15" ht="12.75">
      <c r="A32" s="2">
        <v>818</v>
      </c>
      <c r="B32" s="6" t="s">
        <v>427</v>
      </c>
      <c r="C32" s="6" t="s">
        <v>428</v>
      </c>
      <c r="D32" s="16">
        <v>3264349</v>
      </c>
      <c r="E32" s="22">
        <v>510281</v>
      </c>
      <c r="F32" s="7">
        <v>0</v>
      </c>
      <c r="G32" s="7">
        <v>2566</v>
      </c>
      <c r="H32" s="7">
        <v>0</v>
      </c>
      <c r="I32" s="7">
        <v>0</v>
      </c>
      <c r="J32" s="7">
        <f t="shared" si="2"/>
        <v>3777196</v>
      </c>
      <c r="K32" s="18">
        <v>0</v>
      </c>
      <c r="L32" s="7">
        <v>30313</v>
      </c>
      <c r="M32" s="7">
        <v>0</v>
      </c>
      <c r="N32" s="10">
        <f t="shared" si="0"/>
        <v>30313</v>
      </c>
      <c r="O32" s="7">
        <f t="shared" si="1"/>
        <v>3746883</v>
      </c>
    </row>
    <row r="33" spans="1:15" ht="12.75">
      <c r="A33" s="2">
        <v>665</v>
      </c>
      <c r="B33" s="6" t="s">
        <v>429</v>
      </c>
      <c r="C33" s="6" t="s">
        <v>430</v>
      </c>
      <c r="D33" s="16">
        <v>7200036</v>
      </c>
      <c r="E33" s="22">
        <v>629116</v>
      </c>
      <c r="F33" s="7">
        <v>1690</v>
      </c>
      <c r="G33" s="7">
        <v>8107</v>
      </c>
      <c r="H33" s="7">
        <v>0</v>
      </c>
      <c r="I33" s="7">
        <v>0</v>
      </c>
      <c r="J33" s="7">
        <f t="shared" si="2"/>
        <v>7838949</v>
      </c>
      <c r="K33" s="18">
        <v>12350</v>
      </c>
      <c r="L33" s="7">
        <v>30173</v>
      </c>
      <c r="M33" s="7">
        <v>9177</v>
      </c>
      <c r="N33" s="10">
        <f t="shared" si="0"/>
        <v>51700</v>
      </c>
      <c r="O33" s="7">
        <f t="shared" si="1"/>
        <v>7787249</v>
      </c>
    </row>
    <row r="34" spans="1:15" ht="12.75">
      <c r="A34" s="2">
        <v>670</v>
      </c>
      <c r="B34" s="6" t="s">
        <v>431</v>
      </c>
      <c r="C34" s="6" t="s">
        <v>432</v>
      </c>
      <c r="D34" s="16">
        <v>2814392</v>
      </c>
      <c r="E34" s="22">
        <v>177545</v>
      </c>
      <c r="F34" s="7">
        <v>201831</v>
      </c>
      <c r="G34" s="7">
        <v>3791</v>
      </c>
      <c r="H34" s="7">
        <v>516986</v>
      </c>
      <c r="I34" s="7">
        <v>0</v>
      </c>
      <c r="J34" s="7">
        <f t="shared" si="2"/>
        <v>3714545</v>
      </c>
      <c r="K34" s="18">
        <v>1538</v>
      </c>
      <c r="L34" s="7">
        <v>122472</v>
      </c>
      <c r="M34" s="7">
        <v>487356</v>
      </c>
      <c r="N34" s="10">
        <f t="shared" si="0"/>
        <v>611366</v>
      </c>
      <c r="O34" s="7">
        <f t="shared" si="1"/>
        <v>3103179</v>
      </c>
    </row>
    <row r="35" spans="1:15" ht="12.75">
      <c r="A35" s="2">
        <v>672</v>
      </c>
      <c r="B35" s="6" t="s">
        <v>433</v>
      </c>
      <c r="C35" s="6" t="s">
        <v>434</v>
      </c>
      <c r="D35" s="16">
        <v>5921631</v>
      </c>
      <c r="E35" s="22">
        <v>1207873</v>
      </c>
      <c r="F35" s="7">
        <v>9351</v>
      </c>
      <c r="G35" s="7">
        <v>7905</v>
      </c>
      <c r="H35" s="7">
        <v>284808</v>
      </c>
      <c r="I35" s="7">
        <v>0</v>
      </c>
      <c r="J35" s="7">
        <f t="shared" si="2"/>
        <v>7431568</v>
      </c>
      <c r="K35" s="18">
        <v>0</v>
      </c>
      <c r="L35" s="7">
        <v>461359</v>
      </c>
      <c r="M35" s="7">
        <v>42504</v>
      </c>
      <c r="N35" s="10">
        <f t="shared" si="0"/>
        <v>503863</v>
      </c>
      <c r="O35" s="7">
        <f t="shared" si="1"/>
        <v>6927705</v>
      </c>
    </row>
    <row r="36" spans="1:15" ht="12.75">
      <c r="A36" s="2">
        <v>674</v>
      </c>
      <c r="B36" s="6" t="s">
        <v>435</v>
      </c>
      <c r="C36" s="6" t="s">
        <v>436</v>
      </c>
      <c r="D36" s="16">
        <v>6375223</v>
      </c>
      <c r="E36" s="22">
        <v>279150</v>
      </c>
      <c r="F36" s="7">
        <v>169855</v>
      </c>
      <c r="G36" s="7">
        <v>6969</v>
      </c>
      <c r="H36" s="7">
        <v>517946</v>
      </c>
      <c r="I36" s="7">
        <v>0</v>
      </c>
      <c r="J36" s="7">
        <f t="shared" si="2"/>
        <v>7349143</v>
      </c>
      <c r="K36" s="18">
        <v>3268</v>
      </c>
      <c r="L36" s="7">
        <v>901554</v>
      </c>
      <c r="M36" s="7">
        <v>409310</v>
      </c>
      <c r="N36" s="10">
        <f t="shared" si="0"/>
        <v>1314132</v>
      </c>
      <c r="O36" s="7">
        <f t="shared" si="1"/>
        <v>6035011</v>
      </c>
    </row>
    <row r="37" spans="1:15" ht="12.75">
      <c r="A37" s="2">
        <v>821</v>
      </c>
      <c r="B37" s="6" t="s">
        <v>437</v>
      </c>
      <c r="C37" s="6" t="s">
        <v>438</v>
      </c>
      <c r="D37" s="16">
        <v>13901536</v>
      </c>
      <c r="E37" s="22">
        <v>426134</v>
      </c>
      <c r="F37" s="7">
        <v>0</v>
      </c>
      <c r="G37" s="7">
        <v>5984</v>
      </c>
      <c r="H37" s="7">
        <v>0</v>
      </c>
      <c r="I37" s="7">
        <v>0</v>
      </c>
      <c r="J37" s="7">
        <f t="shared" si="2"/>
        <v>14333654</v>
      </c>
      <c r="K37" s="18">
        <v>0</v>
      </c>
      <c r="L37" s="7">
        <v>0</v>
      </c>
      <c r="M37" s="7">
        <v>0</v>
      </c>
      <c r="N37" s="10">
        <f t="shared" si="0"/>
        <v>0</v>
      </c>
      <c r="O37" s="7">
        <f t="shared" si="1"/>
        <v>14333654</v>
      </c>
    </row>
    <row r="38" spans="1:15" ht="12.75">
      <c r="A38" s="2">
        <v>823</v>
      </c>
      <c r="B38" s="6" t="s">
        <v>439</v>
      </c>
      <c r="C38" s="6" t="s">
        <v>440</v>
      </c>
      <c r="D38" s="16">
        <v>21344609</v>
      </c>
      <c r="E38" s="22">
        <v>787640</v>
      </c>
      <c r="F38" s="7">
        <v>0</v>
      </c>
      <c r="G38" s="7">
        <v>10008</v>
      </c>
      <c r="H38" s="7">
        <v>56146</v>
      </c>
      <c r="I38" s="7">
        <v>0</v>
      </c>
      <c r="J38" s="7">
        <f t="shared" si="2"/>
        <v>22198403</v>
      </c>
      <c r="K38" s="18">
        <v>0</v>
      </c>
      <c r="L38" s="7">
        <v>1020359</v>
      </c>
      <c r="M38" s="7">
        <v>0</v>
      </c>
      <c r="N38" s="10">
        <f t="shared" si="0"/>
        <v>1020359</v>
      </c>
      <c r="O38" s="7">
        <f t="shared" si="1"/>
        <v>21178044</v>
      </c>
    </row>
    <row r="39" spans="1:15" ht="12.75">
      <c r="A39" s="2">
        <v>828</v>
      </c>
      <c r="B39" s="6" t="s">
        <v>441</v>
      </c>
      <c r="C39" s="6" t="s">
        <v>442</v>
      </c>
      <c r="D39" s="16">
        <v>19937045</v>
      </c>
      <c r="E39" s="22">
        <v>1235921</v>
      </c>
      <c r="F39" s="7">
        <v>0</v>
      </c>
      <c r="G39" s="7">
        <v>10664</v>
      </c>
      <c r="H39" s="7">
        <v>10416</v>
      </c>
      <c r="I39" s="7">
        <v>0</v>
      </c>
      <c r="J39" s="7">
        <f t="shared" si="2"/>
        <v>21194046</v>
      </c>
      <c r="K39" s="18">
        <v>0</v>
      </c>
      <c r="L39" s="7">
        <v>480417</v>
      </c>
      <c r="M39" s="7">
        <v>0</v>
      </c>
      <c r="N39" s="10">
        <f t="shared" si="0"/>
        <v>480417</v>
      </c>
      <c r="O39" s="7">
        <f t="shared" si="1"/>
        <v>20713629</v>
      </c>
    </row>
    <row r="40" spans="1:15" ht="12.75">
      <c r="A40" s="2">
        <v>825</v>
      </c>
      <c r="B40" s="6" t="s">
        <v>443</v>
      </c>
      <c r="C40" s="6" t="s">
        <v>444</v>
      </c>
      <c r="D40" s="16">
        <v>21235693</v>
      </c>
      <c r="E40" s="22">
        <v>1129520</v>
      </c>
      <c r="F40" s="7">
        <v>0</v>
      </c>
      <c r="G40" s="7">
        <v>11664</v>
      </c>
      <c r="H40" s="7">
        <v>0</v>
      </c>
      <c r="I40" s="7">
        <v>0</v>
      </c>
      <c r="J40" s="7">
        <f t="shared" si="2"/>
        <v>22376877</v>
      </c>
      <c r="K40" s="18">
        <v>0</v>
      </c>
      <c r="L40" s="7">
        <v>0</v>
      </c>
      <c r="M40" s="7">
        <v>0</v>
      </c>
      <c r="N40" s="10">
        <f aca="true" t="shared" si="3" ref="N40:N71">SUM(K40:M40)</f>
        <v>0</v>
      </c>
      <c r="O40" s="7">
        <f aca="true" t="shared" si="4" ref="O40:O71">J40-N40</f>
        <v>22376877</v>
      </c>
    </row>
    <row r="41" spans="1:15" ht="12.75">
      <c r="A41" s="2">
        <v>673</v>
      </c>
      <c r="B41" s="6" t="s">
        <v>445</v>
      </c>
      <c r="C41" s="6" t="s">
        <v>446</v>
      </c>
      <c r="D41" s="16">
        <v>10757109</v>
      </c>
      <c r="E41" s="22">
        <v>939158</v>
      </c>
      <c r="F41" s="7">
        <v>89453</v>
      </c>
      <c r="G41" s="7">
        <v>13709</v>
      </c>
      <c r="H41" s="7">
        <v>201636</v>
      </c>
      <c r="I41" s="7">
        <v>0</v>
      </c>
      <c r="J41" s="7">
        <f t="shared" si="2"/>
        <v>12001065</v>
      </c>
      <c r="K41" s="18">
        <v>5090</v>
      </c>
      <c r="L41" s="7">
        <v>118098</v>
      </c>
      <c r="M41" s="7">
        <v>409283</v>
      </c>
      <c r="N41" s="10">
        <f t="shared" si="3"/>
        <v>532471</v>
      </c>
      <c r="O41" s="7">
        <f t="shared" si="4"/>
        <v>11468594</v>
      </c>
    </row>
    <row r="42" spans="1:15" ht="12.75">
      <c r="A42" s="2">
        <v>675</v>
      </c>
      <c r="B42" s="6" t="s">
        <v>447</v>
      </c>
      <c r="C42" s="6" t="s">
        <v>448</v>
      </c>
      <c r="D42" s="16">
        <v>3408380</v>
      </c>
      <c r="E42" s="22">
        <v>400943</v>
      </c>
      <c r="F42" s="7">
        <v>0</v>
      </c>
      <c r="G42" s="7">
        <v>9131</v>
      </c>
      <c r="H42" s="7">
        <v>539357</v>
      </c>
      <c r="I42" s="7">
        <v>0</v>
      </c>
      <c r="J42" s="7">
        <f t="shared" si="2"/>
        <v>4357811</v>
      </c>
      <c r="K42" s="18">
        <v>0</v>
      </c>
      <c r="L42" s="7">
        <v>53434</v>
      </c>
      <c r="M42" s="7">
        <v>0</v>
      </c>
      <c r="N42" s="10">
        <f t="shared" si="3"/>
        <v>53434</v>
      </c>
      <c r="O42" s="7">
        <f t="shared" si="4"/>
        <v>4304377</v>
      </c>
    </row>
    <row r="43" spans="1:15" ht="12.75">
      <c r="A43" s="2">
        <v>680</v>
      </c>
      <c r="B43" s="6" t="s">
        <v>449</v>
      </c>
      <c r="C43" s="6" t="s">
        <v>450</v>
      </c>
      <c r="D43" s="16">
        <v>11187984</v>
      </c>
      <c r="E43" s="22">
        <v>1835562</v>
      </c>
      <c r="F43" s="7">
        <v>16241</v>
      </c>
      <c r="G43" s="7">
        <v>23021</v>
      </c>
      <c r="H43" s="7">
        <v>446223</v>
      </c>
      <c r="I43" s="7">
        <v>0</v>
      </c>
      <c r="J43" s="7">
        <f t="shared" si="2"/>
        <v>13509031</v>
      </c>
      <c r="K43" s="18">
        <v>0</v>
      </c>
      <c r="L43" s="7">
        <v>54164</v>
      </c>
      <c r="M43" s="7">
        <v>58532</v>
      </c>
      <c r="N43" s="10">
        <f t="shared" si="3"/>
        <v>112696</v>
      </c>
      <c r="O43" s="7">
        <f t="shared" si="4"/>
        <v>13396335</v>
      </c>
    </row>
    <row r="44" spans="1:15" ht="12.75">
      <c r="A44" s="2">
        <v>683</v>
      </c>
      <c r="B44" s="6" t="s">
        <v>451</v>
      </c>
      <c r="C44" s="6" t="s">
        <v>452</v>
      </c>
      <c r="D44" s="16">
        <v>2812809</v>
      </c>
      <c r="E44" s="22">
        <v>393238</v>
      </c>
      <c r="F44" s="7">
        <v>36736</v>
      </c>
      <c r="G44" s="7">
        <v>2781</v>
      </c>
      <c r="H44" s="7">
        <v>602080</v>
      </c>
      <c r="I44" s="7">
        <v>0</v>
      </c>
      <c r="J44" s="7">
        <f t="shared" si="2"/>
        <v>3847644</v>
      </c>
      <c r="K44" s="18">
        <v>0</v>
      </c>
      <c r="L44" s="7">
        <v>437338</v>
      </c>
      <c r="M44" s="7">
        <v>317474</v>
      </c>
      <c r="N44" s="10">
        <f t="shared" si="3"/>
        <v>754812</v>
      </c>
      <c r="O44" s="7">
        <f t="shared" si="4"/>
        <v>3092832</v>
      </c>
    </row>
    <row r="45" spans="1:15" ht="12.75">
      <c r="A45" s="2">
        <v>685</v>
      </c>
      <c r="B45" s="6" t="s">
        <v>453</v>
      </c>
      <c r="C45" s="6" t="s">
        <v>454</v>
      </c>
      <c r="D45" s="16">
        <v>625635</v>
      </c>
      <c r="E45" s="22">
        <v>105732</v>
      </c>
      <c r="F45" s="7">
        <v>0</v>
      </c>
      <c r="G45" s="7">
        <v>873</v>
      </c>
      <c r="H45" s="7">
        <v>76545</v>
      </c>
      <c r="I45" s="7">
        <v>0</v>
      </c>
      <c r="J45" s="7">
        <f t="shared" si="2"/>
        <v>808785</v>
      </c>
      <c r="K45" s="18">
        <v>0</v>
      </c>
      <c r="L45" s="7">
        <v>85400</v>
      </c>
      <c r="M45" s="7">
        <v>0</v>
      </c>
      <c r="N45" s="10">
        <f t="shared" si="3"/>
        <v>85400</v>
      </c>
      <c r="O45" s="7">
        <f t="shared" si="4"/>
        <v>723385</v>
      </c>
    </row>
    <row r="46" spans="1:15" ht="12.75">
      <c r="A46" s="2">
        <v>690</v>
      </c>
      <c r="B46" s="6" t="s">
        <v>455</v>
      </c>
      <c r="C46" s="6" t="s">
        <v>456</v>
      </c>
      <c r="D46" s="16">
        <v>7139022</v>
      </c>
      <c r="E46" s="22">
        <v>442013</v>
      </c>
      <c r="F46" s="7">
        <v>136168</v>
      </c>
      <c r="G46" s="7">
        <v>13106</v>
      </c>
      <c r="H46" s="7">
        <v>0</v>
      </c>
      <c r="I46" s="7">
        <v>0</v>
      </c>
      <c r="J46" s="7">
        <f t="shared" si="2"/>
        <v>7730309</v>
      </c>
      <c r="K46" s="18">
        <v>10441</v>
      </c>
      <c r="L46" s="7">
        <v>54079</v>
      </c>
      <c r="M46" s="7">
        <v>475078</v>
      </c>
      <c r="N46" s="10">
        <f t="shared" si="3"/>
        <v>539598</v>
      </c>
      <c r="O46" s="7">
        <f t="shared" si="4"/>
        <v>7190711</v>
      </c>
    </row>
    <row r="47" spans="1:15" ht="12.75">
      <c r="A47" s="2">
        <v>695</v>
      </c>
      <c r="B47" s="6" t="s">
        <v>457</v>
      </c>
      <c r="C47" s="6" t="s">
        <v>458</v>
      </c>
      <c r="D47" s="16">
        <v>2374621</v>
      </c>
      <c r="E47" s="22">
        <v>334790</v>
      </c>
      <c r="F47" s="7">
        <v>34297</v>
      </c>
      <c r="G47" s="7">
        <v>2498</v>
      </c>
      <c r="H47" s="7">
        <v>0</v>
      </c>
      <c r="I47" s="7">
        <v>0</v>
      </c>
      <c r="J47" s="7">
        <f t="shared" si="2"/>
        <v>2746206</v>
      </c>
      <c r="K47" s="18">
        <v>0</v>
      </c>
      <c r="L47" s="7">
        <v>0</v>
      </c>
      <c r="M47" s="7">
        <v>41226</v>
      </c>
      <c r="N47" s="10">
        <f t="shared" si="3"/>
        <v>41226</v>
      </c>
      <c r="O47" s="7">
        <f t="shared" si="4"/>
        <v>2704980</v>
      </c>
    </row>
    <row r="48" spans="1:15" ht="12.75">
      <c r="A48" s="2">
        <v>698</v>
      </c>
      <c r="B48" s="6">
        <v>698</v>
      </c>
      <c r="C48" s="6" t="s">
        <v>459</v>
      </c>
      <c r="D48" s="16">
        <v>1597236</v>
      </c>
      <c r="E48" s="22">
        <v>126700</v>
      </c>
      <c r="F48" s="7">
        <v>0</v>
      </c>
      <c r="G48" s="7">
        <v>7226</v>
      </c>
      <c r="H48" s="7">
        <v>766279</v>
      </c>
      <c r="I48" s="7">
        <v>0</v>
      </c>
      <c r="J48" s="7">
        <f t="shared" si="2"/>
        <v>2497441</v>
      </c>
      <c r="K48" s="18">
        <v>0</v>
      </c>
      <c r="L48" s="7">
        <v>153599</v>
      </c>
      <c r="M48" s="7">
        <v>0</v>
      </c>
      <c r="N48" s="10">
        <f t="shared" si="3"/>
        <v>153599</v>
      </c>
      <c r="O48" s="7">
        <f t="shared" si="4"/>
        <v>2343842</v>
      </c>
    </row>
    <row r="49" spans="1:15" ht="12.75">
      <c r="A49" s="2">
        <v>700</v>
      </c>
      <c r="B49" s="6" t="s">
        <v>460</v>
      </c>
      <c r="C49" s="6" t="s">
        <v>461</v>
      </c>
      <c r="D49" s="16">
        <v>2861785</v>
      </c>
      <c r="E49" s="22">
        <v>217077</v>
      </c>
      <c r="F49" s="7">
        <v>106174</v>
      </c>
      <c r="G49" s="7">
        <v>3391</v>
      </c>
      <c r="H49" s="7">
        <v>0</v>
      </c>
      <c r="I49" s="7">
        <v>0</v>
      </c>
      <c r="J49" s="7">
        <f t="shared" si="2"/>
        <v>3188427</v>
      </c>
      <c r="K49" s="18">
        <v>0</v>
      </c>
      <c r="L49" s="7">
        <v>0</v>
      </c>
      <c r="M49" s="7">
        <v>446127</v>
      </c>
      <c r="N49" s="10">
        <f t="shared" si="3"/>
        <v>446127</v>
      </c>
      <c r="O49" s="7">
        <f t="shared" si="4"/>
        <v>2742300</v>
      </c>
    </row>
    <row r="50" spans="1:15" ht="12.75">
      <c r="A50" s="2">
        <v>705</v>
      </c>
      <c r="B50" s="6" t="s">
        <v>462</v>
      </c>
      <c r="C50" s="6" t="s">
        <v>463</v>
      </c>
      <c r="D50" s="16">
        <v>4933394</v>
      </c>
      <c r="E50" s="22">
        <v>653837</v>
      </c>
      <c r="F50" s="7">
        <v>6368</v>
      </c>
      <c r="G50" s="7">
        <v>5775</v>
      </c>
      <c r="H50" s="7">
        <v>0</v>
      </c>
      <c r="I50" s="7">
        <v>0</v>
      </c>
      <c r="J50" s="7">
        <f t="shared" si="2"/>
        <v>5599374</v>
      </c>
      <c r="K50" s="18">
        <v>0</v>
      </c>
      <c r="L50" s="7">
        <v>25909</v>
      </c>
      <c r="M50" s="7">
        <v>10650</v>
      </c>
      <c r="N50" s="10">
        <f t="shared" si="3"/>
        <v>36559</v>
      </c>
      <c r="O50" s="7">
        <f t="shared" si="4"/>
        <v>5562815</v>
      </c>
    </row>
    <row r="51" spans="1:15" ht="12.75">
      <c r="A51" s="2">
        <v>710</v>
      </c>
      <c r="B51" s="6" t="s">
        <v>464</v>
      </c>
      <c r="C51" s="6" t="s">
        <v>465</v>
      </c>
      <c r="D51" s="16">
        <v>11687996</v>
      </c>
      <c r="E51" s="22">
        <v>793277</v>
      </c>
      <c r="F51" s="7">
        <v>35038</v>
      </c>
      <c r="G51" s="7">
        <v>11953</v>
      </c>
      <c r="H51" s="7">
        <v>824774</v>
      </c>
      <c r="I51" s="7">
        <v>0</v>
      </c>
      <c r="J51" s="7">
        <f t="shared" si="2"/>
        <v>13353038</v>
      </c>
      <c r="K51" s="18">
        <v>12711</v>
      </c>
      <c r="L51" s="7">
        <v>231838</v>
      </c>
      <c r="M51" s="7">
        <v>72376</v>
      </c>
      <c r="N51" s="10">
        <f t="shared" si="3"/>
        <v>316925</v>
      </c>
      <c r="O51" s="7">
        <f t="shared" si="4"/>
        <v>13036113</v>
      </c>
    </row>
    <row r="52" spans="1:15" ht="12.75">
      <c r="A52" s="2">
        <v>830</v>
      </c>
      <c r="B52" s="6" t="s">
        <v>466</v>
      </c>
      <c r="C52" s="6" t="s">
        <v>467</v>
      </c>
      <c r="D52" s="16">
        <v>2272053</v>
      </c>
      <c r="E52" s="22">
        <v>1112357</v>
      </c>
      <c r="F52" s="7">
        <v>0</v>
      </c>
      <c r="G52" s="7">
        <v>2671</v>
      </c>
      <c r="H52" s="7">
        <v>0</v>
      </c>
      <c r="I52" s="7">
        <v>0</v>
      </c>
      <c r="J52" s="7">
        <f t="shared" si="2"/>
        <v>3387081</v>
      </c>
      <c r="K52" s="18">
        <v>0</v>
      </c>
      <c r="L52" s="7">
        <v>11519</v>
      </c>
      <c r="M52" s="7">
        <v>0</v>
      </c>
      <c r="N52" s="10">
        <f t="shared" si="3"/>
        <v>11519</v>
      </c>
      <c r="O52" s="7">
        <f t="shared" si="4"/>
        <v>3375562</v>
      </c>
    </row>
    <row r="53" spans="1:15" ht="12.75">
      <c r="A53" s="2">
        <v>717</v>
      </c>
      <c r="B53" s="6" t="s">
        <v>468</v>
      </c>
      <c r="C53" s="6" t="s">
        <v>469</v>
      </c>
      <c r="D53" s="16">
        <v>6204233</v>
      </c>
      <c r="E53" s="22">
        <v>955339</v>
      </c>
      <c r="F53" s="7">
        <v>180711</v>
      </c>
      <c r="G53" s="7">
        <v>6431</v>
      </c>
      <c r="H53" s="7">
        <v>442708</v>
      </c>
      <c r="I53" s="7">
        <v>0</v>
      </c>
      <c r="J53" s="7">
        <f t="shared" si="2"/>
        <v>7789422</v>
      </c>
      <c r="K53" s="18">
        <v>2188</v>
      </c>
      <c r="L53" s="7">
        <v>355617</v>
      </c>
      <c r="M53" s="7">
        <v>485816</v>
      </c>
      <c r="N53" s="10">
        <f t="shared" si="3"/>
        <v>843621</v>
      </c>
      <c r="O53" s="7">
        <f t="shared" si="4"/>
        <v>6945801</v>
      </c>
    </row>
    <row r="54" spans="1:15" ht="12.75">
      <c r="A54" s="2">
        <v>832</v>
      </c>
      <c r="B54" s="6" t="s">
        <v>470</v>
      </c>
      <c r="C54" s="6" t="s">
        <v>471</v>
      </c>
      <c r="D54" s="16">
        <v>11523969</v>
      </c>
      <c r="E54" s="22">
        <v>964153</v>
      </c>
      <c r="F54" s="7">
        <v>0</v>
      </c>
      <c r="G54" s="7">
        <v>7078</v>
      </c>
      <c r="H54" s="7">
        <v>91466</v>
      </c>
      <c r="I54" s="7">
        <v>0</v>
      </c>
      <c r="J54" s="7">
        <f t="shared" si="2"/>
        <v>12586666</v>
      </c>
      <c r="K54" s="18">
        <v>0</v>
      </c>
      <c r="L54" s="7">
        <v>207543</v>
      </c>
      <c r="M54" s="7">
        <v>0</v>
      </c>
      <c r="N54" s="10">
        <f t="shared" si="3"/>
        <v>207543</v>
      </c>
      <c r="O54" s="7">
        <f t="shared" si="4"/>
        <v>12379123</v>
      </c>
    </row>
    <row r="55" spans="1:15" ht="12.75">
      <c r="A55" s="2">
        <v>715</v>
      </c>
      <c r="B55" s="6" t="s">
        <v>472</v>
      </c>
      <c r="C55" s="6" t="s">
        <v>473</v>
      </c>
      <c r="D55" s="16">
        <v>1727227</v>
      </c>
      <c r="E55" s="22">
        <v>283972</v>
      </c>
      <c r="F55" s="7">
        <v>70811</v>
      </c>
      <c r="G55" s="7">
        <v>3641</v>
      </c>
      <c r="H55" s="7">
        <v>313273</v>
      </c>
      <c r="I55" s="7">
        <v>0</v>
      </c>
      <c r="J55" s="7">
        <f t="shared" si="2"/>
        <v>2398924</v>
      </c>
      <c r="K55" s="18">
        <v>0</v>
      </c>
      <c r="L55" s="7">
        <v>116227</v>
      </c>
      <c r="M55" s="7">
        <v>181194</v>
      </c>
      <c r="N55" s="10">
        <f t="shared" si="3"/>
        <v>297421</v>
      </c>
      <c r="O55" s="7">
        <f t="shared" si="4"/>
        <v>2101503</v>
      </c>
    </row>
    <row r="56" spans="1:15" ht="12.75">
      <c r="A56" s="2">
        <v>720</v>
      </c>
      <c r="B56" s="6" t="s">
        <v>474</v>
      </c>
      <c r="C56" s="6" t="s">
        <v>475</v>
      </c>
      <c r="D56" s="16">
        <v>10077460</v>
      </c>
      <c r="E56" s="22">
        <v>423345</v>
      </c>
      <c r="F56" s="7">
        <v>33276</v>
      </c>
      <c r="G56" s="7">
        <v>9881</v>
      </c>
      <c r="H56" s="7">
        <v>555701</v>
      </c>
      <c r="I56" s="7">
        <v>0</v>
      </c>
      <c r="J56" s="7">
        <f t="shared" si="2"/>
        <v>11099663</v>
      </c>
      <c r="K56" s="18">
        <v>0</v>
      </c>
      <c r="L56" s="7">
        <v>387757</v>
      </c>
      <c r="M56" s="7">
        <v>148514</v>
      </c>
      <c r="N56" s="10">
        <f t="shared" si="3"/>
        <v>536271</v>
      </c>
      <c r="O56" s="7">
        <f t="shared" si="4"/>
        <v>10563392</v>
      </c>
    </row>
    <row r="57" spans="1:15" ht="12.75">
      <c r="A57" s="2">
        <v>725</v>
      </c>
      <c r="B57" s="6" t="s">
        <v>476</v>
      </c>
      <c r="C57" s="6" t="s">
        <v>477</v>
      </c>
      <c r="D57" s="16">
        <v>6289004</v>
      </c>
      <c r="E57" s="22">
        <v>1024868</v>
      </c>
      <c r="F57" s="7">
        <v>181793</v>
      </c>
      <c r="G57" s="7">
        <v>10931</v>
      </c>
      <c r="H57" s="7">
        <v>272380</v>
      </c>
      <c r="I57" s="7">
        <v>0</v>
      </c>
      <c r="J57" s="7">
        <f t="shared" si="2"/>
        <v>7778976</v>
      </c>
      <c r="K57" s="18">
        <v>11995</v>
      </c>
      <c r="L57" s="7">
        <v>376971</v>
      </c>
      <c r="M57" s="7">
        <v>370919</v>
      </c>
      <c r="N57" s="10">
        <f t="shared" si="3"/>
        <v>759885</v>
      </c>
      <c r="O57" s="7">
        <f t="shared" si="4"/>
        <v>7019091</v>
      </c>
    </row>
    <row r="58" spans="1:15" ht="12.75">
      <c r="A58" s="2">
        <v>852</v>
      </c>
      <c r="B58" s="6" t="s">
        <v>478</v>
      </c>
      <c r="C58" s="6" t="s">
        <v>479</v>
      </c>
      <c r="D58" s="16">
        <v>2494673</v>
      </c>
      <c r="E58" s="22">
        <v>462223</v>
      </c>
      <c r="F58" s="7">
        <v>0</v>
      </c>
      <c r="G58" s="7">
        <v>2657</v>
      </c>
      <c r="H58" s="7">
        <v>556204</v>
      </c>
      <c r="I58" s="7">
        <v>0</v>
      </c>
      <c r="J58" s="7">
        <f t="shared" si="2"/>
        <v>3515757</v>
      </c>
      <c r="K58" s="18">
        <v>0</v>
      </c>
      <c r="L58" s="7">
        <v>5416</v>
      </c>
      <c r="M58" s="7">
        <v>0</v>
      </c>
      <c r="N58" s="10">
        <f t="shared" si="3"/>
        <v>5416</v>
      </c>
      <c r="O58" s="7">
        <f t="shared" si="4"/>
        <v>3510341</v>
      </c>
    </row>
    <row r="59" spans="1:15" ht="12.75">
      <c r="A59" s="2">
        <v>660</v>
      </c>
      <c r="B59" s="6" t="s">
        <v>480</v>
      </c>
      <c r="C59" s="6" t="s">
        <v>481</v>
      </c>
      <c r="D59" s="16">
        <v>3379473</v>
      </c>
      <c r="E59" s="22">
        <v>599052</v>
      </c>
      <c r="F59" s="7">
        <v>113233</v>
      </c>
      <c r="G59" s="7">
        <v>8073</v>
      </c>
      <c r="H59" s="7">
        <v>634852</v>
      </c>
      <c r="I59" s="7">
        <v>0</v>
      </c>
      <c r="J59" s="7">
        <f t="shared" si="2"/>
        <v>4734683</v>
      </c>
      <c r="K59" s="18">
        <v>13188</v>
      </c>
      <c r="L59" s="7">
        <v>430153</v>
      </c>
      <c r="M59" s="7">
        <v>1098056</v>
      </c>
      <c r="N59" s="10">
        <f t="shared" si="3"/>
        <v>1541397</v>
      </c>
      <c r="O59" s="7">
        <f t="shared" si="4"/>
        <v>3193286</v>
      </c>
    </row>
    <row r="60" spans="1:15" ht="12.75">
      <c r="A60" s="2">
        <v>728</v>
      </c>
      <c r="B60" s="6" t="s">
        <v>482</v>
      </c>
      <c r="C60" s="6" t="s">
        <v>483</v>
      </c>
      <c r="D60" s="16">
        <v>663419</v>
      </c>
      <c r="E60" s="22">
        <v>0</v>
      </c>
      <c r="F60" s="7">
        <v>0</v>
      </c>
      <c r="G60" s="7">
        <v>844</v>
      </c>
      <c r="H60" s="7">
        <v>98404</v>
      </c>
      <c r="I60" s="7">
        <v>0</v>
      </c>
      <c r="J60" s="7">
        <f t="shared" si="2"/>
        <v>762667</v>
      </c>
      <c r="K60" s="18">
        <v>0</v>
      </c>
      <c r="L60" s="7">
        <v>93614</v>
      </c>
      <c r="M60" s="7">
        <v>0</v>
      </c>
      <c r="N60" s="10">
        <f t="shared" si="3"/>
        <v>93614</v>
      </c>
      <c r="O60" s="7">
        <f t="shared" si="4"/>
        <v>669053</v>
      </c>
    </row>
    <row r="61" spans="1:15" ht="12.75">
      <c r="A61" s="2">
        <v>915</v>
      </c>
      <c r="B61" s="6" t="s">
        <v>484</v>
      </c>
      <c r="C61" s="6" t="s">
        <v>485</v>
      </c>
      <c r="D61" s="16">
        <v>911205</v>
      </c>
      <c r="E61" s="22">
        <v>186296</v>
      </c>
      <c r="F61" s="7">
        <v>0</v>
      </c>
      <c r="G61" s="7">
        <v>2176</v>
      </c>
      <c r="H61" s="7">
        <v>0</v>
      </c>
      <c r="I61" s="7">
        <v>0</v>
      </c>
      <c r="J61" s="7">
        <f t="shared" si="2"/>
        <v>1099677</v>
      </c>
      <c r="K61" s="18">
        <v>0</v>
      </c>
      <c r="L61" s="7">
        <v>0</v>
      </c>
      <c r="M61" s="7">
        <v>0</v>
      </c>
      <c r="N61" s="10">
        <f t="shared" si="3"/>
        <v>0</v>
      </c>
      <c r="O61" s="7">
        <f t="shared" si="4"/>
        <v>1099677</v>
      </c>
    </row>
    <row r="62" spans="1:15" ht="12.75">
      <c r="A62" s="2">
        <v>735</v>
      </c>
      <c r="B62" s="6" t="s">
        <v>486</v>
      </c>
      <c r="C62" s="6" t="s">
        <v>487</v>
      </c>
      <c r="D62" s="16">
        <v>20148846</v>
      </c>
      <c r="E62" s="22">
        <v>1337561</v>
      </c>
      <c r="F62" s="7">
        <v>162779</v>
      </c>
      <c r="G62" s="7">
        <v>21545</v>
      </c>
      <c r="H62" s="7">
        <v>246785</v>
      </c>
      <c r="I62" s="7">
        <v>0</v>
      </c>
      <c r="J62" s="7">
        <f t="shared" si="2"/>
        <v>21917516</v>
      </c>
      <c r="K62" s="18">
        <v>416</v>
      </c>
      <c r="L62" s="7">
        <v>369535</v>
      </c>
      <c r="M62" s="7">
        <v>705374</v>
      </c>
      <c r="N62" s="10">
        <f t="shared" si="3"/>
        <v>1075325</v>
      </c>
      <c r="O62" s="7">
        <f t="shared" si="4"/>
        <v>20842191</v>
      </c>
    </row>
    <row r="63" spans="1:15" ht="12.75">
      <c r="A63" s="2">
        <v>854</v>
      </c>
      <c r="B63" s="6" t="s">
        <v>488</v>
      </c>
      <c r="C63" s="6" t="s">
        <v>489</v>
      </c>
      <c r="D63" s="16">
        <v>1627614</v>
      </c>
      <c r="E63" s="22">
        <v>569529</v>
      </c>
      <c r="F63" s="7">
        <v>0</v>
      </c>
      <c r="G63" s="7">
        <v>1936</v>
      </c>
      <c r="H63" s="7">
        <v>65130</v>
      </c>
      <c r="I63" s="7">
        <v>0</v>
      </c>
      <c r="J63" s="7">
        <f t="shared" si="2"/>
        <v>2264209</v>
      </c>
      <c r="K63" s="18">
        <v>0</v>
      </c>
      <c r="L63" s="7">
        <v>33000</v>
      </c>
      <c r="M63" s="7">
        <v>0</v>
      </c>
      <c r="N63" s="10">
        <f t="shared" si="3"/>
        <v>33000</v>
      </c>
      <c r="O63" s="7">
        <f t="shared" si="4"/>
        <v>2231209</v>
      </c>
    </row>
    <row r="64" spans="1:15" ht="12.75">
      <c r="A64" s="2">
        <v>730</v>
      </c>
      <c r="B64" s="6" t="s">
        <v>490</v>
      </c>
      <c r="C64" s="6" t="s">
        <v>491</v>
      </c>
      <c r="D64" s="16">
        <v>2591421</v>
      </c>
      <c r="E64" s="22">
        <v>814124</v>
      </c>
      <c r="F64" s="7">
        <v>39567</v>
      </c>
      <c r="G64" s="7">
        <v>3731</v>
      </c>
      <c r="H64" s="7">
        <v>0</v>
      </c>
      <c r="I64" s="7">
        <v>0</v>
      </c>
      <c r="J64" s="7">
        <f t="shared" si="2"/>
        <v>3448843</v>
      </c>
      <c r="K64" s="18">
        <v>0</v>
      </c>
      <c r="L64" s="7">
        <v>26192</v>
      </c>
      <c r="M64" s="7">
        <v>47460</v>
      </c>
      <c r="N64" s="10">
        <f t="shared" si="3"/>
        <v>73652</v>
      </c>
      <c r="O64" s="7">
        <f t="shared" si="4"/>
        <v>3375191</v>
      </c>
    </row>
    <row r="65" spans="1:15" ht="12.75">
      <c r="A65" s="2">
        <v>853</v>
      </c>
      <c r="B65" s="6" t="s">
        <v>492</v>
      </c>
      <c r="C65" s="6" t="s">
        <v>493</v>
      </c>
      <c r="D65" s="16">
        <v>7065299</v>
      </c>
      <c r="E65" s="22">
        <v>736262</v>
      </c>
      <c r="F65" s="7">
        <v>0</v>
      </c>
      <c r="G65" s="7">
        <v>7470</v>
      </c>
      <c r="H65" s="7">
        <v>271503</v>
      </c>
      <c r="I65" s="7">
        <v>0</v>
      </c>
      <c r="J65" s="7">
        <f t="shared" si="2"/>
        <v>8080534</v>
      </c>
      <c r="K65" s="18">
        <v>0</v>
      </c>
      <c r="L65" s="7">
        <v>15866</v>
      </c>
      <c r="M65" s="7">
        <v>0</v>
      </c>
      <c r="N65" s="10">
        <f t="shared" si="3"/>
        <v>15866</v>
      </c>
      <c r="O65" s="7">
        <f t="shared" si="4"/>
        <v>8064668</v>
      </c>
    </row>
    <row r="66" spans="1:15" ht="12.75">
      <c r="A66" s="2">
        <v>851</v>
      </c>
      <c r="B66" s="6" t="s">
        <v>494</v>
      </c>
      <c r="C66" s="6" t="s">
        <v>495</v>
      </c>
      <c r="D66" s="16">
        <v>4189164</v>
      </c>
      <c r="E66" s="22">
        <v>256917</v>
      </c>
      <c r="F66" s="7">
        <v>0</v>
      </c>
      <c r="G66" s="7">
        <v>3173</v>
      </c>
      <c r="H66" s="7">
        <v>0</v>
      </c>
      <c r="I66" s="7">
        <v>0</v>
      </c>
      <c r="J66" s="7">
        <f t="shared" si="2"/>
        <v>4449254</v>
      </c>
      <c r="K66" s="18">
        <v>0</v>
      </c>
      <c r="L66" s="7">
        <v>0</v>
      </c>
      <c r="M66" s="7">
        <v>0</v>
      </c>
      <c r="N66" s="10">
        <f t="shared" si="3"/>
        <v>0</v>
      </c>
      <c r="O66" s="7">
        <f t="shared" si="4"/>
        <v>4449254</v>
      </c>
    </row>
    <row r="67" spans="1:15" ht="12.75">
      <c r="A67" s="2">
        <v>855</v>
      </c>
      <c r="B67" s="6" t="s">
        <v>496</v>
      </c>
      <c r="C67" s="6" t="s">
        <v>497</v>
      </c>
      <c r="D67" s="16">
        <v>3292273</v>
      </c>
      <c r="E67" s="22">
        <v>406520</v>
      </c>
      <c r="F67" s="7">
        <v>0</v>
      </c>
      <c r="G67" s="7">
        <v>1822</v>
      </c>
      <c r="H67" s="7">
        <v>0</v>
      </c>
      <c r="I67" s="7">
        <v>0</v>
      </c>
      <c r="J67" s="7">
        <f t="shared" si="2"/>
        <v>3700615</v>
      </c>
      <c r="K67" s="18">
        <v>0</v>
      </c>
      <c r="L67" s="7">
        <v>0</v>
      </c>
      <c r="M67" s="7">
        <v>0</v>
      </c>
      <c r="N67" s="10">
        <f t="shared" si="3"/>
        <v>0</v>
      </c>
      <c r="O67" s="7">
        <f t="shared" si="4"/>
        <v>3700615</v>
      </c>
    </row>
    <row r="68" spans="1:15" ht="12.75">
      <c r="A68" s="2">
        <v>740</v>
      </c>
      <c r="B68" s="6" t="s">
        <v>498</v>
      </c>
      <c r="C68" s="6" t="s">
        <v>499</v>
      </c>
      <c r="D68" s="16">
        <v>1954417</v>
      </c>
      <c r="E68" s="22">
        <v>553298</v>
      </c>
      <c r="F68" s="7">
        <v>0</v>
      </c>
      <c r="G68" s="7">
        <v>15400</v>
      </c>
      <c r="H68" s="7">
        <v>0</v>
      </c>
      <c r="I68" s="7">
        <v>0</v>
      </c>
      <c r="J68" s="7">
        <f t="shared" si="2"/>
        <v>2523115</v>
      </c>
      <c r="K68" s="18">
        <v>0</v>
      </c>
      <c r="L68" s="7">
        <v>20650</v>
      </c>
      <c r="M68" s="7">
        <v>0</v>
      </c>
      <c r="N68" s="10">
        <f t="shared" si="3"/>
        <v>20650</v>
      </c>
      <c r="O68" s="7">
        <f t="shared" si="4"/>
        <v>2502465</v>
      </c>
    </row>
    <row r="69" spans="1:15" ht="12.75">
      <c r="A69" s="2">
        <v>860</v>
      </c>
      <c r="B69" s="6" t="s">
        <v>500</v>
      </c>
      <c r="C69" s="6" t="s">
        <v>501</v>
      </c>
      <c r="D69" s="16">
        <v>4792469</v>
      </c>
      <c r="E69" s="22">
        <v>482849</v>
      </c>
      <c r="F69" s="7">
        <v>0</v>
      </c>
      <c r="G69" s="7">
        <v>3829</v>
      </c>
      <c r="H69" s="7">
        <v>133000</v>
      </c>
      <c r="I69" s="7">
        <v>0</v>
      </c>
      <c r="J69" s="7">
        <f t="shared" si="2"/>
        <v>5412147</v>
      </c>
      <c r="K69" s="18">
        <v>0</v>
      </c>
      <c r="L69" s="7">
        <v>21054</v>
      </c>
      <c r="M69" s="7">
        <v>0</v>
      </c>
      <c r="N69" s="10">
        <f t="shared" si="3"/>
        <v>21054</v>
      </c>
      <c r="O69" s="7">
        <f t="shared" si="4"/>
        <v>5391093</v>
      </c>
    </row>
    <row r="70" spans="1:15" ht="12.75">
      <c r="A70" s="2">
        <v>745</v>
      </c>
      <c r="B70" s="6" t="s">
        <v>502</v>
      </c>
      <c r="C70" s="6" t="s">
        <v>503</v>
      </c>
      <c r="D70" s="16">
        <v>13258787</v>
      </c>
      <c r="E70" s="22">
        <v>554863</v>
      </c>
      <c r="F70" s="7">
        <v>19527</v>
      </c>
      <c r="G70" s="7">
        <v>15821</v>
      </c>
      <c r="H70" s="7">
        <v>592265</v>
      </c>
      <c r="I70" s="7">
        <v>0</v>
      </c>
      <c r="J70" s="7">
        <f t="shared" si="2"/>
        <v>14441263</v>
      </c>
      <c r="K70" s="18">
        <v>309</v>
      </c>
      <c r="L70" s="7">
        <v>260950</v>
      </c>
      <c r="M70" s="7">
        <v>207506</v>
      </c>
      <c r="N70" s="10">
        <f t="shared" si="3"/>
        <v>468765</v>
      </c>
      <c r="O70" s="7">
        <f t="shared" si="4"/>
        <v>13972498</v>
      </c>
    </row>
    <row r="71" spans="1:15" ht="12.75">
      <c r="A71" s="2">
        <v>750</v>
      </c>
      <c r="B71" s="6" t="s">
        <v>504</v>
      </c>
      <c r="C71" s="6" t="s">
        <v>505</v>
      </c>
      <c r="D71" s="16">
        <v>4078816</v>
      </c>
      <c r="E71" s="22">
        <v>523035</v>
      </c>
      <c r="F71" s="7">
        <v>183303</v>
      </c>
      <c r="G71" s="7">
        <v>7200</v>
      </c>
      <c r="H71" s="7">
        <v>733891</v>
      </c>
      <c r="I71" s="7">
        <v>0</v>
      </c>
      <c r="J71" s="7">
        <f t="shared" si="2"/>
        <v>5526245</v>
      </c>
      <c r="K71" s="18">
        <v>13174</v>
      </c>
      <c r="L71" s="7">
        <v>193304</v>
      </c>
      <c r="M71" s="7">
        <v>452282</v>
      </c>
      <c r="N71" s="10">
        <f t="shared" si="3"/>
        <v>658760</v>
      </c>
      <c r="O71" s="7">
        <f t="shared" si="4"/>
        <v>4867485</v>
      </c>
    </row>
    <row r="72" spans="1:15" ht="12.75">
      <c r="A72" s="2">
        <v>753</v>
      </c>
      <c r="B72" s="6" t="s">
        <v>506</v>
      </c>
      <c r="C72" s="6" t="s">
        <v>507</v>
      </c>
      <c r="D72" s="16">
        <v>16898056</v>
      </c>
      <c r="E72" s="22">
        <v>792763</v>
      </c>
      <c r="F72" s="7">
        <v>41460</v>
      </c>
      <c r="G72" s="7">
        <v>15761</v>
      </c>
      <c r="H72" s="7">
        <v>2213371</v>
      </c>
      <c r="I72" s="7">
        <v>0</v>
      </c>
      <c r="J72" s="7">
        <f t="shared" si="2"/>
        <v>19961411</v>
      </c>
      <c r="K72" s="18">
        <v>25141</v>
      </c>
      <c r="L72" s="7">
        <v>446182</v>
      </c>
      <c r="M72" s="7">
        <v>138664</v>
      </c>
      <c r="N72" s="10">
        <f aca="true" t="shared" si="5" ref="N72:N91">SUM(K72:M72)</f>
        <v>609987</v>
      </c>
      <c r="O72" s="7">
        <f aca="true" t="shared" si="6" ref="O72:O91">J72-N72</f>
        <v>19351424</v>
      </c>
    </row>
    <row r="73" spans="1:15" ht="12.75">
      <c r="A73" s="2">
        <v>778</v>
      </c>
      <c r="B73" s="6" t="s">
        <v>508</v>
      </c>
      <c r="C73" s="6" t="s">
        <v>509</v>
      </c>
      <c r="D73" s="16">
        <v>8281608</v>
      </c>
      <c r="E73" s="22">
        <v>677106</v>
      </c>
      <c r="F73" s="7">
        <v>19403</v>
      </c>
      <c r="G73" s="7">
        <v>8817</v>
      </c>
      <c r="H73" s="7">
        <v>354669</v>
      </c>
      <c r="I73" s="7">
        <v>0</v>
      </c>
      <c r="J73" s="7">
        <f aca="true" t="shared" si="7" ref="J73:J91">SUM(D73:I73)</f>
        <v>9341603</v>
      </c>
      <c r="K73" s="18">
        <v>0</v>
      </c>
      <c r="L73" s="7">
        <v>600499</v>
      </c>
      <c r="M73" s="7">
        <v>26452</v>
      </c>
      <c r="N73" s="10">
        <f t="shared" si="5"/>
        <v>626951</v>
      </c>
      <c r="O73" s="7">
        <f t="shared" si="6"/>
        <v>8714652</v>
      </c>
    </row>
    <row r="74" spans="1:15" ht="12.75">
      <c r="A74" s="2">
        <v>755</v>
      </c>
      <c r="B74" s="6" t="s">
        <v>510</v>
      </c>
      <c r="C74" s="6" t="s">
        <v>511</v>
      </c>
      <c r="D74" s="16">
        <v>5383907</v>
      </c>
      <c r="E74" s="22">
        <v>579920</v>
      </c>
      <c r="F74" s="7">
        <v>26237</v>
      </c>
      <c r="G74" s="7">
        <v>5216</v>
      </c>
      <c r="H74" s="7">
        <v>282532</v>
      </c>
      <c r="I74" s="7">
        <v>0</v>
      </c>
      <c r="J74" s="7">
        <f t="shared" si="7"/>
        <v>6277812</v>
      </c>
      <c r="K74" s="18">
        <v>3484</v>
      </c>
      <c r="L74" s="7">
        <v>736152</v>
      </c>
      <c r="M74" s="7">
        <v>208490</v>
      </c>
      <c r="N74" s="10">
        <f t="shared" si="5"/>
        <v>948126</v>
      </c>
      <c r="O74" s="7">
        <f t="shared" si="6"/>
        <v>5329686</v>
      </c>
    </row>
    <row r="75" spans="1:15" ht="12.75">
      <c r="A75" s="2">
        <v>871</v>
      </c>
      <c r="B75" s="6" t="s">
        <v>512</v>
      </c>
      <c r="C75" s="6" t="s">
        <v>513</v>
      </c>
      <c r="D75" s="16">
        <v>4474594</v>
      </c>
      <c r="E75" s="22">
        <v>792224</v>
      </c>
      <c r="F75" s="7">
        <v>0</v>
      </c>
      <c r="G75" s="7">
        <v>6131</v>
      </c>
      <c r="H75" s="7">
        <v>0</v>
      </c>
      <c r="I75" s="7">
        <v>0</v>
      </c>
      <c r="J75" s="7">
        <f t="shared" si="7"/>
        <v>5272949</v>
      </c>
      <c r="K75" s="18">
        <v>0</v>
      </c>
      <c r="L75" s="7">
        <v>46072</v>
      </c>
      <c r="M75" s="7">
        <v>0</v>
      </c>
      <c r="N75" s="10">
        <f t="shared" si="5"/>
        <v>46072</v>
      </c>
      <c r="O75" s="7">
        <f t="shared" si="6"/>
        <v>5226877</v>
      </c>
    </row>
    <row r="76" spans="1:15" ht="12.75">
      <c r="A76" s="2">
        <v>760</v>
      </c>
      <c r="B76" s="6" t="s">
        <v>514</v>
      </c>
      <c r="C76" s="6" t="s">
        <v>515</v>
      </c>
      <c r="D76" s="16">
        <v>6377611</v>
      </c>
      <c r="E76" s="22">
        <v>620426</v>
      </c>
      <c r="F76" s="7">
        <v>67685</v>
      </c>
      <c r="G76" s="7">
        <v>11332</v>
      </c>
      <c r="H76" s="7">
        <v>0</v>
      </c>
      <c r="I76" s="7">
        <v>0</v>
      </c>
      <c r="J76" s="7">
        <f t="shared" si="7"/>
        <v>7077054</v>
      </c>
      <c r="K76" s="18">
        <v>12582</v>
      </c>
      <c r="L76" s="7">
        <v>0</v>
      </c>
      <c r="M76" s="7">
        <v>237449</v>
      </c>
      <c r="N76" s="10">
        <f t="shared" si="5"/>
        <v>250031</v>
      </c>
      <c r="O76" s="7">
        <f t="shared" si="6"/>
        <v>6827023</v>
      </c>
    </row>
    <row r="77" spans="1:15" ht="12.75">
      <c r="A77" s="2">
        <v>829</v>
      </c>
      <c r="B77" s="6" t="s">
        <v>516</v>
      </c>
      <c r="C77" s="6" t="s">
        <v>517</v>
      </c>
      <c r="D77" s="16">
        <v>2493762</v>
      </c>
      <c r="E77" s="22">
        <v>451538</v>
      </c>
      <c r="F77" s="7">
        <v>0</v>
      </c>
      <c r="G77" s="7">
        <v>4050</v>
      </c>
      <c r="H77" s="7">
        <v>0</v>
      </c>
      <c r="I77" s="7">
        <v>0</v>
      </c>
      <c r="J77" s="7">
        <f t="shared" si="7"/>
        <v>2949350</v>
      </c>
      <c r="K77" s="18">
        <v>0</v>
      </c>
      <c r="L77" s="7">
        <v>0</v>
      </c>
      <c r="M77" s="7">
        <v>0</v>
      </c>
      <c r="N77" s="10">
        <f t="shared" si="5"/>
        <v>0</v>
      </c>
      <c r="O77" s="7">
        <f t="shared" si="6"/>
        <v>2949350</v>
      </c>
    </row>
    <row r="78" spans="1:15" ht="12.75">
      <c r="A78" s="2">
        <v>873</v>
      </c>
      <c r="B78" s="6" t="s">
        <v>518</v>
      </c>
      <c r="C78" s="6" t="s">
        <v>519</v>
      </c>
      <c r="D78" s="16">
        <v>3409503</v>
      </c>
      <c r="E78" s="22">
        <v>189299</v>
      </c>
      <c r="F78" s="7">
        <v>0</v>
      </c>
      <c r="G78" s="7">
        <v>3031</v>
      </c>
      <c r="H78" s="7">
        <v>0</v>
      </c>
      <c r="I78" s="7">
        <v>0</v>
      </c>
      <c r="J78" s="7">
        <f t="shared" si="7"/>
        <v>3601833</v>
      </c>
      <c r="K78" s="18">
        <v>0</v>
      </c>
      <c r="L78" s="7">
        <v>0</v>
      </c>
      <c r="M78" s="7">
        <v>0</v>
      </c>
      <c r="N78" s="10">
        <f t="shared" si="5"/>
        <v>0</v>
      </c>
      <c r="O78" s="7">
        <f t="shared" si="6"/>
        <v>3601833</v>
      </c>
    </row>
    <row r="79" spans="1:15" ht="12.75">
      <c r="A79" s="2">
        <v>872</v>
      </c>
      <c r="B79" s="6" t="s">
        <v>520</v>
      </c>
      <c r="C79" s="6" t="s">
        <v>521</v>
      </c>
      <c r="D79" s="16">
        <v>11013570</v>
      </c>
      <c r="E79" s="22">
        <v>882729</v>
      </c>
      <c r="F79" s="7">
        <v>0</v>
      </c>
      <c r="G79" s="7">
        <v>5472</v>
      </c>
      <c r="H79" s="7">
        <v>0</v>
      </c>
      <c r="I79" s="7">
        <v>0</v>
      </c>
      <c r="J79" s="7">
        <f t="shared" si="7"/>
        <v>11901771</v>
      </c>
      <c r="K79" s="18">
        <v>0</v>
      </c>
      <c r="L79" s="7">
        <v>0</v>
      </c>
      <c r="M79" s="7">
        <v>0</v>
      </c>
      <c r="N79" s="10">
        <f t="shared" si="5"/>
        <v>0</v>
      </c>
      <c r="O79" s="7">
        <f t="shared" si="6"/>
        <v>11901771</v>
      </c>
    </row>
    <row r="80" spans="1:15" ht="12.75">
      <c r="A80" s="2">
        <v>765</v>
      </c>
      <c r="B80" s="6" t="s">
        <v>522</v>
      </c>
      <c r="C80" s="6" t="s">
        <v>523</v>
      </c>
      <c r="D80" s="16">
        <v>1862619</v>
      </c>
      <c r="E80" s="22">
        <v>559534</v>
      </c>
      <c r="F80" s="7">
        <v>0</v>
      </c>
      <c r="G80" s="7">
        <v>5445</v>
      </c>
      <c r="H80" s="7">
        <v>615554</v>
      </c>
      <c r="I80" s="7">
        <v>0</v>
      </c>
      <c r="J80" s="7">
        <f t="shared" si="7"/>
        <v>3043152</v>
      </c>
      <c r="K80" s="18">
        <v>708</v>
      </c>
      <c r="L80" s="7">
        <v>922020</v>
      </c>
      <c r="M80" s="7">
        <v>0</v>
      </c>
      <c r="N80" s="10">
        <f t="shared" si="5"/>
        <v>922728</v>
      </c>
      <c r="O80" s="7">
        <f t="shared" si="6"/>
        <v>2120424</v>
      </c>
    </row>
    <row r="81" spans="1:15" ht="12.75">
      <c r="A81" s="2">
        <v>876</v>
      </c>
      <c r="B81" s="6" t="s">
        <v>524</v>
      </c>
      <c r="C81" s="6" t="s">
        <v>525</v>
      </c>
      <c r="D81" s="16">
        <v>8337187</v>
      </c>
      <c r="E81" s="22">
        <v>621028</v>
      </c>
      <c r="F81" s="7">
        <v>0</v>
      </c>
      <c r="G81" s="7">
        <v>4747</v>
      </c>
      <c r="H81" s="7">
        <v>0</v>
      </c>
      <c r="I81" s="7">
        <v>0</v>
      </c>
      <c r="J81" s="7">
        <f t="shared" si="7"/>
        <v>8962962</v>
      </c>
      <c r="K81" s="18">
        <v>0</v>
      </c>
      <c r="L81" s="7">
        <v>80372</v>
      </c>
      <c r="M81" s="7">
        <v>0</v>
      </c>
      <c r="N81" s="10">
        <f t="shared" si="5"/>
        <v>80372</v>
      </c>
      <c r="O81" s="7">
        <f t="shared" si="6"/>
        <v>8882590</v>
      </c>
    </row>
    <row r="82" spans="1:15" ht="12.75">
      <c r="A82" s="2">
        <v>766</v>
      </c>
      <c r="B82" s="6" t="s">
        <v>526</v>
      </c>
      <c r="C82" s="6" t="s">
        <v>527</v>
      </c>
      <c r="D82" s="16">
        <v>8037753</v>
      </c>
      <c r="E82" s="22">
        <v>671108</v>
      </c>
      <c r="F82" s="7">
        <v>17102</v>
      </c>
      <c r="G82" s="7">
        <v>9837</v>
      </c>
      <c r="H82" s="7">
        <v>363696</v>
      </c>
      <c r="I82" s="7">
        <v>0</v>
      </c>
      <c r="J82" s="7">
        <f t="shared" si="7"/>
        <v>9099496</v>
      </c>
      <c r="K82" s="18">
        <v>9979</v>
      </c>
      <c r="L82" s="7">
        <v>108046</v>
      </c>
      <c r="M82" s="7">
        <v>19762</v>
      </c>
      <c r="N82" s="10">
        <f t="shared" si="5"/>
        <v>137787</v>
      </c>
      <c r="O82" s="7">
        <f t="shared" si="6"/>
        <v>8961709</v>
      </c>
    </row>
    <row r="83" spans="1:15" ht="12.75">
      <c r="A83" s="2">
        <v>767</v>
      </c>
      <c r="B83" s="6" t="s">
        <v>528</v>
      </c>
      <c r="C83" s="6" t="s">
        <v>529</v>
      </c>
      <c r="D83" s="16">
        <v>13522201</v>
      </c>
      <c r="E83" s="22">
        <v>450397</v>
      </c>
      <c r="F83" s="7">
        <v>31278</v>
      </c>
      <c r="G83" s="7">
        <v>13081</v>
      </c>
      <c r="H83" s="7">
        <v>656952</v>
      </c>
      <c r="I83" s="7">
        <v>0</v>
      </c>
      <c r="J83" s="7">
        <f t="shared" si="7"/>
        <v>14673909</v>
      </c>
      <c r="K83" s="18">
        <v>2325</v>
      </c>
      <c r="L83" s="7">
        <v>300327</v>
      </c>
      <c r="M83" s="7">
        <v>57084</v>
      </c>
      <c r="N83" s="10">
        <f t="shared" si="5"/>
        <v>359736</v>
      </c>
      <c r="O83" s="7">
        <f t="shared" si="6"/>
        <v>14314173</v>
      </c>
    </row>
    <row r="84" spans="1:15" ht="12.75">
      <c r="A84" s="2">
        <v>770</v>
      </c>
      <c r="B84" s="6" t="s">
        <v>530</v>
      </c>
      <c r="C84" s="6" t="s">
        <v>531</v>
      </c>
      <c r="D84" s="16">
        <v>7855113</v>
      </c>
      <c r="E84" s="22">
        <v>575592</v>
      </c>
      <c r="F84" s="7">
        <v>0</v>
      </c>
      <c r="G84" s="7">
        <v>9039</v>
      </c>
      <c r="H84" s="7">
        <v>566996</v>
      </c>
      <c r="I84" s="7">
        <v>0</v>
      </c>
      <c r="J84" s="7">
        <f t="shared" si="7"/>
        <v>9006740</v>
      </c>
      <c r="K84" s="18">
        <v>0</v>
      </c>
      <c r="L84" s="7">
        <v>111998</v>
      </c>
      <c r="M84" s="7">
        <v>0</v>
      </c>
      <c r="N84" s="10">
        <f t="shared" si="5"/>
        <v>111998</v>
      </c>
      <c r="O84" s="7">
        <f t="shared" si="6"/>
        <v>8894742</v>
      </c>
    </row>
    <row r="85" spans="1:15" ht="12.75">
      <c r="A85" s="2">
        <v>878</v>
      </c>
      <c r="B85" s="6" t="s">
        <v>532</v>
      </c>
      <c r="C85" s="6" t="s">
        <v>533</v>
      </c>
      <c r="D85" s="16">
        <v>4790141</v>
      </c>
      <c r="E85" s="22">
        <v>566413</v>
      </c>
      <c r="F85" s="7">
        <v>0</v>
      </c>
      <c r="G85" s="7">
        <v>4332</v>
      </c>
      <c r="H85" s="7">
        <v>0</v>
      </c>
      <c r="I85" s="7">
        <v>0</v>
      </c>
      <c r="J85" s="7">
        <f t="shared" si="7"/>
        <v>5360886</v>
      </c>
      <c r="K85" s="18">
        <v>0</v>
      </c>
      <c r="L85" s="7">
        <v>0</v>
      </c>
      <c r="M85" s="7">
        <v>0</v>
      </c>
      <c r="N85" s="10">
        <f t="shared" si="5"/>
        <v>0</v>
      </c>
      <c r="O85" s="7">
        <f t="shared" si="6"/>
        <v>5360886</v>
      </c>
    </row>
    <row r="86" spans="1:15" ht="12.75">
      <c r="A86" s="2">
        <v>773</v>
      </c>
      <c r="B86" s="6" t="s">
        <v>534</v>
      </c>
      <c r="C86" s="6" t="s">
        <v>535</v>
      </c>
      <c r="D86" s="16">
        <v>8463498</v>
      </c>
      <c r="E86" s="22">
        <v>1071678</v>
      </c>
      <c r="F86" s="7">
        <v>85934</v>
      </c>
      <c r="G86" s="7">
        <v>18349</v>
      </c>
      <c r="H86" s="7">
        <v>776319</v>
      </c>
      <c r="I86" s="7">
        <v>0</v>
      </c>
      <c r="J86" s="7">
        <f t="shared" si="7"/>
        <v>10415778</v>
      </c>
      <c r="K86" s="18">
        <v>26543</v>
      </c>
      <c r="L86" s="7">
        <v>1608368</v>
      </c>
      <c r="M86" s="7">
        <v>438906</v>
      </c>
      <c r="N86" s="10">
        <f t="shared" si="5"/>
        <v>2073817</v>
      </c>
      <c r="O86" s="7">
        <f t="shared" si="6"/>
        <v>8341961</v>
      </c>
    </row>
    <row r="87" spans="1:15" ht="12.75">
      <c r="A87" s="2">
        <v>774</v>
      </c>
      <c r="B87" s="6" t="s">
        <v>536</v>
      </c>
      <c r="C87" s="6" t="s">
        <v>537</v>
      </c>
      <c r="D87" s="16">
        <v>824474</v>
      </c>
      <c r="E87" s="22">
        <v>240696</v>
      </c>
      <c r="F87" s="7">
        <v>65935</v>
      </c>
      <c r="G87" s="7">
        <v>481</v>
      </c>
      <c r="H87" s="7">
        <v>208211</v>
      </c>
      <c r="I87" s="7">
        <v>0</v>
      </c>
      <c r="J87" s="7">
        <f t="shared" si="7"/>
        <v>1339797</v>
      </c>
      <c r="K87" s="18">
        <v>0</v>
      </c>
      <c r="L87" s="7">
        <v>144396</v>
      </c>
      <c r="M87" s="7">
        <v>725578</v>
      </c>
      <c r="N87" s="10">
        <f t="shared" si="5"/>
        <v>869974</v>
      </c>
      <c r="O87" s="7">
        <f t="shared" si="6"/>
        <v>469823</v>
      </c>
    </row>
    <row r="88" spans="1:15" ht="12.75">
      <c r="A88" s="2">
        <v>879</v>
      </c>
      <c r="B88" s="6" t="s">
        <v>538</v>
      </c>
      <c r="C88" s="6" t="s">
        <v>539</v>
      </c>
      <c r="D88" s="16">
        <v>2884730</v>
      </c>
      <c r="E88" s="22">
        <v>514777</v>
      </c>
      <c r="F88" s="7">
        <v>0</v>
      </c>
      <c r="G88" s="7">
        <v>3061</v>
      </c>
      <c r="H88" s="7">
        <v>0</v>
      </c>
      <c r="I88" s="7">
        <v>0</v>
      </c>
      <c r="J88" s="7">
        <f t="shared" si="7"/>
        <v>3402568</v>
      </c>
      <c r="K88" s="18">
        <v>0</v>
      </c>
      <c r="L88" s="7">
        <v>0</v>
      </c>
      <c r="M88" s="7">
        <v>0</v>
      </c>
      <c r="N88" s="10">
        <f t="shared" si="5"/>
        <v>0</v>
      </c>
      <c r="O88" s="7">
        <f t="shared" si="6"/>
        <v>3402568</v>
      </c>
    </row>
    <row r="89" spans="1:15" ht="12.75">
      <c r="A89" s="2">
        <v>775</v>
      </c>
      <c r="B89" s="6" t="s">
        <v>540</v>
      </c>
      <c r="C89" s="6" t="s">
        <v>541</v>
      </c>
      <c r="D89" s="16">
        <v>19346201</v>
      </c>
      <c r="E89" s="22">
        <v>2850027</v>
      </c>
      <c r="F89" s="7">
        <v>287671</v>
      </c>
      <c r="G89" s="7">
        <v>31263</v>
      </c>
      <c r="H89" s="7">
        <v>327335</v>
      </c>
      <c r="I89" s="7">
        <v>0</v>
      </c>
      <c r="J89" s="7">
        <f t="shared" si="7"/>
        <v>22842497</v>
      </c>
      <c r="K89" s="18">
        <v>11948</v>
      </c>
      <c r="L89" s="7">
        <v>519672</v>
      </c>
      <c r="M89" s="7">
        <v>856487</v>
      </c>
      <c r="N89" s="10">
        <f t="shared" si="5"/>
        <v>1388107</v>
      </c>
      <c r="O89" s="7">
        <f t="shared" si="6"/>
        <v>21454390</v>
      </c>
    </row>
    <row r="90" spans="1:15" ht="12.75">
      <c r="A90" s="2">
        <v>780</v>
      </c>
      <c r="B90" s="6" t="s">
        <v>542</v>
      </c>
      <c r="C90" s="6" t="s">
        <v>543</v>
      </c>
      <c r="D90" s="16">
        <v>22947017</v>
      </c>
      <c r="E90" s="22">
        <v>867331</v>
      </c>
      <c r="F90" s="7">
        <v>30873</v>
      </c>
      <c r="G90" s="7">
        <v>19083</v>
      </c>
      <c r="H90" s="7">
        <v>0</v>
      </c>
      <c r="I90" s="7">
        <v>0</v>
      </c>
      <c r="J90" s="7">
        <f t="shared" si="7"/>
        <v>23864304</v>
      </c>
      <c r="K90" s="18">
        <v>18516</v>
      </c>
      <c r="L90" s="7">
        <v>0</v>
      </c>
      <c r="M90" s="7">
        <v>67123</v>
      </c>
      <c r="N90" s="10">
        <f t="shared" si="5"/>
        <v>85639</v>
      </c>
      <c r="O90" s="7">
        <f t="shared" si="6"/>
        <v>23778665</v>
      </c>
    </row>
    <row r="91" spans="1:15" ht="12.75">
      <c r="A91" s="2">
        <v>885</v>
      </c>
      <c r="B91" s="6" t="s">
        <v>544</v>
      </c>
      <c r="C91" s="6" t="s">
        <v>545</v>
      </c>
      <c r="D91" s="16">
        <v>5340815</v>
      </c>
      <c r="E91" s="22">
        <v>876585</v>
      </c>
      <c r="F91" s="7">
        <v>0</v>
      </c>
      <c r="G91" s="7">
        <v>7479</v>
      </c>
      <c r="H91" s="7">
        <v>1027859</v>
      </c>
      <c r="I91" s="7">
        <v>0</v>
      </c>
      <c r="J91" s="7">
        <f t="shared" si="7"/>
        <v>7252738</v>
      </c>
      <c r="K91" s="18">
        <v>0</v>
      </c>
      <c r="L91" s="7">
        <v>51774</v>
      </c>
      <c r="M91" s="7">
        <v>0</v>
      </c>
      <c r="N91" s="10">
        <f t="shared" si="5"/>
        <v>51774</v>
      </c>
      <c r="O91" s="7">
        <f t="shared" si="6"/>
        <v>7200964</v>
      </c>
    </row>
    <row r="92" spans="2:10" ht="12.75">
      <c r="B92" s="6"/>
      <c r="C92" s="6"/>
      <c r="D92" s="7"/>
      <c r="E92" s="7"/>
      <c r="F92" s="7"/>
      <c r="G92" s="7"/>
      <c r="H92" s="7"/>
      <c r="I92" s="7"/>
      <c r="J92" s="7"/>
    </row>
    <row r="93" spans="2:15" ht="12.75">
      <c r="B93" s="11" t="s">
        <v>546</v>
      </c>
      <c r="C93" s="2" t="s">
        <v>547</v>
      </c>
      <c r="D93" s="7">
        <f aca="true" t="shared" si="8" ref="D93:O93">SUM(D8:D91)</f>
        <v>607435625</v>
      </c>
      <c r="E93" s="7">
        <f t="shared" si="8"/>
        <v>55827966</v>
      </c>
      <c r="F93" s="7">
        <f>SUM(F8:F91)</f>
        <v>3910070</v>
      </c>
      <c r="G93" s="7">
        <f t="shared" si="8"/>
        <v>699229</v>
      </c>
      <c r="H93" s="7">
        <f t="shared" si="8"/>
        <v>23226521</v>
      </c>
      <c r="I93" s="7">
        <f t="shared" si="8"/>
        <v>5484298</v>
      </c>
      <c r="J93" s="7">
        <f t="shared" si="8"/>
        <v>696583709</v>
      </c>
      <c r="K93" s="7">
        <f t="shared" si="8"/>
        <v>295402</v>
      </c>
      <c r="L93" s="7">
        <f t="shared" si="8"/>
        <v>18619639</v>
      </c>
      <c r="M93" s="7">
        <f t="shared" si="8"/>
        <v>13571280</v>
      </c>
      <c r="N93" s="7">
        <f t="shared" si="8"/>
        <v>32486321</v>
      </c>
      <c r="O93" s="7">
        <f t="shared" si="8"/>
        <v>664097388</v>
      </c>
    </row>
  </sheetData>
  <hyperlinks>
    <hyperlink ref="C7" r:id="rId1" display="Regional Transportation"/>
    <hyperlink ref="B7" r:id="rId2" display="Chapter 70"/>
  </hyperlinks>
  <printOptions gridLines="1"/>
  <pageMargins left="0.5" right="0.5" top="0.75" bottom="0.75" header="0.5" footer="0.5"/>
  <pageSetup horizontalDpi="600" verticalDpi="600" orientation="landscape" paperSize="5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Curtis</dc:creator>
  <cp:keywords/>
  <dc:description/>
  <cp:lastModifiedBy>MA Dept of Revenue</cp:lastModifiedBy>
  <dcterms:created xsi:type="dcterms:W3CDTF">2003-05-21T19:21:13Z</dcterms:created>
  <dcterms:modified xsi:type="dcterms:W3CDTF">2007-07-03T18:16:22Z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