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tabRatio="623" activeTab="0"/>
  </bookViews>
  <sheets>
    <sheet name="Municipal Receipts" sheetId="1" r:id="rId1"/>
    <sheet name="Municipal Charges" sheetId="2" r:id="rId2"/>
    <sheet name="Regional Schools" sheetId="3" r:id="rId3"/>
  </sheets>
  <definedNames>
    <definedName name="pmthist_ST_HJH">#REF!</definedName>
    <definedName name="_xlnm.Print_Area" localSheetId="0">'Municipal Receipts'!$B$8:$W$361</definedName>
    <definedName name="_xlnm.Print_Titles" localSheetId="1">'Municipal Charges'!$7:$7</definedName>
    <definedName name="_xlnm.Print_Titles" localSheetId="0">'Municipal Receipts'!$7:$7</definedName>
    <definedName name="_xlnm.Print_Titles" localSheetId="2">'Regional Schools'!$7:$7</definedName>
  </definedNames>
  <calcPr fullCalcOnLoad="1"/>
</workbook>
</file>

<file path=xl/sharedStrings.xml><?xml version="1.0" encoding="utf-8"?>
<sst xmlns="http://schemas.openxmlformats.org/spreadsheetml/2006/main" count="950" uniqueCount="578">
  <si>
    <t>Massachusetts Department of Revenue</t>
  </si>
  <si>
    <t>Division of Local Services</t>
  </si>
  <si>
    <t>Municipal Databank/Local Aid Section</t>
  </si>
  <si>
    <t>LEA</t>
  </si>
  <si>
    <t>DOR Code</t>
  </si>
  <si>
    <t>Municipality</t>
  </si>
  <si>
    <t>Chapter 70</t>
  </si>
  <si>
    <t>Regional Transportation</t>
  </si>
  <si>
    <t>Retired Teachers' Pensions</t>
  </si>
  <si>
    <t>School Lunch</t>
  </si>
  <si>
    <t>Additional Assistance</t>
  </si>
  <si>
    <t>Local Share of Racing Taxes</t>
  </si>
  <si>
    <t>Regional Public Libraries</t>
  </si>
  <si>
    <t>Police Career Incentive</t>
  </si>
  <si>
    <t>Veterans' Benefits</t>
  </si>
  <si>
    <t>Exemptions: Vets, Blind and Surviving Spouses</t>
  </si>
  <si>
    <t>Exemptions: Elderly</t>
  </si>
  <si>
    <t>State Owned Land</t>
  </si>
  <si>
    <t>Public Libraries</t>
  </si>
  <si>
    <t>Subtotal General Government</t>
  </si>
  <si>
    <t>Total</t>
  </si>
  <si>
    <t>ABINGTON</t>
  </si>
  <si>
    <t xml:space="preserve">ACTON          </t>
  </si>
  <si>
    <t xml:space="preserve">ACUSHNET       </t>
  </si>
  <si>
    <t xml:space="preserve">ADAMS          </t>
  </si>
  <si>
    <t xml:space="preserve">AGAWAM         </t>
  </si>
  <si>
    <t xml:space="preserve">ALFORD         </t>
  </si>
  <si>
    <t xml:space="preserve">AMESBURY       </t>
  </si>
  <si>
    <t xml:space="preserve">AMHERST        </t>
  </si>
  <si>
    <t xml:space="preserve">ANDOVER        </t>
  </si>
  <si>
    <t xml:space="preserve">ARLINGTON      </t>
  </si>
  <si>
    <t xml:space="preserve">ASHBURNHAM     </t>
  </si>
  <si>
    <t xml:space="preserve">ASHBY          </t>
  </si>
  <si>
    <t xml:space="preserve">ASHFIELD       </t>
  </si>
  <si>
    <t xml:space="preserve">ASHLAND        </t>
  </si>
  <si>
    <t xml:space="preserve">ATHOL          </t>
  </si>
  <si>
    <t xml:space="preserve">ATTLEBORO      </t>
  </si>
  <si>
    <t xml:space="preserve">AUBURN         </t>
  </si>
  <si>
    <t xml:space="preserve">AVON           </t>
  </si>
  <si>
    <t xml:space="preserve">AYER           </t>
  </si>
  <si>
    <t xml:space="preserve">BARNSTABLE     </t>
  </si>
  <si>
    <t xml:space="preserve">BARRE          </t>
  </si>
  <si>
    <t xml:space="preserve">BECKET         </t>
  </si>
  <si>
    <t xml:space="preserve">BEDFORD        </t>
  </si>
  <si>
    <t xml:space="preserve">BELCHERTOWN    </t>
  </si>
  <si>
    <t xml:space="preserve">BELLINGHAM     </t>
  </si>
  <si>
    <t xml:space="preserve">BELMONT        </t>
  </si>
  <si>
    <t xml:space="preserve">BERKLEY        </t>
  </si>
  <si>
    <t xml:space="preserve">BERLIN         </t>
  </si>
  <si>
    <t xml:space="preserve">BERNARDSTON    </t>
  </si>
  <si>
    <t xml:space="preserve">BEVERLY        </t>
  </si>
  <si>
    <t xml:space="preserve">BILLERICA      </t>
  </si>
  <si>
    <t xml:space="preserve">BLACKSTONE     </t>
  </si>
  <si>
    <t xml:space="preserve">BLANDFORD      </t>
  </si>
  <si>
    <t xml:space="preserve">BOLTON         </t>
  </si>
  <si>
    <t xml:space="preserve">BOSTON         </t>
  </si>
  <si>
    <t xml:space="preserve">BOURNE         </t>
  </si>
  <si>
    <t xml:space="preserve">BOXBOROUGH     </t>
  </si>
  <si>
    <t xml:space="preserve">BOXFORD        </t>
  </si>
  <si>
    <t xml:space="preserve">BOYLSTON       </t>
  </si>
  <si>
    <t xml:space="preserve">BRAINTREE      </t>
  </si>
  <si>
    <t xml:space="preserve">BREWSTER       </t>
  </si>
  <si>
    <t xml:space="preserve">BRIDGEWATER    </t>
  </si>
  <si>
    <t xml:space="preserve">BRIMFIELD      </t>
  </si>
  <si>
    <t xml:space="preserve">BROCKTON       </t>
  </si>
  <si>
    <t xml:space="preserve">BROOKFIELD     </t>
  </si>
  <si>
    <t xml:space="preserve">BROOKLINE      </t>
  </si>
  <si>
    <t xml:space="preserve">BUCKLAND       </t>
  </si>
  <si>
    <t xml:space="preserve">BURLINGTON     </t>
  </si>
  <si>
    <t xml:space="preserve">CAMBRIDGE      </t>
  </si>
  <si>
    <t xml:space="preserve">CANTON         </t>
  </si>
  <si>
    <t xml:space="preserve">CARLISLE       </t>
  </si>
  <si>
    <t xml:space="preserve">CARVER         </t>
  </si>
  <si>
    <t xml:space="preserve">CHARLEMONT     </t>
  </si>
  <si>
    <t xml:space="preserve">CHARLTON       </t>
  </si>
  <si>
    <t xml:space="preserve">CHATHAM        </t>
  </si>
  <si>
    <t xml:space="preserve">CHELMSFORD     </t>
  </si>
  <si>
    <t xml:space="preserve">CHELSEA        </t>
  </si>
  <si>
    <t xml:space="preserve">CHESHIRE       </t>
  </si>
  <si>
    <t xml:space="preserve">CHESTER        </t>
  </si>
  <si>
    <t xml:space="preserve">CHESTERFIELD   </t>
  </si>
  <si>
    <t xml:space="preserve">CHICOPEE       </t>
  </si>
  <si>
    <t xml:space="preserve">CHILMARK       </t>
  </si>
  <si>
    <t xml:space="preserve">CLARKSBURG     </t>
  </si>
  <si>
    <t xml:space="preserve">CLINTON        </t>
  </si>
  <si>
    <t xml:space="preserve">COHASSET       </t>
  </si>
  <si>
    <t xml:space="preserve">COLRAIN        </t>
  </si>
  <si>
    <t xml:space="preserve">CONCORD        </t>
  </si>
  <si>
    <t xml:space="preserve">CONWAY         </t>
  </si>
  <si>
    <t xml:space="preserve">CUMMINGTON     </t>
  </si>
  <si>
    <t xml:space="preserve">DALTON         </t>
  </si>
  <si>
    <t xml:space="preserve">DANVERS        </t>
  </si>
  <si>
    <t xml:space="preserve">DARTMOUTH      </t>
  </si>
  <si>
    <t xml:space="preserve">DEDHAM         </t>
  </si>
  <si>
    <t xml:space="preserve">DEERFIELD      </t>
  </si>
  <si>
    <t xml:space="preserve">DENNIS         </t>
  </si>
  <si>
    <t xml:space="preserve">DIGHTON        </t>
  </si>
  <si>
    <t xml:space="preserve">DOUGLAS        </t>
  </si>
  <si>
    <t xml:space="preserve">DOVER          </t>
  </si>
  <si>
    <t xml:space="preserve">DRACUT         </t>
  </si>
  <si>
    <t xml:space="preserve">DUDLEY         </t>
  </si>
  <si>
    <t xml:space="preserve">DUNSTABLE      </t>
  </si>
  <si>
    <t xml:space="preserve">DUXBURY        </t>
  </si>
  <si>
    <t>EAST BRIDGEWATER</t>
  </si>
  <si>
    <t>EAST BROOKFIELD</t>
  </si>
  <si>
    <t>EAST LONGMEADOW</t>
  </si>
  <si>
    <t xml:space="preserve">EASTHAM        </t>
  </si>
  <si>
    <t xml:space="preserve">EASTHAMPTON    </t>
  </si>
  <si>
    <t xml:space="preserve">EASTON         </t>
  </si>
  <si>
    <t xml:space="preserve">EDGARTOWN      </t>
  </si>
  <si>
    <t xml:space="preserve">EGREMONT       </t>
  </si>
  <si>
    <t xml:space="preserve">ERVING         </t>
  </si>
  <si>
    <t xml:space="preserve">ESSEX          </t>
  </si>
  <si>
    <t xml:space="preserve">EVERETT        </t>
  </si>
  <si>
    <t xml:space="preserve">FAIRHAVEN      </t>
  </si>
  <si>
    <t xml:space="preserve">FALL RIVER     </t>
  </si>
  <si>
    <t xml:space="preserve">FALMOUTH       </t>
  </si>
  <si>
    <t xml:space="preserve">FITCHBURG      </t>
  </si>
  <si>
    <t xml:space="preserve">FLORIDA        </t>
  </si>
  <si>
    <t xml:space="preserve">FOXBOROUGH     </t>
  </si>
  <si>
    <t xml:space="preserve">FRAMINGHAM     </t>
  </si>
  <si>
    <t xml:space="preserve">FRANKLIN       </t>
  </si>
  <si>
    <t xml:space="preserve">FREETOWN       </t>
  </si>
  <si>
    <t xml:space="preserve">GARDNER        </t>
  </si>
  <si>
    <t>AQUINNAH</t>
  </si>
  <si>
    <t xml:space="preserve">GEORGETOWN     </t>
  </si>
  <si>
    <t xml:space="preserve">GILL           </t>
  </si>
  <si>
    <t xml:space="preserve">GLOUCESTER     </t>
  </si>
  <si>
    <t xml:space="preserve">GOSHEN         </t>
  </si>
  <si>
    <t xml:space="preserve">GOSNOLD        </t>
  </si>
  <si>
    <t xml:space="preserve">GRAFTON        </t>
  </si>
  <si>
    <t xml:space="preserve">GRANBY         </t>
  </si>
  <si>
    <t xml:space="preserve">GRANVILLE      </t>
  </si>
  <si>
    <t>GREAT BARRINGTON</t>
  </si>
  <si>
    <t xml:space="preserve">GREENFIELD     </t>
  </si>
  <si>
    <t xml:space="preserve">GROTON         </t>
  </si>
  <si>
    <t xml:space="preserve">GROVELAND      </t>
  </si>
  <si>
    <t xml:space="preserve">HADLEY         </t>
  </si>
  <si>
    <t xml:space="preserve">HALIFAX        </t>
  </si>
  <si>
    <t xml:space="preserve">HAMILTON       </t>
  </si>
  <si>
    <t xml:space="preserve">HAMPDEN        </t>
  </si>
  <si>
    <t xml:space="preserve">HANCOCK        </t>
  </si>
  <si>
    <t xml:space="preserve">HANOVER        </t>
  </si>
  <si>
    <t xml:space="preserve">HANSON         </t>
  </si>
  <si>
    <t xml:space="preserve">HARDWICK       </t>
  </si>
  <si>
    <t xml:space="preserve">HARVARD        </t>
  </si>
  <si>
    <t xml:space="preserve">HARWICH        </t>
  </si>
  <si>
    <t xml:space="preserve">HATFIELD       </t>
  </si>
  <si>
    <t xml:space="preserve">HAVERHILL      </t>
  </si>
  <si>
    <t xml:space="preserve">HAWLEY         </t>
  </si>
  <si>
    <t xml:space="preserve">HEATH          </t>
  </si>
  <si>
    <t xml:space="preserve">HINGHAM        </t>
  </si>
  <si>
    <t xml:space="preserve">HINSDALE       </t>
  </si>
  <si>
    <t xml:space="preserve">HOLBROOK       </t>
  </si>
  <si>
    <t xml:space="preserve">HOLDEN         </t>
  </si>
  <si>
    <t xml:space="preserve">HOLLAND        </t>
  </si>
  <si>
    <t xml:space="preserve">HOLLISTON      </t>
  </si>
  <si>
    <t xml:space="preserve">HOLYOKE        </t>
  </si>
  <si>
    <t xml:space="preserve">HOPEDALE       </t>
  </si>
  <si>
    <t xml:space="preserve">HOPKINTON      </t>
  </si>
  <si>
    <t xml:space="preserve">HUBBARDSTON    </t>
  </si>
  <si>
    <t xml:space="preserve">HUDSON         </t>
  </si>
  <si>
    <t xml:space="preserve">HULL           </t>
  </si>
  <si>
    <t xml:space="preserve">HUNTINGTON     </t>
  </si>
  <si>
    <t xml:space="preserve">IPSWICH        </t>
  </si>
  <si>
    <t xml:space="preserve">KINGSTON       </t>
  </si>
  <si>
    <t xml:space="preserve">LAKEVILLE      </t>
  </si>
  <si>
    <t xml:space="preserve">LANCASTER      </t>
  </si>
  <si>
    <t xml:space="preserve">LANESBOROUGH   </t>
  </si>
  <si>
    <t xml:space="preserve">LAWRENCE       </t>
  </si>
  <si>
    <t xml:space="preserve">LEE            </t>
  </si>
  <si>
    <t xml:space="preserve">LEICESTER      </t>
  </si>
  <si>
    <t xml:space="preserve">LENOX          </t>
  </si>
  <si>
    <t xml:space="preserve">LEOMINSTER     </t>
  </si>
  <si>
    <t xml:space="preserve">LEVERETT       </t>
  </si>
  <si>
    <t xml:space="preserve">LEXINGTON      </t>
  </si>
  <si>
    <t xml:space="preserve">LEYDEN         </t>
  </si>
  <si>
    <t xml:space="preserve">LINCOLN        </t>
  </si>
  <si>
    <t xml:space="preserve">LITTLETON      </t>
  </si>
  <si>
    <t xml:space="preserve">LONGMEADOW     </t>
  </si>
  <si>
    <t xml:space="preserve">LOWELL         </t>
  </si>
  <si>
    <t xml:space="preserve">LUDLOW         </t>
  </si>
  <si>
    <t xml:space="preserve">LUNENBURG      </t>
  </si>
  <si>
    <t xml:space="preserve">LYNN           </t>
  </si>
  <si>
    <t xml:space="preserve">LYNNFIELD      </t>
  </si>
  <si>
    <t xml:space="preserve">MALDEN         </t>
  </si>
  <si>
    <t xml:space="preserve">MANCHESTER     </t>
  </si>
  <si>
    <t xml:space="preserve">MANSFIELD      </t>
  </si>
  <si>
    <t xml:space="preserve">MARBLEHEAD     </t>
  </si>
  <si>
    <t xml:space="preserve">MARION         </t>
  </si>
  <si>
    <t xml:space="preserve">MARLBOROUGH    </t>
  </si>
  <si>
    <t xml:space="preserve">MARSHFIELD     </t>
  </si>
  <si>
    <t xml:space="preserve">MASHPEE        </t>
  </si>
  <si>
    <t xml:space="preserve">MATTAPOISETT   </t>
  </si>
  <si>
    <t xml:space="preserve">MAYNARD        </t>
  </si>
  <si>
    <t xml:space="preserve">MEDFIELD       </t>
  </si>
  <si>
    <t xml:space="preserve">MEDFORD        </t>
  </si>
  <si>
    <t xml:space="preserve">MEDWAY         </t>
  </si>
  <si>
    <t xml:space="preserve">MELROSE        </t>
  </si>
  <si>
    <t xml:space="preserve">MENDON         </t>
  </si>
  <si>
    <t xml:space="preserve">MERRIMAC       </t>
  </si>
  <si>
    <t xml:space="preserve">METHUEN        </t>
  </si>
  <si>
    <t xml:space="preserve">MIDDLEBOROUGH  </t>
  </si>
  <si>
    <t xml:space="preserve">MIDDLEFIELD    </t>
  </si>
  <si>
    <t xml:space="preserve">MIDDLETON      </t>
  </si>
  <si>
    <t xml:space="preserve">MILFORD        </t>
  </si>
  <si>
    <t xml:space="preserve">MILLBURY       </t>
  </si>
  <si>
    <t xml:space="preserve">MILLIS         </t>
  </si>
  <si>
    <t xml:space="preserve">MILLVILLE      </t>
  </si>
  <si>
    <t xml:space="preserve">MILTON         </t>
  </si>
  <si>
    <t xml:space="preserve">MONROE         </t>
  </si>
  <si>
    <t xml:space="preserve">MONSON         </t>
  </si>
  <si>
    <t xml:space="preserve">MONTAGUE       </t>
  </si>
  <si>
    <t xml:space="preserve">MONTEREY       </t>
  </si>
  <si>
    <t xml:space="preserve">MONTGOMERY     </t>
  </si>
  <si>
    <t>MOUNT WASHINGTON</t>
  </si>
  <si>
    <t xml:space="preserve">NAHANT         </t>
  </si>
  <si>
    <t xml:space="preserve">NANTUCKET      </t>
  </si>
  <si>
    <t xml:space="preserve">NATICK         </t>
  </si>
  <si>
    <t xml:space="preserve">NEEDHAM        </t>
  </si>
  <si>
    <t xml:space="preserve">NEW ASHFORD    </t>
  </si>
  <si>
    <t xml:space="preserve">NEW BEDFORD    </t>
  </si>
  <si>
    <t xml:space="preserve">NEW BRAINTREE  </t>
  </si>
  <si>
    <t>NEW MARLBOROUGH</t>
  </si>
  <si>
    <t xml:space="preserve">NEW SALEM      </t>
  </si>
  <si>
    <t xml:space="preserve">NEWBURY        </t>
  </si>
  <si>
    <t xml:space="preserve">NEWBURYPORT    </t>
  </si>
  <si>
    <t xml:space="preserve">NEWTON         </t>
  </si>
  <si>
    <t xml:space="preserve">NORFOLK        </t>
  </si>
  <si>
    <t xml:space="preserve">NORTH ADAMS    </t>
  </si>
  <si>
    <t xml:space="preserve">NORTH ANDOVER  </t>
  </si>
  <si>
    <t>NORTH ATTLEBOROUGH</t>
  </si>
  <si>
    <t>NORTH BROOKFIELD</t>
  </si>
  <si>
    <t xml:space="preserve">NORTH READING  </t>
  </si>
  <si>
    <t xml:space="preserve">NORTHAMPTON    </t>
  </si>
  <si>
    <t xml:space="preserve">NORTHBOROUGH   </t>
  </si>
  <si>
    <t xml:space="preserve">NORTHBRIDGE    </t>
  </si>
  <si>
    <t xml:space="preserve">NORTHFIELD     </t>
  </si>
  <si>
    <t xml:space="preserve">NORTON         </t>
  </si>
  <si>
    <t xml:space="preserve">NORWELL        </t>
  </si>
  <si>
    <t xml:space="preserve">NORWOOD        </t>
  </si>
  <si>
    <t xml:space="preserve">OAK BLUFFS     </t>
  </si>
  <si>
    <t xml:space="preserve">OAKHAM         </t>
  </si>
  <si>
    <t xml:space="preserve">ORANGE         </t>
  </si>
  <si>
    <t xml:space="preserve">ORLEANS        </t>
  </si>
  <si>
    <t xml:space="preserve">OTIS           </t>
  </si>
  <si>
    <t xml:space="preserve">OXFORD         </t>
  </si>
  <si>
    <t xml:space="preserve">PALMER         </t>
  </si>
  <si>
    <t xml:space="preserve">PAXTON         </t>
  </si>
  <si>
    <t xml:space="preserve">PEABODY        </t>
  </si>
  <si>
    <t xml:space="preserve">PELHAM         </t>
  </si>
  <si>
    <t xml:space="preserve">PEMBROKE       </t>
  </si>
  <si>
    <t xml:space="preserve">PEPPERELL      </t>
  </si>
  <si>
    <t xml:space="preserve">PERU           </t>
  </si>
  <si>
    <t xml:space="preserve">PETERSHAM      </t>
  </si>
  <si>
    <t xml:space="preserve">PHILLIPSTON    </t>
  </si>
  <si>
    <t xml:space="preserve">PITTSFIELD     </t>
  </si>
  <si>
    <t xml:space="preserve">PLAINFIELD     </t>
  </si>
  <si>
    <t xml:space="preserve">PLAINVILLE     </t>
  </si>
  <si>
    <t xml:space="preserve">PLYMOUTH       </t>
  </si>
  <si>
    <t xml:space="preserve">PLYMPTON       </t>
  </si>
  <si>
    <t xml:space="preserve">PRINCETON      </t>
  </si>
  <si>
    <t xml:space="preserve">PROVINCETOWN   </t>
  </si>
  <si>
    <t xml:space="preserve">QUINCY         </t>
  </si>
  <si>
    <t xml:space="preserve">RANDOLPH       </t>
  </si>
  <si>
    <t xml:space="preserve">RAYNHAM        </t>
  </si>
  <si>
    <t xml:space="preserve">READING        </t>
  </si>
  <si>
    <t xml:space="preserve">REHOBOTH       </t>
  </si>
  <si>
    <t xml:space="preserve">REVERE         </t>
  </si>
  <si>
    <t xml:space="preserve">RICHMOND       </t>
  </si>
  <si>
    <t xml:space="preserve">ROCHESTER      </t>
  </si>
  <si>
    <t xml:space="preserve">ROCKLAND       </t>
  </si>
  <si>
    <t xml:space="preserve">ROCKPORT       </t>
  </si>
  <si>
    <t xml:space="preserve">ROWE           </t>
  </si>
  <si>
    <t xml:space="preserve">ROWLEY         </t>
  </si>
  <si>
    <t xml:space="preserve">ROYALSTON      </t>
  </si>
  <si>
    <t xml:space="preserve">RUSSELL        </t>
  </si>
  <si>
    <t xml:space="preserve">RUTLAND        </t>
  </si>
  <si>
    <t xml:space="preserve">SALEM          </t>
  </si>
  <si>
    <t xml:space="preserve">SALISBURY      </t>
  </si>
  <si>
    <t xml:space="preserve">SANDISFIELD    </t>
  </si>
  <si>
    <t xml:space="preserve">SANDWICH       </t>
  </si>
  <si>
    <t xml:space="preserve">SAUGUS         </t>
  </si>
  <si>
    <t xml:space="preserve">SAVOY          </t>
  </si>
  <si>
    <t xml:space="preserve">SCITUATE       </t>
  </si>
  <si>
    <t xml:space="preserve">SEEKONK        </t>
  </si>
  <si>
    <t xml:space="preserve">SHARON         </t>
  </si>
  <si>
    <t xml:space="preserve">SHEFFIELD      </t>
  </si>
  <si>
    <t xml:space="preserve">SHELBURNE      </t>
  </si>
  <si>
    <t xml:space="preserve">SHERBORN       </t>
  </si>
  <si>
    <t xml:space="preserve">SHIRLEY        </t>
  </si>
  <si>
    <t xml:space="preserve">SHREWSBURY     </t>
  </si>
  <si>
    <t xml:space="preserve">SHUTESBURY     </t>
  </si>
  <si>
    <t xml:space="preserve">SOMERSET       </t>
  </si>
  <si>
    <t xml:space="preserve">SOMERVILLE     </t>
  </si>
  <si>
    <t xml:space="preserve">SOUTH HADLEY   </t>
  </si>
  <si>
    <t xml:space="preserve">SOUTHAMPTON    </t>
  </si>
  <si>
    <t xml:space="preserve">SOUTHBOROUGH   </t>
  </si>
  <si>
    <t xml:space="preserve">SOUTHBRIDGE    </t>
  </si>
  <si>
    <t xml:space="preserve">SOUTHWICK      </t>
  </si>
  <si>
    <t xml:space="preserve">SPENCER        </t>
  </si>
  <si>
    <t xml:space="preserve">SPRINGFIELD    </t>
  </si>
  <si>
    <t xml:space="preserve">STERLING       </t>
  </si>
  <si>
    <t xml:space="preserve">STOCKBRIDGE    </t>
  </si>
  <si>
    <t xml:space="preserve">STONEHAM       </t>
  </si>
  <si>
    <t xml:space="preserve">STOUGHTON      </t>
  </si>
  <si>
    <t xml:space="preserve">STOW           </t>
  </si>
  <si>
    <t xml:space="preserve">STURBRIDGE     </t>
  </si>
  <si>
    <t xml:space="preserve">SUDBURY        </t>
  </si>
  <si>
    <t xml:space="preserve">SUNDERLAND     </t>
  </si>
  <si>
    <t xml:space="preserve">SUTTON         </t>
  </si>
  <si>
    <t xml:space="preserve">SWAMPSCOTT     </t>
  </si>
  <si>
    <t xml:space="preserve">SWANSEA        </t>
  </si>
  <si>
    <t xml:space="preserve">TAUNTON        </t>
  </si>
  <si>
    <t xml:space="preserve">TEMPLETON      </t>
  </si>
  <si>
    <t xml:space="preserve">TEWKSBURY      </t>
  </si>
  <si>
    <t xml:space="preserve">TISBURY        </t>
  </si>
  <si>
    <t xml:space="preserve">TOLLAND        </t>
  </si>
  <si>
    <t xml:space="preserve">TOPSFIELD      </t>
  </si>
  <si>
    <t xml:space="preserve">TOWNSEND       </t>
  </si>
  <si>
    <t xml:space="preserve">TRURO          </t>
  </si>
  <si>
    <t xml:space="preserve">TYNGSBOROUGH   </t>
  </si>
  <si>
    <t xml:space="preserve">TYRINGHAM      </t>
  </si>
  <si>
    <t xml:space="preserve">UPTON          </t>
  </si>
  <si>
    <t xml:space="preserve">UXBRIDGE       </t>
  </si>
  <si>
    <t xml:space="preserve">WAKEFIELD      </t>
  </si>
  <si>
    <t xml:space="preserve">WALES          </t>
  </si>
  <si>
    <t xml:space="preserve">WALPOLE        </t>
  </si>
  <si>
    <t xml:space="preserve">WALTHAM        </t>
  </si>
  <si>
    <t xml:space="preserve">WARE           </t>
  </si>
  <si>
    <t xml:space="preserve">WAREHAM        </t>
  </si>
  <si>
    <t xml:space="preserve">WARREN         </t>
  </si>
  <si>
    <t xml:space="preserve">WARWICK        </t>
  </si>
  <si>
    <t xml:space="preserve">WASHINGTON     </t>
  </si>
  <si>
    <t xml:space="preserve">WATERTOWN      </t>
  </si>
  <si>
    <t xml:space="preserve">WAYLAND        </t>
  </si>
  <si>
    <t xml:space="preserve">WEBSTER        </t>
  </si>
  <si>
    <t xml:space="preserve">WELLESLEY      </t>
  </si>
  <si>
    <t xml:space="preserve">WELLFLEET      </t>
  </si>
  <si>
    <t xml:space="preserve">WENDELL        </t>
  </si>
  <si>
    <t xml:space="preserve">WENHAM         </t>
  </si>
  <si>
    <t xml:space="preserve">WEST BOYLSTON  </t>
  </si>
  <si>
    <t>WEST BRIDGEWATER</t>
  </si>
  <si>
    <t>WEST BROOKFIELD</t>
  </si>
  <si>
    <t xml:space="preserve">WEST NEWBURY   </t>
  </si>
  <si>
    <t>WEST SPRINGFIELD</t>
  </si>
  <si>
    <t>WEST STOCKBRIDGE</t>
  </si>
  <si>
    <t xml:space="preserve">WEST TISBURY   </t>
  </si>
  <si>
    <t xml:space="preserve">WESTBOROUGH    </t>
  </si>
  <si>
    <t xml:space="preserve">WESTFIELD      </t>
  </si>
  <si>
    <t xml:space="preserve">WESTFORD       </t>
  </si>
  <si>
    <t xml:space="preserve">WESTHAMPTON    </t>
  </si>
  <si>
    <t xml:space="preserve">WESTMINSTER    </t>
  </si>
  <si>
    <t xml:space="preserve">WESTON         </t>
  </si>
  <si>
    <t xml:space="preserve">WESTPORT       </t>
  </si>
  <si>
    <t xml:space="preserve">WESTWOOD       </t>
  </si>
  <si>
    <t xml:space="preserve">WEYMOUTH       </t>
  </si>
  <si>
    <t xml:space="preserve">WHATELY        </t>
  </si>
  <si>
    <t xml:space="preserve">WHITMAN        </t>
  </si>
  <si>
    <t xml:space="preserve">WILBRAHAM      </t>
  </si>
  <si>
    <t xml:space="preserve">WILLIAMSBURG   </t>
  </si>
  <si>
    <t xml:space="preserve">WILLIAMSTOWN   </t>
  </si>
  <si>
    <t xml:space="preserve">WILMINGTON     </t>
  </si>
  <si>
    <t xml:space="preserve">WINCHENDON     </t>
  </si>
  <si>
    <t xml:space="preserve">WINCHESTER     </t>
  </si>
  <si>
    <t xml:space="preserve">WINDSOR        </t>
  </si>
  <si>
    <t xml:space="preserve">WINTHROP       </t>
  </si>
  <si>
    <t xml:space="preserve">WOBURN         </t>
  </si>
  <si>
    <t xml:space="preserve">WORCESTER      </t>
  </si>
  <si>
    <t xml:space="preserve">WORTHINGTON    </t>
  </si>
  <si>
    <t xml:space="preserve">WRENTHAM       </t>
  </si>
  <si>
    <t xml:space="preserve">YARMOUTH       </t>
  </si>
  <si>
    <t>All Municipal</t>
  </si>
  <si>
    <t>Regional School District</t>
  </si>
  <si>
    <t>Total Estimated Receipts</t>
  </si>
  <si>
    <t>SPED</t>
  </si>
  <si>
    <t>Total Charges</t>
  </si>
  <si>
    <t>Total Receipts Net of Charges</t>
  </si>
  <si>
    <t>701</t>
  </si>
  <si>
    <t xml:space="preserve">ACTON BOXBOROUGH             </t>
  </si>
  <si>
    <t>702</t>
  </si>
  <si>
    <t xml:space="preserve">ADAMS CHESHIRE               </t>
  </si>
  <si>
    <t>703</t>
  </si>
  <si>
    <t xml:space="preserve">AMHERST PELHAM               </t>
  </si>
  <si>
    <t>704</t>
  </si>
  <si>
    <t xml:space="preserve">ASHBURNHAM WESTMINSTER       </t>
  </si>
  <si>
    <t>770</t>
  </si>
  <si>
    <t xml:space="preserve">ASSABET VALLEY               </t>
  </si>
  <si>
    <t>705</t>
  </si>
  <si>
    <t xml:space="preserve">ATHOL ROYALSTON              </t>
  </si>
  <si>
    <t>706</t>
  </si>
  <si>
    <t xml:space="preserve">BERKSHIRE HILLS              </t>
  </si>
  <si>
    <t>707</t>
  </si>
  <si>
    <t xml:space="preserve">BERLIN BOYLSTON              </t>
  </si>
  <si>
    <t>765</t>
  </si>
  <si>
    <t xml:space="preserve">BLACKSTONE MILLVILLE         </t>
  </si>
  <si>
    <t>708</t>
  </si>
  <si>
    <t xml:space="preserve">BLACKSTONE VALLEY            </t>
  </si>
  <si>
    <t>709</t>
  </si>
  <si>
    <t xml:space="preserve">BLUE HILLS                   </t>
  </si>
  <si>
    <t>710</t>
  </si>
  <si>
    <t xml:space="preserve">BRIDGEWATER RAYNHAM          </t>
  </si>
  <si>
    <t>810</t>
  </si>
  <si>
    <t xml:space="preserve">BRISTOL COUNTY               </t>
  </si>
  <si>
    <t>771</t>
  </si>
  <si>
    <t xml:space="preserve">BRISTOL PLYMOUTH             </t>
  </si>
  <si>
    <t>779</t>
  </si>
  <si>
    <t xml:space="preserve">CAPE COD                     </t>
  </si>
  <si>
    <t>712</t>
  </si>
  <si>
    <t xml:space="preserve">CENTRAL BERKSHIRE            </t>
  </si>
  <si>
    <t>632</t>
  </si>
  <si>
    <t>CHESTERFIELD GOSHEN</t>
  </si>
  <si>
    <t>713</t>
  </si>
  <si>
    <t xml:space="preserve">CONCORD CARLISLE             </t>
  </si>
  <si>
    <t>714</t>
  </si>
  <si>
    <t xml:space="preserve">DENNIS YARMOUTH              </t>
  </si>
  <si>
    <t>715</t>
  </si>
  <si>
    <t xml:space="preserve">DIGHTON REHOBOTH             </t>
  </si>
  <si>
    <t>716</t>
  </si>
  <si>
    <t xml:space="preserve">DOVER SHERBORN               </t>
  </si>
  <si>
    <t>780</t>
  </si>
  <si>
    <t xml:space="preserve">DUDLEY CHARLTON              </t>
  </si>
  <si>
    <t>820</t>
  </si>
  <si>
    <t xml:space="preserve">ESSEX COUNTY                 </t>
  </si>
  <si>
    <t>788</t>
  </si>
  <si>
    <t>FARMINGTON RIVER</t>
  </si>
  <si>
    <t>782</t>
  </si>
  <si>
    <t xml:space="preserve">FRANKLIN COUNTY              </t>
  </si>
  <si>
    <t>718</t>
  </si>
  <si>
    <t xml:space="preserve">FREETOWN LAKEVILLE           </t>
  </si>
  <si>
    <t>720</t>
  </si>
  <si>
    <t xml:space="preserve">FRONTIER                     </t>
  </si>
  <si>
    <t>721</t>
  </si>
  <si>
    <t xml:space="preserve">GATEWAY                      </t>
  </si>
  <si>
    <t>764</t>
  </si>
  <si>
    <t xml:space="preserve">GILL MONTAGUE                </t>
  </si>
  <si>
    <t>722</t>
  </si>
  <si>
    <t xml:space="preserve">GREATER FALL RIVER           </t>
  </si>
  <si>
    <t>723</t>
  </si>
  <si>
    <t xml:space="preserve">GREATER LAWRENCE             </t>
  </si>
  <si>
    <t>767</t>
  </si>
  <si>
    <t xml:space="preserve">GREATER LOWELL               </t>
  </si>
  <si>
    <t>786</t>
  </si>
  <si>
    <t xml:space="preserve">GREATER NEW BEDFORD          </t>
  </si>
  <si>
    <t>772</t>
  </si>
  <si>
    <t xml:space="preserve">GROTON DUNSTABLE             </t>
  </si>
  <si>
    <t>724</t>
  </si>
  <si>
    <t xml:space="preserve">HAMILTON WENHAM              </t>
  </si>
  <si>
    <t>725</t>
  </si>
  <si>
    <t xml:space="preserve">HAMPDEN WILBRAHAM            </t>
  </si>
  <si>
    <t>726</t>
  </si>
  <si>
    <t xml:space="preserve">HAMPSHIRE                    </t>
  </si>
  <si>
    <t>727</t>
  </si>
  <si>
    <t xml:space="preserve">HAWLEMONT                    </t>
  </si>
  <si>
    <t>728</t>
  </si>
  <si>
    <t xml:space="preserve">KING PHILIP                  </t>
  </si>
  <si>
    <t>729</t>
  </si>
  <si>
    <t xml:space="preserve">LINCOLN SUDBURY              </t>
  </si>
  <si>
    <t>MANCHESTER ESSEX</t>
  </si>
  <si>
    <t>731</t>
  </si>
  <si>
    <t xml:space="preserve">MARTHAS VINEYARD             </t>
  </si>
  <si>
    <t>732</t>
  </si>
  <si>
    <t xml:space="preserve">MASCONOMET                   </t>
  </si>
  <si>
    <t>733</t>
  </si>
  <si>
    <t xml:space="preserve">MENDON UPTON                 </t>
  </si>
  <si>
    <t>781</t>
  </si>
  <si>
    <t xml:space="preserve">MINUTEMAN                    </t>
  </si>
  <si>
    <t>734</t>
  </si>
  <si>
    <t xml:space="preserve">MOHAWK TRAIL                 </t>
  </si>
  <si>
    <t>735</t>
  </si>
  <si>
    <t xml:space="preserve">MONTACHUSETT                 </t>
  </si>
  <si>
    <t>736</t>
  </si>
  <si>
    <t xml:space="preserve">MOUNT GREYLOCK               </t>
  </si>
  <si>
    <t>737</t>
  </si>
  <si>
    <t xml:space="preserve">NARRAGANSETT                 </t>
  </si>
  <si>
    <t>738</t>
  </si>
  <si>
    <t xml:space="preserve">NASHOBA                      </t>
  </si>
  <si>
    <t>739</t>
  </si>
  <si>
    <t xml:space="preserve">NASHOBA VALLEY               </t>
  </si>
  <si>
    <t>776</t>
  </si>
  <si>
    <t xml:space="preserve">NAUSET                       </t>
  </si>
  <si>
    <t>787</t>
  </si>
  <si>
    <t xml:space="preserve">NEW SALEM WENDELL            </t>
  </si>
  <si>
    <t>830</t>
  </si>
  <si>
    <t xml:space="preserve">NORFOLK COUNTY               </t>
  </si>
  <si>
    <t>740</t>
  </si>
  <si>
    <t xml:space="preserve">NORTH MIDDLESEX              </t>
  </si>
  <si>
    <t>783</t>
  </si>
  <si>
    <t xml:space="preserve">NORTH SHORE                  </t>
  </si>
  <si>
    <t>741</t>
  </si>
  <si>
    <t xml:space="preserve">NORTHBORO SOUTHBORO          </t>
  </si>
  <si>
    <t>742</t>
  </si>
  <si>
    <t xml:space="preserve">NORTHEAST METROPOLITAN       </t>
  </si>
  <si>
    <t>743</t>
  </si>
  <si>
    <t xml:space="preserve">NORTHERN BERKSHIRE           </t>
  </si>
  <si>
    <t>784</t>
  </si>
  <si>
    <t xml:space="preserve">OLD COLONY                   </t>
  </si>
  <si>
    <t>745</t>
  </si>
  <si>
    <t xml:space="preserve">OLD ROCHESTER                </t>
  </si>
  <si>
    <t>773</t>
  </si>
  <si>
    <t xml:space="preserve">PATHFINDER                   </t>
  </si>
  <si>
    <t>746</t>
  </si>
  <si>
    <t xml:space="preserve">PENTUCKET                    </t>
  </si>
  <si>
    <t>747</t>
  </si>
  <si>
    <t xml:space="preserve">PIONEER                      </t>
  </si>
  <si>
    <t>749</t>
  </si>
  <si>
    <t xml:space="preserve">QUABBIN                      </t>
  </si>
  <si>
    <t>750</t>
  </si>
  <si>
    <t>QUABOAG</t>
  </si>
  <si>
    <t>730</t>
  </si>
  <si>
    <t xml:space="preserve">RALPH C MAHAR                </t>
  </si>
  <si>
    <t>751</t>
  </si>
  <si>
    <t xml:space="preserve">SHAWSHEEN VALLEY             </t>
  </si>
  <si>
    <t>752</t>
  </si>
  <si>
    <t xml:space="preserve">SILVER LAKE                  </t>
  </si>
  <si>
    <t>778</t>
  </si>
  <si>
    <t xml:space="preserve">SOUTH MIDDLESEX              </t>
  </si>
  <si>
    <t>753</t>
  </si>
  <si>
    <t xml:space="preserve">SOUTH SHORE                  </t>
  </si>
  <si>
    <t>754</t>
  </si>
  <si>
    <t xml:space="preserve">SOUTHEASTERN                 </t>
  </si>
  <si>
    <t>755</t>
  </si>
  <si>
    <t xml:space="preserve">SOUTHERN BERKSHIRE           </t>
  </si>
  <si>
    <t>762</t>
  </si>
  <si>
    <t xml:space="preserve">SOUTHERN WORCESTER           </t>
  </si>
  <si>
    <t>766</t>
  </si>
  <si>
    <t>SOUTHWICK TOLLAND</t>
  </si>
  <si>
    <t>756</t>
  </si>
  <si>
    <t xml:space="preserve">SPENCER EAST BROOKFIELD      </t>
  </si>
  <si>
    <t>757</t>
  </si>
  <si>
    <t xml:space="preserve">TANTASQUA                    </t>
  </si>
  <si>
    <t>785</t>
  </si>
  <si>
    <t xml:space="preserve">TRI COUNTY                   </t>
  </si>
  <si>
    <t>763</t>
  </si>
  <si>
    <t xml:space="preserve">TRITON                       </t>
  </si>
  <si>
    <t>789</t>
  </si>
  <si>
    <t>UPISLAND</t>
  </si>
  <si>
    <t>758</t>
  </si>
  <si>
    <t xml:space="preserve">UPPER CAPE COD               </t>
  </si>
  <si>
    <t>759</t>
  </si>
  <si>
    <t xml:space="preserve">WACHUSETT                    </t>
  </si>
  <si>
    <t>761</t>
  </si>
  <si>
    <t xml:space="preserve">WHITMAN HANSON               </t>
  </si>
  <si>
    <t>774</t>
  </si>
  <si>
    <t xml:space="preserve">WHITTIER                     </t>
  </si>
  <si>
    <t>700</t>
  </si>
  <si>
    <t>All Regional Schools</t>
  </si>
  <si>
    <t>Urban Revitalization</t>
  </si>
  <si>
    <t>Regional</t>
  </si>
  <si>
    <t>County Tax</t>
  </si>
  <si>
    <t>Retired Employees Hlth Insurance</t>
  </si>
  <si>
    <t>Retired Teachers Hlth Insurance</t>
  </si>
  <si>
    <t>Mosquito Control</t>
  </si>
  <si>
    <t>Air Pollution</t>
  </si>
  <si>
    <t>Metropolitan Area Planning Council</t>
  </si>
  <si>
    <t>Old Colony Planning Council</t>
  </si>
  <si>
    <t>RMV Non Renewal</t>
  </si>
  <si>
    <t>MBTA</t>
  </si>
  <si>
    <t>Boston Metro Transit District</t>
  </si>
  <si>
    <t>Regional Transit</t>
  </si>
  <si>
    <t>Multi-Year Repayment</t>
  </si>
  <si>
    <t>Essex County Agricultural Tuition</t>
  </si>
  <si>
    <t>Special Education</t>
  </si>
  <si>
    <t>STRAP</t>
  </si>
  <si>
    <t>Total Assessments</t>
  </si>
  <si>
    <t xml:space="preserve">ABINGTON       </t>
  </si>
  <si>
    <t>All Regional</t>
  </si>
  <si>
    <t>School Choice Receiving Tuition</t>
  </si>
  <si>
    <t>School Choice Sending Tuition</t>
  </si>
  <si>
    <t>Charter School Sending Tuition</t>
  </si>
  <si>
    <t>Essex County Agricultural Receiving Tuition</t>
  </si>
  <si>
    <t>DEVENS</t>
  </si>
  <si>
    <t>Charter Tuition Reimbursements</t>
  </si>
  <si>
    <t>Lottery Aid Funded through Lottery Revenues</t>
  </si>
  <si>
    <t>General Fund Supplement to Hold Harmless Lottery Aid</t>
  </si>
  <si>
    <t>Fiscal Year 2009 Estimated Cherry Sheet Receipts</t>
  </si>
  <si>
    <t>Fiscal Year 2009 Estimated Cherry Sheet Assessments</t>
  </si>
  <si>
    <t>Fiscal Year 2009 Estimated Cherry Sheet Receipts &amp; Assessments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</si>
</sst>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&quot;$&quot;#,##0.00"/>
    <numFmt numFmtId="167" formatCode="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m\ d\,\ yyyy"/>
    <numFmt numFmtId="171" formatCode="&quot;$&quot;#,##0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</numFmts>
  <fonts count="1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 applyProtection="1">
      <alignment horizontal="left"/>
      <protection/>
    </xf>
    <xf numFmtId="165" fontId="7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Alignment="1">
      <alignment/>
    </xf>
    <xf numFmtId="3" fontId="8" fillId="0" borderId="0" xfId="17" applyNumberFormat="1" applyFont="1" applyFill="1" applyAlignment="1">
      <alignment/>
    </xf>
    <xf numFmtId="3" fontId="7" fillId="0" borderId="0" xfId="25" applyNumberFormat="1" applyFont="1">
      <alignment/>
      <protection/>
    </xf>
    <xf numFmtId="38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Border="1" applyAlignment="1">
      <alignment/>
    </xf>
    <xf numFmtId="3" fontId="8" fillId="0" borderId="0" xfId="17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8" fontId="7" fillId="0" borderId="0" xfId="21" applyNumberFormat="1" applyFont="1" applyBorder="1" applyAlignment="1">
      <alignment/>
      <protection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23" applyNumberFormat="1" applyFont="1">
      <alignment/>
      <protection/>
    </xf>
    <xf numFmtId="0" fontId="5" fillId="0" borderId="0" xfId="20" applyFont="1" applyAlignment="1">
      <alignment/>
    </xf>
    <xf numFmtId="3" fontId="7" fillId="0" borderId="0" xfId="24" applyNumberFormat="1" applyFont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22" applyNumberFormat="1" applyFont="1">
      <alignment/>
      <protection/>
    </xf>
    <xf numFmtId="38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99OCT" xfId="21"/>
    <cellStyle name="Normal_CS90" xfId="22"/>
    <cellStyle name="Normal_Municipal Receipts" xfId="23"/>
    <cellStyle name="Normal_Regional Schools" xfId="24"/>
    <cellStyle name="Normal_Section 3 FY0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ls.state.ma.us/mdmstuf/stateaid/cs_manual/racial.htm" TargetMode="External" /><Relationship Id="rId2" Type="http://schemas.openxmlformats.org/officeDocument/2006/relationships/hyperlink" Target="http://www.dls.state.ma.us/mdmstuf/stateaid/cs_manual/lunch.htm" TargetMode="External" /><Relationship Id="rId3" Type="http://schemas.openxmlformats.org/officeDocument/2006/relationships/hyperlink" Target="http://www.dls.state.ma.us/mdmstuf/stateaid/cs_manual/regschtrans.htm" TargetMode="External" /><Relationship Id="rId4" Type="http://schemas.openxmlformats.org/officeDocument/2006/relationships/hyperlink" Target="http://www.dls.state.ma.us/mdmstuf/stateaid/cs_manual/essexreceive.htm" TargetMode="External" /><Relationship Id="rId5" Type="http://schemas.openxmlformats.org/officeDocument/2006/relationships/hyperlink" Target="http://www.dls.state.ma.us/mdmstuf/stateaid/cs_manual/essexreceive.htm" TargetMode="External" /><Relationship Id="rId6" Type="http://schemas.openxmlformats.org/officeDocument/2006/relationships/hyperlink" Target="http://www.dls.state.ma.us/mdmstuf/stateaid/cs_manual/sped.htm" TargetMode="External" /><Relationship Id="rId7" Type="http://schemas.openxmlformats.org/officeDocument/2006/relationships/hyperlink" Target="http://www.dls.state.ma.us/mdmstuf/stateaid/cs_manual/choicesend.htm" TargetMode="External" /><Relationship Id="rId8" Type="http://schemas.openxmlformats.org/officeDocument/2006/relationships/hyperlink" Target="http://www.dls.state.ma.us/mdmstuf/stateaid/cs_manual/chartersend.htm" TargetMode="External" /><Relationship Id="rId9" Type="http://schemas.openxmlformats.org/officeDocument/2006/relationships/hyperlink" Target="http://www.dls.state.ma.us/mdmstuf/stateaid/cs_manual/chartersend.htm" TargetMode="External" /><Relationship Id="rId10" Type="http://schemas.openxmlformats.org/officeDocument/2006/relationships/hyperlink" Target="http://www.dls.state.ma.us/mdmstuf/stateaid/cs_manual/chapter70.htm" TargetMode="External" /><Relationship Id="rId11" Type="http://schemas.openxmlformats.org/officeDocument/2006/relationships/hyperlink" Target="http://www.dls.state.ma.us/mdmstuf/stateaid/cs_manual/multi.ht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ls.state.ma.us/mdmstuf/stateaid/cs_manual/regschtrans.htm" TargetMode="External" /><Relationship Id="rId2" Type="http://schemas.openxmlformats.org/officeDocument/2006/relationships/hyperlink" Target="http://www.dls.state.ma.us/mdmstuf/stateaid/cs_manual/chapter70.ht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7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88671875" defaultRowHeight="15"/>
  <cols>
    <col min="1" max="1" width="3.5546875" style="2" bestFit="1" customWidth="1"/>
    <col min="2" max="2" width="4.10546875" style="2" bestFit="1" customWidth="1"/>
    <col min="3" max="3" width="17.77734375" style="2" bestFit="1" customWidth="1"/>
    <col min="4" max="5" width="9.88671875" style="2" bestFit="1" customWidth="1"/>
    <col min="6" max="6" width="8.6640625" style="2" bestFit="1" customWidth="1"/>
    <col min="7" max="7" width="11.88671875" style="2" customWidth="1"/>
    <col min="8" max="8" width="7.88671875" style="2" bestFit="1" customWidth="1"/>
    <col min="9" max="9" width="8.3359375" style="2" customWidth="1"/>
    <col min="10" max="10" width="8.6640625" style="2" bestFit="1" customWidth="1"/>
    <col min="11" max="12" width="8.6640625" style="2" customWidth="1"/>
    <col min="13" max="13" width="7.10546875" style="2" bestFit="1" customWidth="1"/>
    <col min="14" max="15" width="7.88671875" style="2" bestFit="1" customWidth="1"/>
    <col min="16" max="16" width="9.10546875" style="2" customWidth="1"/>
    <col min="17" max="17" width="7.88671875" style="2" bestFit="1" customWidth="1"/>
    <col min="18" max="18" width="10.6640625" style="2" bestFit="1" customWidth="1"/>
    <col min="19" max="19" width="8.88671875" style="2" bestFit="1" customWidth="1"/>
    <col min="20" max="20" width="7.88671875" style="2" bestFit="1" customWidth="1"/>
    <col min="21" max="21" width="7.10546875" style="2" bestFit="1" customWidth="1"/>
    <col min="22" max="22" width="9.88671875" style="2" customWidth="1"/>
    <col min="23" max="23" width="9.88671875" style="2" bestFit="1" customWidth="1"/>
    <col min="24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575</v>
      </c>
    </row>
    <row r="6" spans="1:21" ht="15.75">
      <c r="A6" s="1"/>
      <c r="F6"/>
      <c r="G6" s="27"/>
      <c r="H6"/>
      <c r="I6"/>
      <c r="J6"/>
      <c r="K6"/>
      <c r="L6"/>
      <c r="M6"/>
      <c r="N6" s="27"/>
      <c r="O6"/>
      <c r="P6"/>
      <c r="Q6" s="27"/>
      <c r="R6"/>
      <c r="S6"/>
      <c r="T6"/>
      <c r="U6"/>
    </row>
    <row r="7" spans="1:23" s="3" customFormat="1" ht="76.5">
      <c r="A7" s="3" t="s">
        <v>3</v>
      </c>
      <c r="B7" s="3" t="s">
        <v>4</v>
      </c>
      <c r="C7" s="3" t="s">
        <v>5</v>
      </c>
      <c r="D7" s="4" t="s">
        <v>6</v>
      </c>
      <c r="E7" s="4" t="s">
        <v>7</v>
      </c>
      <c r="F7" s="4" t="s">
        <v>8</v>
      </c>
      <c r="G7" s="4" t="s">
        <v>572</v>
      </c>
      <c r="H7" s="4" t="s">
        <v>9</v>
      </c>
      <c r="I7" s="4" t="s">
        <v>567</v>
      </c>
      <c r="J7" s="28" t="s">
        <v>573</v>
      </c>
      <c r="K7" s="28" t="s">
        <v>574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547</v>
      </c>
      <c r="Q7" s="4" t="s">
        <v>14</v>
      </c>
      <c r="R7" s="4" t="s">
        <v>15</v>
      </c>
      <c r="S7" s="4" t="s">
        <v>16</v>
      </c>
      <c r="T7" s="4" t="s">
        <v>17</v>
      </c>
      <c r="U7" s="4" t="s">
        <v>18</v>
      </c>
      <c r="V7" s="4" t="s">
        <v>19</v>
      </c>
      <c r="W7" s="4" t="s">
        <v>20</v>
      </c>
    </row>
    <row r="8" spans="1:23" ht="12.75">
      <c r="A8" s="2">
        <v>1</v>
      </c>
      <c r="B8" s="5">
        <v>1</v>
      </c>
      <c r="C8" s="6" t="s">
        <v>21</v>
      </c>
      <c r="D8" s="7">
        <v>7808577</v>
      </c>
      <c r="E8" s="20">
        <v>0</v>
      </c>
      <c r="F8" s="7">
        <v>0</v>
      </c>
      <c r="G8" s="7">
        <v>85556</v>
      </c>
      <c r="H8" s="7">
        <v>10310</v>
      </c>
      <c r="I8" s="18">
        <v>0</v>
      </c>
      <c r="J8" s="7">
        <v>2123221</v>
      </c>
      <c r="K8" s="7">
        <v>325087</v>
      </c>
      <c r="L8" s="2">
        <v>0</v>
      </c>
      <c r="M8" s="7">
        <v>0</v>
      </c>
      <c r="N8" s="7">
        <v>0</v>
      </c>
      <c r="O8" s="8">
        <v>113046</v>
      </c>
      <c r="P8" s="7">
        <v>0</v>
      </c>
      <c r="Q8" s="7">
        <v>38284</v>
      </c>
      <c r="R8" s="23">
        <v>53649</v>
      </c>
      <c r="S8" s="7">
        <v>48224</v>
      </c>
      <c r="T8" s="9">
        <v>135371</v>
      </c>
      <c r="U8" s="14">
        <v>22626</v>
      </c>
      <c r="V8" s="7">
        <f>SUM(J8:U8)</f>
        <v>2859508</v>
      </c>
      <c r="W8" s="7">
        <f>SUM(D8:U8)</f>
        <v>10763951</v>
      </c>
    </row>
    <row r="9" spans="1:23" ht="12.75">
      <c r="A9" s="2">
        <v>2</v>
      </c>
      <c r="B9" s="5">
        <v>2</v>
      </c>
      <c r="C9" s="6" t="s">
        <v>22</v>
      </c>
      <c r="D9" s="7">
        <v>5228141</v>
      </c>
      <c r="E9" s="20">
        <v>0</v>
      </c>
      <c r="F9" s="7">
        <v>0</v>
      </c>
      <c r="G9" s="7">
        <v>0</v>
      </c>
      <c r="H9" s="7">
        <v>11331</v>
      </c>
      <c r="I9" s="18">
        <v>0</v>
      </c>
      <c r="J9" s="7">
        <v>1484039</v>
      </c>
      <c r="K9" s="7">
        <v>227222</v>
      </c>
      <c r="L9" s="7">
        <v>29696</v>
      </c>
      <c r="M9" s="7">
        <v>0</v>
      </c>
      <c r="N9" s="7">
        <v>0</v>
      </c>
      <c r="O9" s="8">
        <v>118000</v>
      </c>
      <c r="P9" s="7">
        <v>0</v>
      </c>
      <c r="Q9" s="7">
        <v>8286</v>
      </c>
      <c r="R9" s="23">
        <v>25876</v>
      </c>
      <c r="S9" s="7">
        <v>13056</v>
      </c>
      <c r="T9" s="9">
        <v>62997</v>
      </c>
      <c r="U9" s="14">
        <v>33363</v>
      </c>
      <c r="V9" s="7">
        <f aca="true" t="shared" si="0" ref="V9:V72">SUM(J9:U9)</f>
        <v>2002535</v>
      </c>
      <c r="W9" s="7">
        <f aca="true" t="shared" si="1" ref="W9:W72">SUM(D9:U9)</f>
        <v>7242007</v>
      </c>
    </row>
    <row r="10" spans="1:23" ht="12.75">
      <c r="A10" s="2">
        <v>3</v>
      </c>
      <c r="B10" s="5">
        <v>3</v>
      </c>
      <c r="C10" s="6" t="s">
        <v>23</v>
      </c>
      <c r="D10" s="7">
        <v>6510503</v>
      </c>
      <c r="E10" s="20">
        <v>0</v>
      </c>
      <c r="F10" s="7">
        <v>0</v>
      </c>
      <c r="G10" s="7">
        <v>0</v>
      </c>
      <c r="H10" s="7">
        <v>5552</v>
      </c>
      <c r="I10" s="18">
        <v>0</v>
      </c>
      <c r="J10" s="7">
        <v>1615787</v>
      </c>
      <c r="K10" s="7">
        <v>247394</v>
      </c>
      <c r="L10" s="7">
        <v>23875</v>
      </c>
      <c r="M10" s="7">
        <v>0</v>
      </c>
      <c r="N10" s="7">
        <v>0</v>
      </c>
      <c r="O10" s="8">
        <v>36316</v>
      </c>
      <c r="P10" s="7">
        <v>0</v>
      </c>
      <c r="Q10" s="7">
        <v>45649</v>
      </c>
      <c r="R10" s="23">
        <v>28086</v>
      </c>
      <c r="S10" s="7">
        <v>32630</v>
      </c>
      <c r="T10" s="9">
        <v>70</v>
      </c>
      <c r="U10" s="14">
        <v>15363</v>
      </c>
      <c r="V10" s="7">
        <f t="shared" si="0"/>
        <v>2045170</v>
      </c>
      <c r="W10" s="7">
        <f t="shared" si="1"/>
        <v>8561225</v>
      </c>
    </row>
    <row r="11" spans="1:23" ht="12.75">
      <c r="A11" s="2">
        <v>4</v>
      </c>
      <c r="B11" s="5">
        <v>4</v>
      </c>
      <c r="C11" s="6" t="s">
        <v>24</v>
      </c>
      <c r="D11" s="7">
        <v>9141</v>
      </c>
      <c r="E11" s="20">
        <v>0</v>
      </c>
      <c r="F11" s="7">
        <v>0</v>
      </c>
      <c r="G11" s="7">
        <v>0</v>
      </c>
      <c r="H11" s="7">
        <v>0</v>
      </c>
      <c r="I11" s="18">
        <v>0</v>
      </c>
      <c r="J11" s="7">
        <v>2148435</v>
      </c>
      <c r="K11" s="7">
        <v>328947</v>
      </c>
      <c r="L11" s="7">
        <v>35042</v>
      </c>
      <c r="M11" s="7">
        <v>0</v>
      </c>
      <c r="N11" s="7">
        <v>0</v>
      </c>
      <c r="O11" s="8">
        <v>42369</v>
      </c>
      <c r="P11" s="7">
        <v>0</v>
      </c>
      <c r="Q11" s="7">
        <v>2433</v>
      </c>
      <c r="R11" s="23">
        <v>33938</v>
      </c>
      <c r="S11" s="7">
        <v>22136</v>
      </c>
      <c r="T11" s="9">
        <v>48961</v>
      </c>
      <c r="U11" s="14">
        <v>17889</v>
      </c>
      <c r="V11" s="7">
        <f t="shared" si="0"/>
        <v>2680150</v>
      </c>
      <c r="W11" s="7">
        <f t="shared" si="1"/>
        <v>2689291</v>
      </c>
    </row>
    <row r="12" spans="1:23" ht="12.75">
      <c r="A12" s="2">
        <v>5</v>
      </c>
      <c r="B12" s="5">
        <v>5</v>
      </c>
      <c r="C12" s="6" t="s">
        <v>25</v>
      </c>
      <c r="D12" s="7">
        <v>16486547</v>
      </c>
      <c r="E12" s="20">
        <v>0</v>
      </c>
      <c r="F12" s="7">
        <v>0</v>
      </c>
      <c r="G12" s="7">
        <v>5358</v>
      </c>
      <c r="H12" s="7">
        <v>25984</v>
      </c>
      <c r="I12" s="18">
        <v>443488</v>
      </c>
      <c r="J12" s="7">
        <v>3976245</v>
      </c>
      <c r="K12" s="7">
        <v>608804</v>
      </c>
      <c r="L12" s="2">
        <v>0</v>
      </c>
      <c r="M12" s="7">
        <v>0</v>
      </c>
      <c r="N12" s="7">
        <v>0</v>
      </c>
      <c r="O12" s="8">
        <v>197071</v>
      </c>
      <c r="P12" s="7">
        <v>0</v>
      </c>
      <c r="Q12" s="7">
        <v>66470</v>
      </c>
      <c r="R12" s="23">
        <v>66425</v>
      </c>
      <c r="S12" s="7">
        <v>19578</v>
      </c>
      <c r="T12" s="9">
        <v>55160</v>
      </c>
      <c r="U12" s="14">
        <v>52687</v>
      </c>
      <c r="V12" s="7">
        <f t="shared" si="0"/>
        <v>5042440</v>
      </c>
      <c r="W12" s="7">
        <f t="shared" si="1"/>
        <v>22003817</v>
      </c>
    </row>
    <row r="13" spans="1:23" ht="12.75">
      <c r="A13" s="2">
        <v>6</v>
      </c>
      <c r="B13" s="5">
        <v>6</v>
      </c>
      <c r="C13" s="6" t="s">
        <v>26</v>
      </c>
      <c r="D13" s="7">
        <v>0</v>
      </c>
      <c r="E13" s="20">
        <v>0</v>
      </c>
      <c r="F13" s="7">
        <v>0</v>
      </c>
      <c r="G13" s="7">
        <v>0</v>
      </c>
      <c r="H13" s="7">
        <v>0</v>
      </c>
      <c r="I13" s="18">
        <v>0</v>
      </c>
      <c r="J13" s="7">
        <v>14564</v>
      </c>
      <c r="K13" s="7">
        <v>2230</v>
      </c>
      <c r="L13" s="2">
        <v>0</v>
      </c>
      <c r="M13" s="7">
        <v>0</v>
      </c>
      <c r="N13" s="7">
        <v>0</v>
      </c>
      <c r="O13" s="15">
        <v>0</v>
      </c>
      <c r="P13" s="7">
        <v>0</v>
      </c>
      <c r="Q13" s="7">
        <v>0</v>
      </c>
      <c r="R13" s="23">
        <v>625</v>
      </c>
      <c r="S13" s="7">
        <v>0</v>
      </c>
      <c r="T13" s="9">
        <v>0</v>
      </c>
      <c r="U13" s="14">
        <v>1929</v>
      </c>
      <c r="V13" s="7">
        <f t="shared" si="0"/>
        <v>19348</v>
      </c>
      <c r="W13" s="7">
        <f t="shared" si="1"/>
        <v>19348</v>
      </c>
    </row>
    <row r="14" spans="1:23" ht="12.75">
      <c r="A14" s="2">
        <v>7</v>
      </c>
      <c r="B14" s="5">
        <v>7</v>
      </c>
      <c r="C14" s="6" t="s">
        <v>27</v>
      </c>
      <c r="D14" s="7">
        <v>9079191</v>
      </c>
      <c r="E14" s="20">
        <v>0</v>
      </c>
      <c r="F14" s="7">
        <v>0</v>
      </c>
      <c r="G14" s="7">
        <v>73111</v>
      </c>
      <c r="H14" s="7">
        <v>10425</v>
      </c>
      <c r="I14" s="18">
        <v>629909</v>
      </c>
      <c r="J14" s="7">
        <v>2099746</v>
      </c>
      <c r="K14" s="7">
        <v>321493</v>
      </c>
      <c r="L14" s="2">
        <v>0</v>
      </c>
      <c r="M14" s="7">
        <v>0</v>
      </c>
      <c r="N14" s="7">
        <v>0</v>
      </c>
      <c r="O14" s="8">
        <v>139000</v>
      </c>
      <c r="P14" s="7">
        <v>0</v>
      </c>
      <c r="Q14" s="7">
        <v>55057</v>
      </c>
      <c r="R14" s="23">
        <v>36635</v>
      </c>
      <c r="S14" s="7">
        <v>25602</v>
      </c>
      <c r="T14" s="9">
        <v>0</v>
      </c>
      <c r="U14" s="14">
        <v>22384</v>
      </c>
      <c r="V14" s="7">
        <f t="shared" si="0"/>
        <v>2699917</v>
      </c>
      <c r="W14" s="7">
        <f t="shared" si="1"/>
        <v>12492553</v>
      </c>
    </row>
    <row r="15" spans="1:23" ht="12.75">
      <c r="A15" s="2">
        <v>8</v>
      </c>
      <c r="B15" s="5">
        <v>8</v>
      </c>
      <c r="C15" s="6" t="s">
        <v>28</v>
      </c>
      <c r="D15" s="7">
        <v>6266707</v>
      </c>
      <c r="E15" s="20">
        <v>0</v>
      </c>
      <c r="F15" s="7">
        <v>0</v>
      </c>
      <c r="G15" s="7">
        <v>228361</v>
      </c>
      <c r="H15" s="7">
        <v>6560</v>
      </c>
      <c r="I15" s="18">
        <v>0</v>
      </c>
      <c r="J15" s="7">
        <v>8513025</v>
      </c>
      <c r="K15" s="7">
        <v>1303431</v>
      </c>
      <c r="L15" s="7">
        <v>222910</v>
      </c>
      <c r="M15" s="7">
        <v>0</v>
      </c>
      <c r="N15" s="7">
        <v>0</v>
      </c>
      <c r="O15" s="8">
        <v>193159</v>
      </c>
      <c r="P15" s="7">
        <v>0</v>
      </c>
      <c r="Q15" s="7">
        <v>100873</v>
      </c>
      <c r="R15" s="23">
        <v>18188</v>
      </c>
      <c r="S15" s="7">
        <v>17586</v>
      </c>
      <c r="T15" s="9">
        <v>173456</v>
      </c>
      <c r="U15" s="14">
        <v>85576</v>
      </c>
      <c r="V15" s="7">
        <f t="shared" si="0"/>
        <v>10628204</v>
      </c>
      <c r="W15" s="7">
        <f t="shared" si="1"/>
        <v>17129832</v>
      </c>
    </row>
    <row r="16" spans="1:23" ht="12.75">
      <c r="A16" s="2">
        <v>9</v>
      </c>
      <c r="B16" s="5">
        <v>9</v>
      </c>
      <c r="C16" s="6" t="s">
        <v>29</v>
      </c>
      <c r="D16" s="7">
        <v>7467975</v>
      </c>
      <c r="E16" s="20">
        <v>0</v>
      </c>
      <c r="F16" s="7">
        <v>0</v>
      </c>
      <c r="G16" s="7">
        <v>91065</v>
      </c>
      <c r="H16" s="7">
        <v>23631</v>
      </c>
      <c r="I16" s="18">
        <v>0</v>
      </c>
      <c r="J16" s="7">
        <v>1928601</v>
      </c>
      <c r="K16" s="7">
        <v>295289</v>
      </c>
      <c r="L16" s="2">
        <v>0</v>
      </c>
      <c r="M16" s="7">
        <v>0</v>
      </c>
      <c r="N16" s="7">
        <v>230000</v>
      </c>
      <c r="O16" s="8">
        <v>390000</v>
      </c>
      <c r="P16" s="7">
        <v>0</v>
      </c>
      <c r="Q16" s="7">
        <v>60248</v>
      </c>
      <c r="R16" s="23">
        <v>49490</v>
      </c>
      <c r="S16" s="7">
        <v>10082</v>
      </c>
      <c r="T16" s="9">
        <v>168407</v>
      </c>
      <c r="U16" s="14">
        <v>49437</v>
      </c>
      <c r="V16" s="7">
        <f t="shared" si="0"/>
        <v>3181554</v>
      </c>
      <c r="W16" s="7">
        <f t="shared" si="1"/>
        <v>10764225</v>
      </c>
    </row>
    <row r="17" spans="1:23" ht="12.75">
      <c r="A17" s="2">
        <v>10</v>
      </c>
      <c r="B17" s="5">
        <v>10</v>
      </c>
      <c r="C17" s="6" t="s">
        <v>30</v>
      </c>
      <c r="D17" s="7">
        <v>6229294</v>
      </c>
      <c r="E17" s="20">
        <v>0</v>
      </c>
      <c r="F17" s="7">
        <v>0</v>
      </c>
      <c r="G17" s="7">
        <v>50921</v>
      </c>
      <c r="H17" s="7">
        <v>19261</v>
      </c>
      <c r="I17" s="18">
        <v>0</v>
      </c>
      <c r="J17" s="7">
        <v>4293083</v>
      </c>
      <c r="K17" s="7">
        <v>657315</v>
      </c>
      <c r="L17" s="7">
        <v>4491775</v>
      </c>
      <c r="M17" s="7">
        <v>0</v>
      </c>
      <c r="N17" s="7">
        <v>0</v>
      </c>
      <c r="O17" s="8">
        <v>320199</v>
      </c>
      <c r="P17" s="7">
        <v>0</v>
      </c>
      <c r="Q17" s="7">
        <v>177113</v>
      </c>
      <c r="R17" s="23">
        <v>111588</v>
      </c>
      <c r="S17" s="7">
        <v>77308</v>
      </c>
      <c r="T17" s="9">
        <v>0</v>
      </c>
      <c r="U17" s="14">
        <v>60716</v>
      </c>
      <c r="V17" s="7">
        <f t="shared" si="0"/>
        <v>10189097</v>
      </c>
      <c r="W17" s="7">
        <f t="shared" si="1"/>
        <v>16488573</v>
      </c>
    </row>
    <row r="18" spans="1:23" ht="12.75">
      <c r="A18" s="2">
        <v>11</v>
      </c>
      <c r="B18" s="5">
        <v>11</v>
      </c>
      <c r="C18" s="6" t="s">
        <v>31</v>
      </c>
      <c r="D18" s="7">
        <v>0</v>
      </c>
      <c r="E18" s="20">
        <v>0</v>
      </c>
      <c r="F18" s="7">
        <v>0</v>
      </c>
      <c r="G18" s="7">
        <v>0</v>
      </c>
      <c r="H18" s="7">
        <v>0</v>
      </c>
      <c r="I18" s="18">
        <v>0</v>
      </c>
      <c r="J18" s="7">
        <v>755093</v>
      </c>
      <c r="K18" s="7">
        <v>115613</v>
      </c>
      <c r="L18" s="2">
        <v>0</v>
      </c>
      <c r="M18" s="7">
        <v>0</v>
      </c>
      <c r="N18" s="7">
        <v>0</v>
      </c>
      <c r="O18" s="8">
        <v>34500</v>
      </c>
      <c r="P18" s="7">
        <v>0</v>
      </c>
      <c r="Q18" s="7">
        <v>0</v>
      </c>
      <c r="R18" s="23">
        <v>20857</v>
      </c>
      <c r="S18" s="7">
        <v>10072</v>
      </c>
      <c r="T18" s="9">
        <v>75091</v>
      </c>
      <c r="U18" s="14">
        <v>8536</v>
      </c>
      <c r="V18" s="7">
        <f t="shared" si="0"/>
        <v>1019762</v>
      </c>
      <c r="W18" s="7">
        <f t="shared" si="1"/>
        <v>1019762</v>
      </c>
    </row>
    <row r="19" spans="1:23" ht="12.75">
      <c r="A19" s="2">
        <v>12</v>
      </c>
      <c r="B19" s="5">
        <v>12</v>
      </c>
      <c r="C19" s="6" t="s">
        <v>32</v>
      </c>
      <c r="D19" s="7">
        <v>0</v>
      </c>
      <c r="E19" s="20">
        <v>0</v>
      </c>
      <c r="F19" s="7">
        <v>0</v>
      </c>
      <c r="G19" s="7">
        <v>0</v>
      </c>
      <c r="H19" s="7">
        <v>0</v>
      </c>
      <c r="I19" s="18">
        <v>0</v>
      </c>
      <c r="J19" s="7">
        <v>411706</v>
      </c>
      <c r="K19" s="7">
        <v>63036</v>
      </c>
      <c r="L19" s="2">
        <v>0</v>
      </c>
      <c r="M19" s="7">
        <v>0</v>
      </c>
      <c r="N19" s="7">
        <v>0</v>
      </c>
      <c r="O19" s="15">
        <v>0</v>
      </c>
      <c r="P19" s="7">
        <v>0</v>
      </c>
      <c r="Q19" s="7">
        <v>0</v>
      </c>
      <c r="R19" s="23">
        <v>10375</v>
      </c>
      <c r="S19" s="7">
        <v>7530</v>
      </c>
      <c r="T19" s="9">
        <v>88580</v>
      </c>
      <c r="U19" s="14">
        <v>3915</v>
      </c>
      <c r="V19" s="7">
        <f t="shared" si="0"/>
        <v>585142</v>
      </c>
      <c r="W19" s="7">
        <f t="shared" si="1"/>
        <v>585142</v>
      </c>
    </row>
    <row r="20" spans="1:23" ht="12.75">
      <c r="A20" s="2">
        <v>13</v>
      </c>
      <c r="B20" s="5">
        <v>13</v>
      </c>
      <c r="C20" s="6" t="s">
        <v>33</v>
      </c>
      <c r="D20" s="7">
        <v>99291</v>
      </c>
      <c r="E20" s="20">
        <v>0</v>
      </c>
      <c r="F20" s="7">
        <v>0</v>
      </c>
      <c r="G20" s="7">
        <v>0</v>
      </c>
      <c r="H20" s="7">
        <v>0</v>
      </c>
      <c r="I20" s="18">
        <v>0</v>
      </c>
      <c r="J20" s="7">
        <v>200377</v>
      </c>
      <c r="K20" s="7">
        <v>30680</v>
      </c>
      <c r="L20" s="2">
        <v>0</v>
      </c>
      <c r="M20" s="7">
        <v>0</v>
      </c>
      <c r="N20" s="7">
        <v>0</v>
      </c>
      <c r="O20" s="15">
        <v>0</v>
      </c>
      <c r="P20" s="7">
        <v>0</v>
      </c>
      <c r="Q20" s="7">
        <v>0</v>
      </c>
      <c r="R20" s="23">
        <v>2175</v>
      </c>
      <c r="S20" s="7">
        <v>2510</v>
      </c>
      <c r="T20" s="9">
        <v>3345</v>
      </c>
      <c r="U20" s="14">
        <v>3205</v>
      </c>
      <c r="V20" s="7">
        <f t="shared" si="0"/>
        <v>242292</v>
      </c>
      <c r="W20" s="7">
        <f t="shared" si="1"/>
        <v>341583</v>
      </c>
    </row>
    <row r="21" spans="1:23" ht="12.75">
      <c r="A21" s="2">
        <v>14</v>
      </c>
      <c r="B21" s="5">
        <v>14</v>
      </c>
      <c r="C21" s="6" t="s">
        <v>34</v>
      </c>
      <c r="D21" s="7">
        <v>4593982</v>
      </c>
      <c r="E21" s="20">
        <v>0</v>
      </c>
      <c r="F21" s="7">
        <v>0</v>
      </c>
      <c r="G21" s="7">
        <v>180745</v>
      </c>
      <c r="H21" s="7">
        <v>11525</v>
      </c>
      <c r="I21" s="18">
        <v>76051</v>
      </c>
      <c r="J21" s="7">
        <v>1206702</v>
      </c>
      <c r="K21" s="7">
        <v>184758</v>
      </c>
      <c r="L21" s="7">
        <v>291598</v>
      </c>
      <c r="M21" s="7">
        <v>0</v>
      </c>
      <c r="N21" s="7">
        <v>0</v>
      </c>
      <c r="O21" s="8">
        <v>59524</v>
      </c>
      <c r="P21" s="7">
        <v>0</v>
      </c>
      <c r="Q21" s="7">
        <v>1737</v>
      </c>
      <c r="R21" s="23">
        <v>35882</v>
      </c>
      <c r="S21" s="7">
        <v>13554</v>
      </c>
      <c r="T21" s="9">
        <v>100295</v>
      </c>
      <c r="U21" s="14">
        <v>21235</v>
      </c>
      <c r="V21" s="7">
        <f t="shared" si="0"/>
        <v>1915285</v>
      </c>
      <c r="W21" s="7">
        <f t="shared" si="1"/>
        <v>6777588</v>
      </c>
    </row>
    <row r="22" spans="1:23" ht="12.75">
      <c r="A22" s="2">
        <v>15</v>
      </c>
      <c r="B22" s="5">
        <v>15</v>
      </c>
      <c r="C22" s="6" t="s">
        <v>35</v>
      </c>
      <c r="D22" s="7">
        <v>0</v>
      </c>
      <c r="E22" s="20">
        <v>0</v>
      </c>
      <c r="F22" s="7">
        <v>0</v>
      </c>
      <c r="G22" s="7">
        <v>0</v>
      </c>
      <c r="H22" s="7">
        <v>0</v>
      </c>
      <c r="I22" s="18">
        <v>0</v>
      </c>
      <c r="J22" s="7">
        <v>2464613</v>
      </c>
      <c r="K22" s="7">
        <v>377358</v>
      </c>
      <c r="L22" s="7">
        <v>4377</v>
      </c>
      <c r="M22" s="7">
        <v>0</v>
      </c>
      <c r="N22" s="7">
        <v>0</v>
      </c>
      <c r="O22" s="8">
        <v>58891</v>
      </c>
      <c r="P22" s="7">
        <v>0</v>
      </c>
      <c r="Q22" s="7">
        <v>112398</v>
      </c>
      <c r="R22" s="23">
        <v>37088</v>
      </c>
      <c r="S22" s="7">
        <v>35642</v>
      </c>
      <c r="T22" s="9">
        <v>44846</v>
      </c>
      <c r="U22" s="14">
        <v>22771</v>
      </c>
      <c r="V22" s="7">
        <f t="shared" si="0"/>
        <v>3157984</v>
      </c>
      <c r="W22" s="7">
        <f t="shared" si="1"/>
        <v>3157984</v>
      </c>
    </row>
    <row r="23" spans="1:23" ht="12.75">
      <c r="A23" s="2">
        <v>16</v>
      </c>
      <c r="B23" s="5">
        <v>16</v>
      </c>
      <c r="C23" s="6" t="s">
        <v>36</v>
      </c>
      <c r="D23" s="7">
        <v>30251302</v>
      </c>
      <c r="E23" s="20">
        <v>0</v>
      </c>
      <c r="F23" s="7">
        <v>0</v>
      </c>
      <c r="G23" s="7">
        <v>837043</v>
      </c>
      <c r="H23" s="7">
        <v>27385</v>
      </c>
      <c r="I23" s="18">
        <v>0</v>
      </c>
      <c r="J23" s="7">
        <v>6157435</v>
      </c>
      <c r="K23" s="7">
        <v>942766</v>
      </c>
      <c r="L23" s="2">
        <v>0</v>
      </c>
      <c r="M23" s="7">
        <v>0</v>
      </c>
      <c r="N23" s="7">
        <v>0</v>
      </c>
      <c r="O23" s="8">
        <v>223390</v>
      </c>
      <c r="P23" s="7">
        <v>0</v>
      </c>
      <c r="Q23" s="7">
        <v>327056</v>
      </c>
      <c r="R23" s="23">
        <v>62017</v>
      </c>
      <c r="S23" s="7">
        <v>49196</v>
      </c>
      <c r="T23" s="9">
        <v>0</v>
      </c>
      <c r="U23" s="14">
        <v>67114</v>
      </c>
      <c r="V23" s="7">
        <f t="shared" si="0"/>
        <v>7828974</v>
      </c>
      <c r="W23" s="7">
        <f t="shared" si="1"/>
        <v>38944704</v>
      </c>
    </row>
    <row r="24" spans="1:23" ht="12.75">
      <c r="A24" s="2">
        <v>17</v>
      </c>
      <c r="B24" s="5">
        <v>17</v>
      </c>
      <c r="C24" s="6" t="s">
        <v>37</v>
      </c>
      <c r="D24" s="7">
        <v>5807803</v>
      </c>
      <c r="E24" s="20">
        <v>0</v>
      </c>
      <c r="F24" s="7">
        <v>0</v>
      </c>
      <c r="G24" s="7">
        <v>78370</v>
      </c>
      <c r="H24" s="7">
        <v>12533</v>
      </c>
      <c r="I24" s="18">
        <v>88590</v>
      </c>
      <c r="J24" s="7">
        <v>1848442</v>
      </c>
      <c r="K24" s="7">
        <v>283015</v>
      </c>
      <c r="L24" s="2">
        <v>0</v>
      </c>
      <c r="M24" s="7">
        <v>0</v>
      </c>
      <c r="N24" s="7">
        <v>0</v>
      </c>
      <c r="O24" s="8">
        <v>169821</v>
      </c>
      <c r="P24" s="7">
        <v>0</v>
      </c>
      <c r="Q24" s="7">
        <v>9622</v>
      </c>
      <c r="R24" s="23">
        <v>61825</v>
      </c>
      <c r="S24" s="7">
        <v>32128</v>
      </c>
      <c r="T24" s="9">
        <v>0</v>
      </c>
      <c r="U24" s="14">
        <v>32983</v>
      </c>
      <c r="V24" s="7">
        <f t="shared" si="0"/>
        <v>2437836</v>
      </c>
      <c r="W24" s="7">
        <f t="shared" si="1"/>
        <v>8425132</v>
      </c>
    </row>
    <row r="25" spans="1:23" ht="12.75">
      <c r="A25" s="2">
        <v>18</v>
      </c>
      <c r="B25" s="5">
        <v>18</v>
      </c>
      <c r="C25" s="6" t="s">
        <v>38</v>
      </c>
      <c r="D25" s="7">
        <v>880355</v>
      </c>
      <c r="E25" s="20">
        <v>0</v>
      </c>
      <c r="F25" s="7">
        <v>0</v>
      </c>
      <c r="G25" s="7">
        <v>1786</v>
      </c>
      <c r="H25" s="7">
        <v>3728</v>
      </c>
      <c r="I25" s="18">
        <v>1054609</v>
      </c>
      <c r="J25" s="7">
        <v>400636</v>
      </c>
      <c r="K25" s="7">
        <v>61342</v>
      </c>
      <c r="L25" s="7">
        <v>400636</v>
      </c>
      <c r="M25" s="7">
        <v>0</v>
      </c>
      <c r="N25" s="7">
        <v>0</v>
      </c>
      <c r="O25" s="15">
        <v>0</v>
      </c>
      <c r="P25" s="7">
        <v>0</v>
      </c>
      <c r="Q25" s="7">
        <v>7175</v>
      </c>
      <c r="R25" s="23">
        <v>21380</v>
      </c>
      <c r="S25" s="7">
        <v>16566</v>
      </c>
      <c r="T25" s="9">
        <v>0</v>
      </c>
      <c r="U25" s="14">
        <v>6542</v>
      </c>
      <c r="V25" s="7">
        <f t="shared" si="0"/>
        <v>914277</v>
      </c>
      <c r="W25" s="7">
        <f t="shared" si="1"/>
        <v>2854755</v>
      </c>
    </row>
    <row r="26" spans="1:23" ht="12.75">
      <c r="A26" s="2">
        <v>19</v>
      </c>
      <c r="B26" s="5">
        <v>19</v>
      </c>
      <c r="C26" s="6" t="s">
        <v>39</v>
      </c>
      <c r="D26" s="7">
        <v>4253186</v>
      </c>
      <c r="E26" s="20">
        <v>0</v>
      </c>
      <c r="F26" s="7">
        <v>0</v>
      </c>
      <c r="G26" s="7">
        <v>89011</v>
      </c>
      <c r="H26" s="7">
        <v>5876</v>
      </c>
      <c r="I26" s="18">
        <v>942655</v>
      </c>
      <c r="J26" s="7">
        <v>778730</v>
      </c>
      <c r="K26" s="7">
        <v>119232</v>
      </c>
      <c r="L26" s="7">
        <v>44218</v>
      </c>
      <c r="M26" s="7">
        <v>0</v>
      </c>
      <c r="N26" s="7">
        <v>0</v>
      </c>
      <c r="O26" s="15">
        <v>0</v>
      </c>
      <c r="P26" s="7">
        <v>0</v>
      </c>
      <c r="Q26" s="7">
        <v>45061</v>
      </c>
      <c r="R26" s="23">
        <v>31476</v>
      </c>
      <c r="S26" s="7">
        <v>8032</v>
      </c>
      <c r="T26" s="9">
        <v>10581</v>
      </c>
      <c r="U26" s="14">
        <v>11897</v>
      </c>
      <c r="V26" s="7">
        <f t="shared" si="0"/>
        <v>1049227</v>
      </c>
      <c r="W26" s="7">
        <f t="shared" si="1"/>
        <v>6339955</v>
      </c>
    </row>
    <row r="27" spans="1:23" ht="12.75">
      <c r="A27" s="2">
        <v>20</v>
      </c>
      <c r="B27" s="5">
        <v>20</v>
      </c>
      <c r="C27" s="6" t="s">
        <v>40</v>
      </c>
      <c r="D27" s="7">
        <v>7744649</v>
      </c>
      <c r="E27" s="20">
        <v>0</v>
      </c>
      <c r="F27" s="7">
        <v>0</v>
      </c>
      <c r="G27" s="7">
        <v>331977</v>
      </c>
      <c r="H27" s="7">
        <v>25748</v>
      </c>
      <c r="I27" s="18">
        <v>236270</v>
      </c>
      <c r="J27" s="7">
        <v>2270301</v>
      </c>
      <c r="K27" s="7">
        <v>347606</v>
      </c>
      <c r="L27" s="2">
        <v>0</v>
      </c>
      <c r="M27" s="7">
        <v>0</v>
      </c>
      <c r="N27" s="7">
        <v>0</v>
      </c>
      <c r="O27" s="8">
        <v>379309</v>
      </c>
      <c r="P27" s="7">
        <v>0</v>
      </c>
      <c r="Q27" s="7">
        <v>159703</v>
      </c>
      <c r="R27" s="23">
        <v>161687</v>
      </c>
      <c r="S27" s="7">
        <v>95882</v>
      </c>
      <c r="T27" s="9">
        <v>161100</v>
      </c>
      <c r="U27" s="14">
        <v>56271</v>
      </c>
      <c r="V27" s="7">
        <f t="shared" si="0"/>
        <v>3631859</v>
      </c>
      <c r="W27" s="7">
        <f t="shared" si="1"/>
        <v>11970503</v>
      </c>
    </row>
    <row r="28" spans="1:23" ht="12.75">
      <c r="A28" s="2">
        <v>21</v>
      </c>
      <c r="B28" s="5">
        <v>21</v>
      </c>
      <c r="C28" s="6" t="s">
        <v>41</v>
      </c>
      <c r="D28" s="7">
        <v>17858</v>
      </c>
      <c r="E28" s="20">
        <v>0</v>
      </c>
      <c r="F28" s="7">
        <v>0</v>
      </c>
      <c r="G28" s="7">
        <v>0</v>
      </c>
      <c r="H28" s="7">
        <v>0</v>
      </c>
      <c r="I28" s="18">
        <v>0</v>
      </c>
      <c r="J28" s="7">
        <v>877692</v>
      </c>
      <c r="K28" s="7">
        <v>134384</v>
      </c>
      <c r="L28" s="2">
        <v>0</v>
      </c>
      <c r="M28" s="7">
        <v>0</v>
      </c>
      <c r="N28" s="7">
        <v>0</v>
      </c>
      <c r="O28" s="15">
        <v>10500</v>
      </c>
      <c r="P28" s="7">
        <v>0</v>
      </c>
      <c r="Q28" s="7">
        <v>0</v>
      </c>
      <c r="R28" s="23">
        <v>13538</v>
      </c>
      <c r="S28" s="7">
        <v>7530</v>
      </c>
      <c r="T28" s="9">
        <v>87291</v>
      </c>
      <c r="U28" s="14">
        <v>9526</v>
      </c>
      <c r="V28" s="7">
        <f t="shared" si="0"/>
        <v>1140461</v>
      </c>
      <c r="W28" s="7">
        <f t="shared" si="1"/>
        <v>1158319</v>
      </c>
    </row>
    <row r="29" spans="1:23" ht="12.75">
      <c r="A29" s="2">
        <v>22</v>
      </c>
      <c r="B29" s="5">
        <v>22</v>
      </c>
      <c r="C29" s="6" t="s">
        <v>42</v>
      </c>
      <c r="D29" s="7">
        <v>81381</v>
      </c>
      <c r="E29" s="20">
        <v>0</v>
      </c>
      <c r="F29" s="7">
        <v>0</v>
      </c>
      <c r="G29" s="7">
        <v>0</v>
      </c>
      <c r="H29" s="7">
        <v>0</v>
      </c>
      <c r="I29" s="18">
        <v>0</v>
      </c>
      <c r="J29" s="7">
        <v>90577</v>
      </c>
      <c r="K29" s="7">
        <v>13868</v>
      </c>
      <c r="L29" s="7">
        <v>8580</v>
      </c>
      <c r="M29" s="7">
        <v>0</v>
      </c>
      <c r="N29" s="7">
        <v>0</v>
      </c>
      <c r="O29" s="15">
        <v>0</v>
      </c>
      <c r="P29" s="7">
        <v>0</v>
      </c>
      <c r="Q29" s="7">
        <v>0</v>
      </c>
      <c r="R29" s="23">
        <v>4738</v>
      </c>
      <c r="S29" s="7">
        <v>7546</v>
      </c>
      <c r="T29" s="9">
        <v>69794</v>
      </c>
      <c r="U29" s="14">
        <v>2411</v>
      </c>
      <c r="V29" s="7">
        <f t="shared" si="0"/>
        <v>197514</v>
      </c>
      <c r="W29" s="7">
        <f t="shared" si="1"/>
        <v>278895</v>
      </c>
    </row>
    <row r="30" spans="1:23" ht="12.75">
      <c r="A30" s="2">
        <v>23</v>
      </c>
      <c r="B30" s="5">
        <v>23</v>
      </c>
      <c r="C30" s="6" t="s">
        <v>43</v>
      </c>
      <c r="D30" s="7">
        <v>3025145</v>
      </c>
      <c r="E30" s="20">
        <v>0</v>
      </c>
      <c r="F30" s="7">
        <v>0</v>
      </c>
      <c r="G30" s="7">
        <v>12723</v>
      </c>
      <c r="H30" s="7">
        <v>11141</v>
      </c>
      <c r="I30" s="18">
        <v>0</v>
      </c>
      <c r="J30" s="7">
        <v>819014</v>
      </c>
      <c r="K30" s="7">
        <v>125400</v>
      </c>
      <c r="L30" s="7">
        <v>484271</v>
      </c>
      <c r="M30" s="7">
        <v>0</v>
      </c>
      <c r="N30" s="7">
        <v>0</v>
      </c>
      <c r="O30" s="8">
        <v>90821</v>
      </c>
      <c r="P30" s="7">
        <v>0</v>
      </c>
      <c r="Q30" s="7">
        <v>5022</v>
      </c>
      <c r="R30" s="23">
        <v>30807</v>
      </c>
      <c r="S30" s="7">
        <v>13562</v>
      </c>
      <c r="T30" s="9">
        <v>749132</v>
      </c>
      <c r="U30" s="14">
        <v>23824</v>
      </c>
      <c r="V30" s="7">
        <f t="shared" si="0"/>
        <v>2341853</v>
      </c>
      <c r="W30" s="7">
        <f t="shared" si="1"/>
        <v>5390862</v>
      </c>
    </row>
    <row r="31" spans="1:23" ht="12.75">
      <c r="A31" s="2">
        <v>24</v>
      </c>
      <c r="B31" s="5">
        <v>24</v>
      </c>
      <c r="C31" s="6" t="s">
        <v>44</v>
      </c>
      <c r="D31" s="7">
        <v>13164100</v>
      </c>
      <c r="E31" s="20">
        <v>0</v>
      </c>
      <c r="F31" s="7">
        <v>0</v>
      </c>
      <c r="G31" s="7">
        <v>101778</v>
      </c>
      <c r="H31" s="7">
        <v>18210</v>
      </c>
      <c r="I31" s="18">
        <v>220269</v>
      </c>
      <c r="J31" s="7">
        <v>1836460</v>
      </c>
      <c r="K31" s="7">
        <v>281181</v>
      </c>
      <c r="L31" s="2">
        <v>0</v>
      </c>
      <c r="M31" s="7">
        <v>0</v>
      </c>
      <c r="N31" s="7">
        <v>0</v>
      </c>
      <c r="O31" s="8">
        <v>55911</v>
      </c>
      <c r="P31" s="7">
        <v>0</v>
      </c>
      <c r="Q31" s="7">
        <v>98055</v>
      </c>
      <c r="R31" s="23">
        <v>23975</v>
      </c>
      <c r="S31" s="7">
        <v>18084</v>
      </c>
      <c r="T31" s="9">
        <v>98370</v>
      </c>
      <c r="U31" s="14">
        <v>23230</v>
      </c>
      <c r="V31" s="7">
        <f t="shared" si="0"/>
        <v>2435266</v>
      </c>
      <c r="W31" s="7">
        <f t="shared" si="1"/>
        <v>15939623</v>
      </c>
    </row>
    <row r="32" spans="1:23" ht="12.75">
      <c r="A32" s="2">
        <v>25</v>
      </c>
      <c r="B32" s="5">
        <v>25</v>
      </c>
      <c r="C32" s="6" t="s">
        <v>45</v>
      </c>
      <c r="D32" s="7">
        <v>8560993</v>
      </c>
      <c r="E32" s="20">
        <v>0</v>
      </c>
      <c r="F32" s="7">
        <v>0</v>
      </c>
      <c r="G32" s="7">
        <v>46191</v>
      </c>
      <c r="H32" s="7">
        <v>12503</v>
      </c>
      <c r="I32" s="18">
        <v>241338</v>
      </c>
      <c r="J32" s="7">
        <v>1831429</v>
      </c>
      <c r="K32" s="7">
        <v>280411</v>
      </c>
      <c r="L32" s="2">
        <v>0</v>
      </c>
      <c r="M32" s="7">
        <v>0</v>
      </c>
      <c r="N32" s="7">
        <v>0</v>
      </c>
      <c r="O32" s="8">
        <v>103254</v>
      </c>
      <c r="P32" s="7">
        <v>0</v>
      </c>
      <c r="Q32" s="7">
        <v>3517</v>
      </c>
      <c r="R32" s="23">
        <v>38589</v>
      </c>
      <c r="S32" s="7">
        <v>30210</v>
      </c>
      <c r="T32" s="9">
        <v>630</v>
      </c>
      <c r="U32" s="14">
        <v>22727</v>
      </c>
      <c r="V32" s="7">
        <f t="shared" si="0"/>
        <v>2310767</v>
      </c>
      <c r="W32" s="7">
        <f t="shared" si="1"/>
        <v>11171792</v>
      </c>
    </row>
    <row r="33" spans="1:23" ht="12.75">
      <c r="A33" s="2">
        <v>26</v>
      </c>
      <c r="B33" s="5">
        <v>26</v>
      </c>
      <c r="C33" s="6" t="s">
        <v>46</v>
      </c>
      <c r="D33" s="7">
        <v>4603815</v>
      </c>
      <c r="E33" s="20">
        <v>0</v>
      </c>
      <c r="F33" s="7">
        <v>0</v>
      </c>
      <c r="G33" s="7">
        <v>25468</v>
      </c>
      <c r="H33" s="7">
        <v>12636</v>
      </c>
      <c r="I33" s="18">
        <v>0</v>
      </c>
      <c r="J33" s="7">
        <v>1719422</v>
      </c>
      <c r="K33" s="7">
        <v>263261</v>
      </c>
      <c r="L33" s="7">
        <v>827483</v>
      </c>
      <c r="M33" s="7">
        <v>0</v>
      </c>
      <c r="N33" s="7">
        <v>0</v>
      </c>
      <c r="O33" s="8">
        <v>235916</v>
      </c>
      <c r="P33" s="7">
        <v>0</v>
      </c>
      <c r="Q33" s="7">
        <v>3333</v>
      </c>
      <c r="R33" s="23">
        <v>39675</v>
      </c>
      <c r="S33" s="7">
        <v>22088</v>
      </c>
      <c r="T33" s="9">
        <v>0</v>
      </c>
      <c r="U33" s="14">
        <v>39346</v>
      </c>
      <c r="V33" s="7">
        <f t="shared" si="0"/>
        <v>3150524</v>
      </c>
      <c r="W33" s="7">
        <f t="shared" si="1"/>
        <v>7792443</v>
      </c>
    </row>
    <row r="34" spans="1:23" ht="12.75">
      <c r="A34" s="2">
        <v>27</v>
      </c>
      <c r="B34" s="5">
        <v>27</v>
      </c>
      <c r="C34" s="6" t="s">
        <v>47</v>
      </c>
      <c r="D34" s="7">
        <v>5537165</v>
      </c>
      <c r="E34" s="20">
        <v>0</v>
      </c>
      <c r="F34" s="7">
        <v>0</v>
      </c>
      <c r="G34" s="7">
        <v>1678</v>
      </c>
      <c r="H34" s="7">
        <v>5041</v>
      </c>
      <c r="I34" s="18">
        <v>70953</v>
      </c>
      <c r="J34" s="7">
        <v>656712</v>
      </c>
      <c r="K34" s="7">
        <v>100549</v>
      </c>
      <c r="L34" s="2">
        <v>0</v>
      </c>
      <c r="M34" s="7">
        <v>0</v>
      </c>
      <c r="N34" s="7">
        <v>0</v>
      </c>
      <c r="O34" s="8">
        <v>20763</v>
      </c>
      <c r="P34" s="7">
        <v>0</v>
      </c>
      <c r="Q34" s="7">
        <v>3785</v>
      </c>
      <c r="R34" s="23">
        <v>13100</v>
      </c>
      <c r="S34" s="7">
        <v>10584</v>
      </c>
      <c r="T34" s="9">
        <v>24713</v>
      </c>
      <c r="U34" s="14">
        <v>8621</v>
      </c>
      <c r="V34" s="7">
        <f t="shared" si="0"/>
        <v>838827</v>
      </c>
      <c r="W34" s="7">
        <f t="shared" si="1"/>
        <v>6453664</v>
      </c>
    </row>
    <row r="35" spans="1:23" ht="12.75">
      <c r="A35" s="2">
        <v>28</v>
      </c>
      <c r="B35" s="5">
        <v>28</v>
      </c>
      <c r="C35" s="6" t="s">
        <v>48</v>
      </c>
      <c r="D35" s="7">
        <v>539078</v>
      </c>
      <c r="E35" s="20">
        <v>0</v>
      </c>
      <c r="F35" s="7">
        <v>0</v>
      </c>
      <c r="G35" s="7">
        <v>41539</v>
      </c>
      <c r="H35" s="7">
        <v>1064</v>
      </c>
      <c r="I35" s="18">
        <v>50000</v>
      </c>
      <c r="J35" s="7">
        <v>217605</v>
      </c>
      <c r="K35" s="7">
        <v>33318</v>
      </c>
      <c r="L35" s="2">
        <v>0</v>
      </c>
      <c r="M35" s="7">
        <v>0</v>
      </c>
      <c r="N35" s="7">
        <v>0</v>
      </c>
      <c r="O35" s="8">
        <v>34992</v>
      </c>
      <c r="P35" s="7">
        <v>0</v>
      </c>
      <c r="Q35" s="7">
        <v>23480</v>
      </c>
      <c r="R35" s="23">
        <v>7925</v>
      </c>
      <c r="S35" s="7">
        <v>9040</v>
      </c>
      <c r="T35" s="9">
        <v>0</v>
      </c>
      <c r="U35" s="14">
        <v>3266</v>
      </c>
      <c r="V35" s="7">
        <f t="shared" si="0"/>
        <v>329626</v>
      </c>
      <c r="W35" s="7">
        <f t="shared" si="1"/>
        <v>961307</v>
      </c>
    </row>
    <row r="36" spans="1:23" ht="12.75">
      <c r="A36" s="2">
        <v>29</v>
      </c>
      <c r="B36" s="5">
        <v>29</v>
      </c>
      <c r="C36" s="6" t="s">
        <v>49</v>
      </c>
      <c r="D36" s="7">
        <v>0</v>
      </c>
      <c r="E36" s="20">
        <v>0</v>
      </c>
      <c r="F36" s="7">
        <v>0</v>
      </c>
      <c r="G36" s="7">
        <v>0</v>
      </c>
      <c r="H36" s="7">
        <v>0</v>
      </c>
      <c r="I36" s="18">
        <v>0</v>
      </c>
      <c r="J36" s="7">
        <v>306124</v>
      </c>
      <c r="K36" s="7">
        <v>46871</v>
      </c>
      <c r="L36" s="2">
        <v>0</v>
      </c>
      <c r="M36" s="7">
        <v>0</v>
      </c>
      <c r="N36" s="7">
        <v>0</v>
      </c>
      <c r="O36" s="15">
        <v>0</v>
      </c>
      <c r="P36" s="7">
        <v>0</v>
      </c>
      <c r="Q36" s="7">
        <v>0</v>
      </c>
      <c r="R36" s="23">
        <v>5955</v>
      </c>
      <c r="S36" s="7">
        <v>4518</v>
      </c>
      <c r="T36" s="9">
        <v>14093</v>
      </c>
      <c r="U36" s="14">
        <v>4165</v>
      </c>
      <c r="V36" s="7">
        <f t="shared" si="0"/>
        <v>381726</v>
      </c>
      <c r="W36" s="7">
        <f t="shared" si="1"/>
        <v>381726</v>
      </c>
    </row>
    <row r="37" spans="1:23" ht="12.75">
      <c r="A37" s="2">
        <v>30</v>
      </c>
      <c r="B37" s="5">
        <v>30</v>
      </c>
      <c r="C37" s="6" t="s">
        <v>50</v>
      </c>
      <c r="D37" s="7">
        <v>7254770</v>
      </c>
      <c r="E37" s="20">
        <v>0</v>
      </c>
      <c r="F37" s="7">
        <v>0</v>
      </c>
      <c r="G37" s="7">
        <v>74049</v>
      </c>
      <c r="H37" s="7">
        <v>18736</v>
      </c>
      <c r="I37" s="18">
        <v>381117</v>
      </c>
      <c r="J37" s="7">
        <v>4176202</v>
      </c>
      <c r="K37" s="7">
        <v>639419</v>
      </c>
      <c r="L37" s="7">
        <v>2452442</v>
      </c>
      <c r="M37" s="7">
        <v>0</v>
      </c>
      <c r="N37" s="7">
        <v>0</v>
      </c>
      <c r="O37" s="8">
        <v>277518</v>
      </c>
      <c r="P37" s="7">
        <v>0</v>
      </c>
      <c r="Q37" s="7">
        <v>98487</v>
      </c>
      <c r="R37" s="23">
        <v>84455</v>
      </c>
      <c r="S37" s="7">
        <v>20582</v>
      </c>
      <c r="T37" s="9">
        <v>0</v>
      </c>
      <c r="U37" s="14">
        <v>53237</v>
      </c>
      <c r="V37" s="7">
        <f t="shared" si="0"/>
        <v>7802342</v>
      </c>
      <c r="W37" s="7">
        <f t="shared" si="1"/>
        <v>15531014</v>
      </c>
    </row>
    <row r="38" spans="1:23" ht="12.75">
      <c r="A38" s="2">
        <v>31</v>
      </c>
      <c r="B38" s="5">
        <v>31</v>
      </c>
      <c r="C38" s="6" t="s">
        <v>51</v>
      </c>
      <c r="D38" s="7">
        <v>17465958</v>
      </c>
      <c r="E38" s="20">
        <v>0</v>
      </c>
      <c r="F38" s="7">
        <v>0</v>
      </c>
      <c r="G38" s="7">
        <v>584120</v>
      </c>
      <c r="H38" s="7">
        <v>29907</v>
      </c>
      <c r="I38" s="18">
        <v>0</v>
      </c>
      <c r="J38" s="7">
        <v>4247616</v>
      </c>
      <c r="K38" s="7">
        <v>650354</v>
      </c>
      <c r="L38" s="7">
        <v>2349321</v>
      </c>
      <c r="M38" s="7">
        <v>0</v>
      </c>
      <c r="N38" s="7">
        <v>0</v>
      </c>
      <c r="O38" s="8">
        <v>393222</v>
      </c>
      <c r="P38" s="7">
        <v>0</v>
      </c>
      <c r="Q38" s="7">
        <v>264082</v>
      </c>
      <c r="R38" s="23">
        <v>143281</v>
      </c>
      <c r="S38" s="7">
        <v>28976</v>
      </c>
      <c r="T38" s="9">
        <v>146515</v>
      </c>
      <c r="U38" s="14">
        <v>54149</v>
      </c>
      <c r="V38" s="7">
        <f t="shared" si="0"/>
        <v>8277516</v>
      </c>
      <c r="W38" s="7">
        <f t="shared" si="1"/>
        <v>26357501</v>
      </c>
    </row>
    <row r="39" spans="1:23" ht="12.75">
      <c r="A39" s="2">
        <v>32</v>
      </c>
      <c r="B39" s="5">
        <v>32</v>
      </c>
      <c r="C39" s="6" t="s">
        <v>52</v>
      </c>
      <c r="D39" s="7">
        <v>127344</v>
      </c>
      <c r="E39" s="20">
        <v>0</v>
      </c>
      <c r="F39" s="7">
        <v>0</v>
      </c>
      <c r="G39" s="7">
        <v>0</v>
      </c>
      <c r="H39" s="7">
        <v>0</v>
      </c>
      <c r="I39" s="18">
        <v>0</v>
      </c>
      <c r="J39" s="7">
        <v>1291572</v>
      </c>
      <c r="K39" s="7">
        <v>197753</v>
      </c>
      <c r="L39" s="2">
        <v>0</v>
      </c>
      <c r="M39" s="7">
        <v>0</v>
      </c>
      <c r="N39" s="7">
        <v>0</v>
      </c>
      <c r="O39" s="8">
        <v>51512</v>
      </c>
      <c r="P39" s="7">
        <v>0</v>
      </c>
      <c r="Q39" s="7">
        <v>32537</v>
      </c>
      <c r="R39" s="23">
        <v>20375</v>
      </c>
      <c r="S39" s="7">
        <v>15594</v>
      </c>
      <c r="T39" s="9">
        <v>30694</v>
      </c>
      <c r="U39" s="14">
        <v>14898</v>
      </c>
      <c r="V39" s="7">
        <f t="shared" si="0"/>
        <v>1654935</v>
      </c>
      <c r="W39" s="7">
        <f t="shared" si="1"/>
        <v>1782279</v>
      </c>
    </row>
    <row r="40" spans="1:23" ht="12.75">
      <c r="A40" s="2">
        <v>33</v>
      </c>
      <c r="B40" s="5">
        <v>33</v>
      </c>
      <c r="C40" s="6" t="s">
        <v>53</v>
      </c>
      <c r="D40" s="7">
        <v>45414</v>
      </c>
      <c r="E40" s="20">
        <v>0</v>
      </c>
      <c r="F40" s="7">
        <v>0</v>
      </c>
      <c r="G40" s="7">
        <v>0</v>
      </c>
      <c r="H40" s="7">
        <v>0</v>
      </c>
      <c r="I40" s="18">
        <v>0</v>
      </c>
      <c r="J40" s="7">
        <v>136166</v>
      </c>
      <c r="K40" s="7">
        <v>20849</v>
      </c>
      <c r="L40" s="2">
        <v>0</v>
      </c>
      <c r="M40" s="7">
        <v>0</v>
      </c>
      <c r="N40" s="7">
        <v>0</v>
      </c>
      <c r="O40" s="15">
        <v>0</v>
      </c>
      <c r="P40" s="7">
        <v>0</v>
      </c>
      <c r="Q40" s="7">
        <v>2938</v>
      </c>
      <c r="R40" s="23">
        <v>1638</v>
      </c>
      <c r="S40" s="7">
        <v>2520</v>
      </c>
      <c r="T40" s="9">
        <v>13172</v>
      </c>
      <c r="U40" s="14">
        <v>2654</v>
      </c>
      <c r="V40" s="7">
        <f t="shared" si="0"/>
        <v>179937</v>
      </c>
      <c r="W40" s="7">
        <f t="shared" si="1"/>
        <v>225351</v>
      </c>
    </row>
    <row r="41" spans="1:23" ht="12.75">
      <c r="A41" s="2">
        <v>34</v>
      </c>
      <c r="B41" s="5">
        <v>34</v>
      </c>
      <c r="C41" s="6" t="s">
        <v>54</v>
      </c>
      <c r="D41" s="7">
        <v>5769</v>
      </c>
      <c r="E41" s="20">
        <v>0</v>
      </c>
      <c r="F41" s="7">
        <v>0</v>
      </c>
      <c r="G41" s="7">
        <v>0</v>
      </c>
      <c r="H41" s="7">
        <v>0</v>
      </c>
      <c r="I41" s="18">
        <v>0</v>
      </c>
      <c r="J41" s="7">
        <v>213098</v>
      </c>
      <c r="K41" s="7">
        <v>32628</v>
      </c>
      <c r="L41" s="2">
        <v>0</v>
      </c>
      <c r="M41" s="7">
        <v>0</v>
      </c>
      <c r="N41" s="7">
        <v>0</v>
      </c>
      <c r="O41" s="15">
        <v>0</v>
      </c>
      <c r="P41" s="7">
        <v>0</v>
      </c>
      <c r="Q41" s="7">
        <v>0</v>
      </c>
      <c r="R41" s="23">
        <v>5825</v>
      </c>
      <c r="S41" s="7">
        <v>3524</v>
      </c>
      <c r="T41" s="9">
        <v>14997</v>
      </c>
      <c r="U41" s="14">
        <v>5600</v>
      </c>
      <c r="V41" s="7">
        <f t="shared" si="0"/>
        <v>275672</v>
      </c>
      <c r="W41" s="7">
        <f t="shared" si="1"/>
        <v>281441</v>
      </c>
    </row>
    <row r="42" spans="1:23" ht="12.75">
      <c r="A42" s="2">
        <v>35</v>
      </c>
      <c r="B42" s="5">
        <v>35</v>
      </c>
      <c r="C42" s="6" t="s">
        <v>55</v>
      </c>
      <c r="D42" s="7">
        <v>221422839</v>
      </c>
      <c r="E42" s="20">
        <v>0</v>
      </c>
      <c r="F42" s="7">
        <v>105420350</v>
      </c>
      <c r="G42" s="7">
        <v>19150286</v>
      </c>
      <c r="H42" s="7">
        <v>337163</v>
      </c>
      <c r="I42" s="18">
        <v>0</v>
      </c>
      <c r="J42" s="7">
        <v>62079987</v>
      </c>
      <c r="K42" s="7">
        <v>9505083</v>
      </c>
      <c r="L42" s="7">
        <v>164211152</v>
      </c>
      <c r="M42" s="7">
        <v>536667</v>
      </c>
      <c r="N42" s="7">
        <v>8001540</v>
      </c>
      <c r="O42" s="8">
        <v>9941594</v>
      </c>
      <c r="P42" s="7">
        <v>0</v>
      </c>
      <c r="Q42" s="7">
        <v>2920758</v>
      </c>
      <c r="R42" s="23">
        <v>719528</v>
      </c>
      <c r="S42" s="7">
        <v>639046</v>
      </c>
      <c r="T42" s="9">
        <v>272205</v>
      </c>
      <c r="U42" s="14">
        <v>787984</v>
      </c>
      <c r="V42" s="7">
        <f t="shared" si="0"/>
        <v>259615544</v>
      </c>
      <c r="W42" s="7">
        <f t="shared" si="1"/>
        <v>605946182</v>
      </c>
    </row>
    <row r="43" spans="1:23" ht="12.75">
      <c r="A43" s="2">
        <v>36</v>
      </c>
      <c r="B43" s="5">
        <v>36</v>
      </c>
      <c r="C43" s="6" t="s">
        <v>56</v>
      </c>
      <c r="D43" s="7">
        <v>5049097</v>
      </c>
      <c r="E43" s="20">
        <v>0</v>
      </c>
      <c r="F43" s="7">
        <v>0</v>
      </c>
      <c r="G43" s="7">
        <v>133343</v>
      </c>
      <c r="H43" s="7">
        <v>14819</v>
      </c>
      <c r="I43" s="18">
        <v>185321</v>
      </c>
      <c r="J43" s="7">
        <v>1276459</v>
      </c>
      <c r="K43" s="7">
        <v>195439</v>
      </c>
      <c r="L43" s="7">
        <v>352555</v>
      </c>
      <c r="M43" s="7">
        <v>0</v>
      </c>
      <c r="N43" s="7">
        <v>0</v>
      </c>
      <c r="O43" s="8">
        <v>107685</v>
      </c>
      <c r="P43" s="7">
        <v>0</v>
      </c>
      <c r="Q43" s="7">
        <v>23189</v>
      </c>
      <c r="R43" s="23">
        <v>71288</v>
      </c>
      <c r="S43" s="7">
        <v>21172</v>
      </c>
      <c r="T43" s="9">
        <v>920024</v>
      </c>
      <c r="U43" s="14">
        <v>23209</v>
      </c>
      <c r="V43" s="7">
        <f t="shared" si="0"/>
        <v>2991020</v>
      </c>
      <c r="W43" s="7">
        <f t="shared" si="1"/>
        <v>8373600</v>
      </c>
    </row>
    <row r="44" spans="1:23" ht="12.75">
      <c r="A44" s="2">
        <v>37</v>
      </c>
      <c r="B44" s="5">
        <v>37</v>
      </c>
      <c r="C44" s="6" t="s">
        <v>57</v>
      </c>
      <c r="D44" s="7">
        <v>1394863</v>
      </c>
      <c r="E44" s="20">
        <v>0</v>
      </c>
      <c r="F44" s="7">
        <v>0</v>
      </c>
      <c r="G44" s="7">
        <v>0</v>
      </c>
      <c r="H44" s="7">
        <v>0</v>
      </c>
      <c r="I44" s="18">
        <v>155193</v>
      </c>
      <c r="J44" s="7">
        <v>272260</v>
      </c>
      <c r="K44" s="7">
        <v>41686</v>
      </c>
      <c r="L44" s="2">
        <v>0</v>
      </c>
      <c r="M44" s="7">
        <v>0</v>
      </c>
      <c r="N44" s="7">
        <v>0</v>
      </c>
      <c r="O44" s="8">
        <v>40718</v>
      </c>
      <c r="P44" s="7">
        <v>0</v>
      </c>
      <c r="Q44" s="7">
        <v>0</v>
      </c>
      <c r="R44" s="23">
        <v>7531</v>
      </c>
      <c r="S44" s="7">
        <v>1004</v>
      </c>
      <c r="T44" s="9">
        <v>3062</v>
      </c>
      <c r="U44" s="14">
        <v>9302</v>
      </c>
      <c r="V44" s="7">
        <f t="shared" si="0"/>
        <v>375563</v>
      </c>
      <c r="W44" s="7">
        <f t="shared" si="1"/>
        <v>1925619</v>
      </c>
    </row>
    <row r="45" spans="1:23" ht="12.75">
      <c r="A45" s="2">
        <v>38</v>
      </c>
      <c r="B45" s="5">
        <v>38</v>
      </c>
      <c r="C45" s="6" t="s">
        <v>58</v>
      </c>
      <c r="D45" s="7">
        <v>1653884</v>
      </c>
      <c r="E45" s="20">
        <v>0</v>
      </c>
      <c r="F45" s="7">
        <v>0</v>
      </c>
      <c r="G45" s="7">
        <v>0</v>
      </c>
      <c r="H45" s="7">
        <v>4812</v>
      </c>
      <c r="I45" s="18">
        <v>0</v>
      </c>
      <c r="J45" s="7">
        <v>493108</v>
      </c>
      <c r="K45" s="7">
        <v>75500</v>
      </c>
      <c r="L45" s="7">
        <v>36411</v>
      </c>
      <c r="M45" s="7">
        <v>0</v>
      </c>
      <c r="N45" s="7">
        <v>0</v>
      </c>
      <c r="O45" s="15">
        <v>0</v>
      </c>
      <c r="P45" s="7">
        <v>0</v>
      </c>
      <c r="Q45" s="7">
        <v>7992</v>
      </c>
      <c r="R45" s="23">
        <v>17058</v>
      </c>
      <c r="S45" s="7">
        <v>5040</v>
      </c>
      <c r="T45" s="9">
        <v>131117</v>
      </c>
      <c r="U45" s="14">
        <v>9382</v>
      </c>
      <c r="V45" s="7">
        <f t="shared" si="0"/>
        <v>775608</v>
      </c>
      <c r="W45" s="7">
        <f t="shared" si="1"/>
        <v>2434304</v>
      </c>
    </row>
    <row r="46" spans="1:23" ht="12.75">
      <c r="A46" s="2">
        <v>39</v>
      </c>
      <c r="B46" s="5">
        <v>39</v>
      </c>
      <c r="C46" s="6" t="s">
        <v>59</v>
      </c>
      <c r="D46" s="7">
        <v>460908</v>
      </c>
      <c r="E46" s="20">
        <v>0</v>
      </c>
      <c r="F46" s="7">
        <v>0</v>
      </c>
      <c r="G46" s="7">
        <v>65024</v>
      </c>
      <c r="H46" s="7">
        <v>2021</v>
      </c>
      <c r="I46" s="18">
        <v>102933</v>
      </c>
      <c r="J46" s="7">
        <v>369704</v>
      </c>
      <c r="K46" s="7">
        <v>56605</v>
      </c>
      <c r="L46" s="2">
        <v>0</v>
      </c>
      <c r="M46" s="7">
        <v>0</v>
      </c>
      <c r="N46" s="7">
        <v>0</v>
      </c>
      <c r="O46" s="8">
        <v>34470</v>
      </c>
      <c r="P46" s="7">
        <v>0</v>
      </c>
      <c r="Q46" s="7">
        <v>0</v>
      </c>
      <c r="R46" s="23">
        <v>9388</v>
      </c>
      <c r="S46" s="7">
        <v>4518</v>
      </c>
      <c r="T46" s="9">
        <v>0</v>
      </c>
      <c r="U46" s="14">
        <v>5049</v>
      </c>
      <c r="V46" s="7">
        <f t="shared" si="0"/>
        <v>479734</v>
      </c>
      <c r="W46" s="7">
        <f t="shared" si="1"/>
        <v>1110620</v>
      </c>
    </row>
    <row r="47" spans="1:23" ht="12.75">
      <c r="A47" s="2">
        <v>40</v>
      </c>
      <c r="B47" s="5">
        <v>40</v>
      </c>
      <c r="C47" s="6" t="s">
        <v>60</v>
      </c>
      <c r="D47" s="7">
        <v>9517288</v>
      </c>
      <c r="E47" s="20">
        <v>0</v>
      </c>
      <c r="F47" s="7">
        <v>0</v>
      </c>
      <c r="G47" s="7">
        <v>26162</v>
      </c>
      <c r="H47" s="7">
        <v>21797</v>
      </c>
      <c r="I47" s="18">
        <v>0</v>
      </c>
      <c r="J47" s="7">
        <v>3246720</v>
      </c>
      <c r="K47" s="7">
        <v>497106</v>
      </c>
      <c r="L47" s="7">
        <v>3378041</v>
      </c>
      <c r="M47" s="7">
        <v>0</v>
      </c>
      <c r="N47" s="7">
        <v>0</v>
      </c>
      <c r="O47" s="8">
        <v>281075</v>
      </c>
      <c r="P47" s="7">
        <v>0</v>
      </c>
      <c r="Q47" s="7">
        <v>43450</v>
      </c>
      <c r="R47" s="23">
        <v>136289</v>
      </c>
      <c r="S47" s="7">
        <v>61746</v>
      </c>
      <c r="T47" s="9">
        <v>15278</v>
      </c>
      <c r="U47" s="14">
        <v>45698</v>
      </c>
      <c r="V47" s="7">
        <f t="shared" si="0"/>
        <v>7705403</v>
      </c>
      <c r="W47" s="7">
        <f t="shared" si="1"/>
        <v>17270650</v>
      </c>
    </row>
    <row r="48" spans="1:23" ht="12.75">
      <c r="A48" s="2">
        <v>41</v>
      </c>
      <c r="B48" s="5">
        <v>41</v>
      </c>
      <c r="C48" s="6" t="s">
        <v>61</v>
      </c>
      <c r="D48" s="7">
        <v>957078</v>
      </c>
      <c r="E48" s="20">
        <v>0</v>
      </c>
      <c r="F48" s="7">
        <v>0</v>
      </c>
      <c r="G48" s="7">
        <v>0</v>
      </c>
      <c r="H48" s="7">
        <v>3015</v>
      </c>
      <c r="I48" s="18">
        <v>0</v>
      </c>
      <c r="J48" s="7">
        <v>426164</v>
      </c>
      <c r="K48" s="7">
        <v>65250</v>
      </c>
      <c r="L48" s="2">
        <v>0</v>
      </c>
      <c r="M48" s="7">
        <v>0</v>
      </c>
      <c r="N48" s="7">
        <v>0</v>
      </c>
      <c r="O48" s="8">
        <v>58885</v>
      </c>
      <c r="P48" s="7">
        <v>0</v>
      </c>
      <c r="Q48" s="7">
        <v>12820</v>
      </c>
      <c r="R48" s="23">
        <v>32420</v>
      </c>
      <c r="S48" s="7">
        <v>17130</v>
      </c>
      <c r="T48" s="9">
        <v>640576</v>
      </c>
      <c r="U48" s="14">
        <v>12517</v>
      </c>
      <c r="V48" s="7">
        <f t="shared" si="0"/>
        <v>1265762</v>
      </c>
      <c r="W48" s="7">
        <f t="shared" si="1"/>
        <v>2225855</v>
      </c>
    </row>
    <row r="49" spans="1:23" ht="12.75">
      <c r="A49" s="2">
        <v>42</v>
      </c>
      <c r="B49" s="5">
        <v>42</v>
      </c>
      <c r="C49" s="6" t="s">
        <v>62</v>
      </c>
      <c r="D49" s="7">
        <v>85768</v>
      </c>
      <c r="E49" s="20">
        <v>0</v>
      </c>
      <c r="F49" s="7">
        <v>0</v>
      </c>
      <c r="G49" s="7">
        <v>0</v>
      </c>
      <c r="H49" s="7">
        <v>0</v>
      </c>
      <c r="I49" s="18">
        <v>0</v>
      </c>
      <c r="J49" s="7">
        <v>3456202</v>
      </c>
      <c r="K49" s="7">
        <v>529180</v>
      </c>
      <c r="L49" s="2">
        <v>0</v>
      </c>
      <c r="M49" s="7">
        <v>0</v>
      </c>
      <c r="N49" s="7">
        <v>0</v>
      </c>
      <c r="O49" s="8">
        <v>186527</v>
      </c>
      <c r="P49" s="7">
        <v>0</v>
      </c>
      <c r="Q49" s="7">
        <v>47524</v>
      </c>
      <c r="R49" s="23">
        <v>38670</v>
      </c>
      <c r="S49" s="7">
        <v>30126</v>
      </c>
      <c r="T49" s="9">
        <v>315872</v>
      </c>
      <c r="U49" s="14">
        <v>39019</v>
      </c>
      <c r="V49" s="7">
        <f t="shared" si="0"/>
        <v>4643120</v>
      </c>
      <c r="W49" s="7">
        <f t="shared" si="1"/>
        <v>4728888</v>
      </c>
    </row>
    <row r="50" spans="1:23" ht="12.75">
      <c r="A50" s="2">
        <v>43</v>
      </c>
      <c r="B50" s="5">
        <v>43</v>
      </c>
      <c r="C50" s="6" t="s">
        <v>63</v>
      </c>
      <c r="D50" s="7">
        <v>1190971</v>
      </c>
      <c r="E50" s="20">
        <v>0</v>
      </c>
      <c r="F50" s="7">
        <v>0</v>
      </c>
      <c r="G50" s="7">
        <v>0</v>
      </c>
      <c r="H50" s="7">
        <v>1358</v>
      </c>
      <c r="I50" s="18">
        <v>0</v>
      </c>
      <c r="J50" s="7">
        <v>420808</v>
      </c>
      <c r="K50" s="7">
        <v>64430</v>
      </c>
      <c r="L50" s="2">
        <v>0</v>
      </c>
      <c r="M50" s="7">
        <v>0</v>
      </c>
      <c r="N50" s="7">
        <v>0</v>
      </c>
      <c r="O50" s="15">
        <v>0</v>
      </c>
      <c r="P50" s="7">
        <v>0</v>
      </c>
      <c r="Q50" s="7">
        <v>0</v>
      </c>
      <c r="R50" s="23">
        <v>7199</v>
      </c>
      <c r="S50" s="7">
        <v>5020</v>
      </c>
      <c r="T50" s="9">
        <v>71917</v>
      </c>
      <c r="U50" s="14">
        <v>5311</v>
      </c>
      <c r="V50" s="7">
        <f t="shared" si="0"/>
        <v>574685</v>
      </c>
      <c r="W50" s="7">
        <f t="shared" si="1"/>
        <v>1767014</v>
      </c>
    </row>
    <row r="51" spans="1:23" ht="12.75">
      <c r="A51" s="2">
        <v>44</v>
      </c>
      <c r="B51" s="5">
        <v>44</v>
      </c>
      <c r="C51" s="6" t="s">
        <v>64</v>
      </c>
      <c r="D51" s="7">
        <v>128909020</v>
      </c>
      <c r="E51" s="20">
        <v>0</v>
      </c>
      <c r="F51" s="7">
        <v>0</v>
      </c>
      <c r="G51" s="7">
        <v>457261</v>
      </c>
      <c r="H51" s="7">
        <v>105014</v>
      </c>
      <c r="I51" s="18">
        <v>15000</v>
      </c>
      <c r="J51" s="7">
        <v>18861064</v>
      </c>
      <c r="K51" s="7">
        <v>2887822</v>
      </c>
      <c r="L51" s="7">
        <v>4310392</v>
      </c>
      <c r="M51" s="7">
        <v>0</v>
      </c>
      <c r="N51" s="7">
        <v>0</v>
      </c>
      <c r="O51" s="8">
        <v>711000</v>
      </c>
      <c r="P51" s="7">
        <v>0</v>
      </c>
      <c r="Q51" s="7">
        <v>226754</v>
      </c>
      <c r="R51" s="23">
        <v>227905</v>
      </c>
      <c r="S51" s="7">
        <v>95380</v>
      </c>
      <c r="T51" s="9">
        <v>405</v>
      </c>
      <c r="U51" s="14">
        <v>151019</v>
      </c>
      <c r="V51" s="7">
        <f t="shared" si="0"/>
        <v>27471741</v>
      </c>
      <c r="W51" s="7">
        <f t="shared" si="1"/>
        <v>156958036</v>
      </c>
    </row>
    <row r="52" spans="1:23" ht="12.75">
      <c r="A52" s="2">
        <v>45</v>
      </c>
      <c r="B52" s="5">
        <v>45</v>
      </c>
      <c r="C52" s="6" t="s">
        <v>65</v>
      </c>
      <c r="D52" s="7">
        <v>1369987</v>
      </c>
      <c r="E52" s="20">
        <v>0</v>
      </c>
      <c r="F52" s="7">
        <v>0</v>
      </c>
      <c r="G52" s="7">
        <v>0</v>
      </c>
      <c r="H52" s="7">
        <v>1265</v>
      </c>
      <c r="I52" s="18">
        <v>147479</v>
      </c>
      <c r="J52" s="7">
        <v>532912</v>
      </c>
      <c r="K52" s="7">
        <v>81594</v>
      </c>
      <c r="L52" s="2">
        <v>0</v>
      </c>
      <c r="M52" s="7">
        <v>0</v>
      </c>
      <c r="N52" s="7">
        <v>0</v>
      </c>
      <c r="O52" s="15">
        <v>0</v>
      </c>
      <c r="P52" s="7">
        <v>0</v>
      </c>
      <c r="Q52" s="7">
        <v>5738</v>
      </c>
      <c r="R52" s="23">
        <v>6888</v>
      </c>
      <c r="S52" s="7">
        <v>1506</v>
      </c>
      <c r="T52" s="9">
        <v>100365</v>
      </c>
      <c r="U52" s="14">
        <v>4833</v>
      </c>
      <c r="V52" s="7">
        <f t="shared" si="0"/>
        <v>733836</v>
      </c>
      <c r="W52" s="7">
        <f t="shared" si="1"/>
        <v>2252567</v>
      </c>
    </row>
    <row r="53" spans="1:23" ht="12.75">
      <c r="A53" s="2">
        <v>46</v>
      </c>
      <c r="B53" s="5">
        <v>46</v>
      </c>
      <c r="C53" s="6" t="s">
        <v>66</v>
      </c>
      <c r="D53" s="7">
        <v>7473142</v>
      </c>
      <c r="E53" s="20">
        <v>0</v>
      </c>
      <c r="F53" s="7">
        <v>0</v>
      </c>
      <c r="G53" s="7">
        <v>30570</v>
      </c>
      <c r="H53" s="7">
        <v>19642</v>
      </c>
      <c r="I53" s="18">
        <v>0</v>
      </c>
      <c r="J53" s="7">
        <v>3819234</v>
      </c>
      <c r="K53" s="7">
        <v>584764</v>
      </c>
      <c r="L53" s="7">
        <v>3497741</v>
      </c>
      <c r="M53" s="7">
        <v>0</v>
      </c>
      <c r="N53" s="7">
        <v>0</v>
      </c>
      <c r="O53" s="8">
        <v>734914</v>
      </c>
      <c r="P53" s="7">
        <v>0</v>
      </c>
      <c r="Q53" s="7">
        <v>51062</v>
      </c>
      <c r="R53" s="23">
        <v>40553</v>
      </c>
      <c r="S53" s="7">
        <v>1506</v>
      </c>
      <c r="T53" s="9">
        <v>0</v>
      </c>
      <c r="U53" s="14">
        <v>103224</v>
      </c>
      <c r="V53" s="7">
        <f t="shared" si="0"/>
        <v>8832998</v>
      </c>
      <c r="W53" s="7">
        <f t="shared" si="1"/>
        <v>16356352</v>
      </c>
    </row>
    <row r="54" spans="1:23" ht="12.75">
      <c r="A54" s="2">
        <v>47</v>
      </c>
      <c r="B54" s="5">
        <v>47</v>
      </c>
      <c r="C54" s="6" t="s">
        <v>67</v>
      </c>
      <c r="D54" s="7">
        <v>0</v>
      </c>
      <c r="E54" s="20">
        <v>0</v>
      </c>
      <c r="F54" s="7">
        <v>0</v>
      </c>
      <c r="G54" s="7">
        <v>0</v>
      </c>
      <c r="H54" s="7">
        <v>0</v>
      </c>
      <c r="I54" s="18">
        <v>0</v>
      </c>
      <c r="J54" s="7">
        <v>298609</v>
      </c>
      <c r="K54" s="7">
        <v>45720</v>
      </c>
      <c r="L54" s="2">
        <v>0</v>
      </c>
      <c r="M54" s="7">
        <v>0</v>
      </c>
      <c r="N54" s="7">
        <v>0</v>
      </c>
      <c r="O54" s="8">
        <v>2329</v>
      </c>
      <c r="P54" s="7">
        <v>0</v>
      </c>
      <c r="Q54" s="7">
        <v>7198</v>
      </c>
      <c r="R54" s="23">
        <v>6288</v>
      </c>
      <c r="S54" s="7">
        <v>3012</v>
      </c>
      <c r="T54" s="9">
        <v>2236</v>
      </c>
      <c r="U54" s="14">
        <v>3461</v>
      </c>
      <c r="V54" s="7">
        <f t="shared" si="0"/>
        <v>368853</v>
      </c>
      <c r="W54" s="7">
        <f t="shared" si="1"/>
        <v>368853</v>
      </c>
    </row>
    <row r="55" spans="1:23" ht="12.75">
      <c r="A55" s="2">
        <v>48</v>
      </c>
      <c r="B55" s="5">
        <v>48</v>
      </c>
      <c r="C55" s="6" t="s">
        <v>68</v>
      </c>
      <c r="D55" s="7">
        <v>5524388</v>
      </c>
      <c r="E55" s="20">
        <v>0</v>
      </c>
      <c r="F55" s="7">
        <v>0</v>
      </c>
      <c r="G55" s="7">
        <v>10747</v>
      </c>
      <c r="H55" s="7">
        <v>15501</v>
      </c>
      <c r="I55" s="18">
        <v>0</v>
      </c>
      <c r="J55" s="7">
        <v>1624269</v>
      </c>
      <c r="K55" s="7">
        <v>248692</v>
      </c>
      <c r="L55" s="7">
        <v>1386400</v>
      </c>
      <c r="M55" s="7">
        <v>0</v>
      </c>
      <c r="N55" s="7">
        <v>0</v>
      </c>
      <c r="O55" s="8">
        <v>265380</v>
      </c>
      <c r="P55" s="7">
        <v>0</v>
      </c>
      <c r="Q55" s="7">
        <v>11932</v>
      </c>
      <c r="R55" s="23">
        <v>70638</v>
      </c>
      <c r="S55" s="7">
        <v>47188</v>
      </c>
      <c r="T55" s="9">
        <v>0</v>
      </c>
      <c r="U55" s="14">
        <v>40464</v>
      </c>
      <c r="V55" s="7">
        <f t="shared" si="0"/>
        <v>3694963</v>
      </c>
      <c r="W55" s="7">
        <f t="shared" si="1"/>
        <v>9245599</v>
      </c>
    </row>
    <row r="56" spans="1:23" ht="12.75">
      <c r="A56" s="2">
        <v>49</v>
      </c>
      <c r="B56" s="5">
        <v>49</v>
      </c>
      <c r="C56" s="6" t="s">
        <v>69</v>
      </c>
      <c r="D56" s="7">
        <v>9316701</v>
      </c>
      <c r="E56" s="20">
        <v>0</v>
      </c>
      <c r="F56" s="7">
        <v>0</v>
      </c>
      <c r="G56" s="7">
        <v>1844112</v>
      </c>
      <c r="H56" s="7">
        <v>25956</v>
      </c>
      <c r="I56" s="18">
        <v>0</v>
      </c>
      <c r="J56" s="7">
        <v>7615265</v>
      </c>
      <c r="K56" s="7">
        <v>1165975</v>
      </c>
      <c r="L56" s="7">
        <v>17956060</v>
      </c>
      <c r="M56" s="7">
        <v>0</v>
      </c>
      <c r="N56" s="7">
        <v>0</v>
      </c>
      <c r="O56" s="8">
        <v>1415984</v>
      </c>
      <c r="P56" s="7">
        <v>0</v>
      </c>
      <c r="Q56" s="7">
        <v>264676</v>
      </c>
      <c r="R56" s="23">
        <v>130789</v>
      </c>
      <c r="S56" s="7">
        <v>68774</v>
      </c>
      <c r="T56" s="9">
        <v>0</v>
      </c>
      <c r="U56" s="14">
        <v>127314</v>
      </c>
      <c r="V56" s="7">
        <f t="shared" si="0"/>
        <v>28744837</v>
      </c>
      <c r="W56" s="7">
        <f t="shared" si="1"/>
        <v>39931606</v>
      </c>
    </row>
    <row r="57" spans="1:23" ht="12.75">
      <c r="A57" s="2">
        <v>50</v>
      </c>
      <c r="B57" s="5">
        <v>50</v>
      </c>
      <c r="C57" s="6" t="s">
        <v>70</v>
      </c>
      <c r="D57" s="7">
        <v>3760236</v>
      </c>
      <c r="E57" s="20">
        <v>0</v>
      </c>
      <c r="F57" s="7">
        <v>0</v>
      </c>
      <c r="G57" s="7">
        <v>63820</v>
      </c>
      <c r="H57" s="7">
        <v>15416</v>
      </c>
      <c r="I57" s="18">
        <v>0</v>
      </c>
      <c r="J57" s="7">
        <v>1553135</v>
      </c>
      <c r="K57" s="7">
        <v>237801</v>
      </c>
      <c r="L57" s="7">
        <v>878002</v>
      </c>
      <c r="M57" s="7">
        <v>0</v>
      </c>
      <c r="N57" s="7">
        <v>0</v>
      </c>
      <c r="O57" s="8">
        <v>145321</v>
      </c>
      <c r="P57" s="7">
        <v>0</v>
      </c>
      <c r="Q57" s="7">
        <v>37594</v>
      </c>
      <c r="R57" s="23">
        <v>69542</v>
      </c>
      <c r="S57" s="7">
        <v>65762</v>
      </c>
      <c r="T57" s="9">
        <v>181327</v>
      </c>
      <c r="U57" s="14">
        <v>29300</v>
      </c>
      <c r="V57" s="7">
        <f t="shared" si="0"/>
        <v>3197784</v>
      </c>
      <c r="W57" s="7">
        <f t="shared" si="1"/>
        <v>7037256</v>
      </c>
    </row>
    <row r="58" spans="1:23" ht="12.75">
      <c r="A58" s="2">
        <v>51</v>
      </c>
      <c r="B58" s="5">
        <v>51</v>
      </c>
      <c r="C58" s="6" t="s">
        <v>71</v>
      </c>
      <c r="D58" s="7">
        <v>851812</v>
      </c>
      <c r="E58" s="20">
        <v>0</v>
      </c>
      <c r="F58" s="7">
        <v>0</v>
      </c>
      <c r="G58" s="7">
        <v>6752</v>
      </c>
      <c r="H58" s="7">
        <v>3096</v>
      </c>
      <c r="I58" s="18">
        <v>0</v>
      </c>
      <c r="J58" s="7">
        <v>223998</v>
      </c>
      <c r="K58" s="7">
        <v>34296</v>
      </c>
      <c r="L58" s="7">
        <v>14729</v>
      </c>
      <c r="M58" s="7">
        <v>0</v>
      </c>
      <c r="N58" s="7">
        <v>0</v>
      </c>
      <c r="O58" s="8">
        <v>54827</v>
      </c>
      <c r="P58" s="7">
        <v>0</v>
      </c>
      <c r="Q58" s="7">
        <v>0</v>
      </c>
      <c r="R58" s="23">
        <v>1125</v>
      </c>
      <c r="S58" s="7">
        <v>7028</v>
      </c>
      <c r="T58" s="9">
        <v>221134</v>
      </c>
      <c r="U58" s="14">
        <v>6530</v>
      </c>
      <c r="V58" s="7">
        <f t="shared" si="0"/>
        <v>563667</v>
      </c>
      <c r="W58" s="7">
        <f t="shared" si="1"/>
        <v>1425327</v>
      </c>
    </row>
    <row r="59" spans="1:23" ht="12.75">
      <c r="A59" s="2">
        <v>52</v>
      </c>
      <c r="B59" s="5">
        <v>52</v>
      </c>
      <c r="C59" s="6" t="s">
        <v>72</v>
      </c>
      <c r="D59" s="7">
        <v>10319108</v>
      </c>
      <c r="E59" s="20">
        <v>0</v>
      </c>
      <c r="F59" s="7">
        <v>0</v>
      </c>
      <c r="G59" s="7">
        <v>37918</v>
      </c>
      <c r="H59" s="7">
        <v>10768</v>
      </c>
      <c r="I59" s="18">
        <v>0</v>
      </c>
      <c r="J59" s="7">
        <v>1576731</v>
      </c>
      <c r="K59" s="7">
        <v>241414</v>
      </c>
      <c r="L59" s="2">
        <v>0</v>
      </c>
      <c r="M59" s="7">
        <v>0</v>
      </c>
      <c r="N59" s="7">
        <v>0</v>
      </c>
      <c r="O59" s="8">
        <v>70600</v>
      </c>
      <c r="P59" s="7">
        <v>0</v>
      </c>
      <c r="Q59" s="7">
        <v>82779</v>
      </c>
      <c r="R59" s="23">
        <v>28250</v>
      </c>
      <c r="S59" s="7">
        <v>16064</v>
      </c>
      <c r="T59" s="9">
        <v>107860</v>
      </c>
      <c r="U59" s="14">
        <v>19245</v>
      </c>
      <c r="V59" s="7">
        <f t="shared" si="0"/>
        <v>2142943</v>
      </c>
      <c r="W59" s="7">
        <f t="shared" si="1"/>
        <v>12510737</v>
      </c>
    </row>
    <row r="60" spans="1:23" ht="12.75">
      <c r="A60" s="2">
        <v>53</v>
      </c>
      <c r="B60" s="5">
        <v>53</v>
      </c>
      <c r="C60" s="6" t="s">
        <v>73</v>
      </c>
      <c r="D60" s="7">
        <v>143418</v>
      </c>
      <c r="E60" s="20">
        <v>0</v>
      </c>
      <c r="F60" s="7">
        <v>0</v>
      </c>
      <c r="G60" s="7">
        <v>0</v>
      </c>
      <c r="H60" s="7">
        <v>0</v>
      </c>
      <c r="I60" s="18">
        <v>0</v>
      </c>
      <c r="J60" s="7">
        <v>188665</v>
      </c>
      <c r="K60" s="7">
        <v>28886</v>
      </c>
      <c r="L60" s="2">
        <v>0</v>
      </c>
      <c r="M60" s="7">
        <v>0</v>
      </c>
      <c r="N60" s="7">
        <v>0</v>
      </c>
      <c r="O60" s="15">
        <v>0</v>
      </c>
      <c r="P60" s="7">
        <v>0</v>
      </c>
      <c r="Q60" s="7">
        <v>0</v>
      </c>
      <c r="R60" s="23">
        <v>7550</v>
      </c>
      <c r="S60" s="7">
        <v>2510</v>
      </c>
      <c r="T60" s="9">
        <v>13137</v>
      </c>
      <c r="U60" s="14">
        <v>3390</v>
      </c>
      <c r="V60" s="7">
        <f t="shared" si="0"/>
        <v>244138</v>
      </c>
      <c r="W60" s="7">
        <f t="shared" si="1"/>
        <v>387556</v>
      </c>
    </row>
    <row r="61" spans="1:23" ht="12.75">
      <c r="A61" s="2">
        <v>54</v>
      </c>
      <c r="B61" s="5">
        <v>54</v>
      </c>
      <c r="C61" s="6" t="s">
        <v>74</v>
      </c>
      <c r="D61" s="7">
        <v>0</v>
      </c>
      <c r="E61" s="20">
        <v>0</v>
      </c>
      <c r="F61" s="7">
        <v>0</v>
      </c>
      <c r="G61" s="7">
        <v>0</v>
      </c>
      <c r="H61" s="7">
        <v>0</v>
      </c>
      <c r="I61" s="18">
        <v>0</v>
      </c>
      <c r="J61" s="7">
        <v>1400782</v>
      </c>
      <c r="K61" s="7">
        <v>214474</v>
      </c>
      <c r="L61" s="2">
        <v>0</v>
      </c>
      <c r="M61" s="7">
        <v>0</v>
      </c>
      <c r="N61" s="7">
        <v>0</v>
      </c>
      <c r="O61" s="8">
        <v>108291</v>
      </c>
      <c r="P61" s="7">
        <v>0</v>
      </c>
      <c r="Q61" s="7">
        <v>5199</v>
      </c>
      <c r="R61" s="23">
        <v>32119</v>
      </c>
      <c r="S61" s="7">
        <v>7530</v>
      </c>
      <c r="T61" s="9">
        <v>6140</v>
      </c>
      <c r="U61" s="14">
        <v>17226</v>
      </c>
      <c r="V61" s="7">
        <f t="shared" si="0"/>
        <v>1791761</v>
      </c>
      <c r="W61" s="7">
        <f t="shared" si="1"/>
        <v>1791761</v>
      </c>
    </row>
    <row r="62" spans="1:23" ht="12.75">
      <c r="A62" s="2">
        <v>55</v>
      </c>
      <c r="B62" s="5">
        <v>55</v>
      </c>
      <c r="C62" s="6" t="s">
        <v>75</v>
      </c>
      <c r="D62" s="7">
        <v>699107</v>
      </c>
      <c r="E62" s="20">
        <v>0</v>
      </c>
      <c r="F62" s="7">
        <v>0</v>
      </c>
      <c r="G62" s="7">
        <v>19786</v>
      </c>
      <c r="H62" s="7">
        <v>3442</v>
      </c>
      <c r="I62" s="18">
        <v>1257663</v>
      </c>
      <c r="J62" s="7">
        <v>162435</v>
      </c>
      <c r="K62" s="7">
        <v>24871</v>
      </c>
      <c r="L62" s="2">
        <v>0</v>
      </c>
      <c r="M62" s="7">
        <v>0</v>
      </c>
      <c r="N62" s="7">
        <v>0</v>
      </c>
      <c r="O62" s="8">
        <v>61368</v>
      </c>
      <c r="P62" s="7">
        <v>0</v>
      </c>
      <c r="Q62" s="7">
        <v>15380</v>
      </c>
      <c r="R62" s="23">
        <v>23087</v>
      </c>
      <c r="S62" s="7">
        <v>3556</v>
      </c>
      <c r="T62" s="9">
        <v>0</v>
      </c>
      <c r="U62" s="14">
        <v>8070</v>
      </c>
      <c r="V62" s="7">
        <f t="shared" si="0"/>
        <v>298767</v>
      </c>
      <c r="W62" s="7">
        <f t="shared" si="1"/>
        <v>2278765</v>
      </c>
    </row>
    <row r="63" spans="1:23" ht="12.75">
      <c r="A63" s="2">
        <v>56</v>
      </c>
      <c r="B63" s="5">
        <v>56</v>
      </c>
      <c r="C63" s="6" t="s">
        <v>76</v>
      </c>
      <c r="D63" s="7">
        <v>9432005</v>
      </c>
      <c r="E63" s="20">
        <v>0</v>
      </c>
      <c r="F63" s="7">
        <v>0</v>
      </c>
      <c r="G63" s="7">
        <v>635365</v>
      </c>
      <c r="H63" s="7">
        <v>17845</v>
      </c>
      <c r="I63" s="18">
        <v>0</v>
      </c>
      <c r="J63" s="7">
        <v>3279476</v>
      </c>
      <c r="K63" s="7">
        <v>502122</v>
      </c>
      <c r="L63" s="7">
        <v>2535342</v>
      </c>
      <c r="M63" s="7">
        <v>0</v>
      </c>
      <c r="N63" s="7">
        <v>0</v>
      </c>
      <c r="O63" s="8">
        <v>203041</v>
      </c>
      <c r="P63" s="7">
        <v>0</v>
      </c>
      <c r="Q63" s="7">
        <v>42580</v>
      </c>
      <c r="R63" s="23">
        <v>104536</v>
      </c>
      <c r="S63" s="7">
        <v>40694</v>
      </c>
      <c r="T63" s="9">
        <v>19073</v>
      </c>
      <c r="U63" s="14">
        <v>58134</v>
      </c>
      <c r="V63" s="7">
        <f t="shared" si="0"/>
        <v>6784998</v>
      </c>
      <c r="W63" s="7">
        <f t="shared" si="1"/>
        <v>16870213</v>
      </c>
    </row>
    <row r="64" spans="1:23" ht="12.75">
      <c r="A64" s="2">
        <v>57</v>
      </c>
      <c r="B64" s="5">
        <v>57</v>
      </c>
      <c r="C64" s="6" t="s">
        <v>77</v>
      </c>
      <c r="D64" s="7">
        <v>50797335</v>
      </c>
      <c r="E64" s="20">
        <v>0</v>
      </c>
      <c r="F64" s="7">
        <v>0</v>
      </c>
      <c r="G64" s="7">
        <v>1044829</v>
      </c>
      <c r="H64" s="7">
        <v>41793</v>
      </c>
      <c r="I64" s="18">
        <v>0</v>
      </c>
      <c r="J64" s="7">
        <v>5918634</v>
      </c>
      <c r="K64" s="7">
        <v>906204</v>
      </c>
      <c r="L64" s="7">
        <v>3396864</v>
      </c>
      <c r="M64" s="7">
        <v>0</v>
      </c>
      <c r="N64" s="7">
        <v>0</v>
      </c>
      <c r="O64" s="8">
        <v>330000</v>
      </c>
      <c r="P64" s="7">
        <v>0</v>
      </c>
      <c r="Q64" s="7">
        <v>86318</v>
      </c>
      <c r="R64" s="23">
        <v>48882</v>
      </c>
      <c r="S64" s="7">
        <v>20610</v>
      </c>
      <c r="T64" s="9">
        <v>104198</v>
      </c>
      <c r="U64" s="14">
        <v>53811</v>
      </c>
      <c r="V64" s="7">
        <f t="shared" si="0"/>
        <v>10865521</v>
      </c>
      <c r="W64" s="7">
        <f t="shared" si="1"/>
        <v>62749478</v>
      </c>
    </row>
    <row r="65" spans="1:23" ht="12.75">
      <c r="A65" s="2">
        <v>58</v>
      </c>
      <c r="B65" s="5">
        <v>58</v>
      </c>
      <c r="C65" s="6" t="s">
        <v>78</v>
      </c>
      <c r="D65" s="7">
        <v>316850</v>
      </c>
      <c r="E65" s="20">
        <v>0</v>
      </c>
      <c r="F65" s="7">
        <v>0</v>
      </c>
      <c r="G65" s="7">
        <v>0</v>
      </c>
      <c r="H65" s="7">
        <v>0</v>
      </c>
      <c r="I65" s="18">
        <v>0</v>
      </c>
      <c r="J65" s="7">
        <v>607454</v>
      </c>
      <c r="K65" s="7">
        <v>93007</v>
      </c>
      <c r="L65" s="2">
        <v>0</v>
      </c>
      <c r="M65" s="7">
        <v>0</v>
      </c>
      <c r="N65" s="7">
        <v>0</v>
      </c>
      <c r="O65" s="15">
        <v>0</v>
      </c>
      <c r="P65" s="7">
        <v>0</v>
      </c>
      <c r="Q65" s="7">
        <v>0</v>
      </c>
      <c r="R65" s="23">
        <v>12345</v>
      </c>
      <c r="S65" s="7">
        <v>3012</v>
      </c>
      <c r="T65" s="9">
        <v>98852</v>
      </c>
      <c r="U65" s="14">
        <v>5564</v>
      </c>
      <c r="V65" s="7">
        <f t="shared" si="0"/>
        <v>820234</v>
      </c>
      <c r="W65" s="7">
        <f t="shared" si="1"/>
        <v>1137084</v>
      </c>
    </row>
    <row r="66" spans="1:23" ht="12.75">
      <c r="A66" s="2">
        <v>59</v>
      </c>
      <c r="B66" s="5">
        <v>59</v>
      </c>
      <c r="C66" s="6" t="s">
        <v>79</v>
      </c>
      <c r="D66" s="7">
        <v>133451</v>
      </c>
      <c r="E66" s="20">
        <v>0</v>
      </c>
      <c r="F66" s="7">
        <v>0</v>
      </c>
      <c r="G66" s="7">
        <v>0</v>
      </c>
      <c r="H66" s="7">
        <v>0</v>
      </c>
      <c r="I66" s="18">
        <v>0</v>
      </c>
      <c r="J66" s="7">
        <v>194318</v>
      </c>
      <c r="K66" s="7">
        <v>29752</v>
      </c>
      <c r="L66" s="2">
        <v>0</v>
      </c>
      <c r="M66" s="7">
        <v>0</v>
      </c>
      <c r="N66" s="7">
        <v>0</v>
      </c>
      <c r="O66" s="15">
        <v>0</v>
      </c>
      <c r="P66" s="7">
        <v>0</v>
      </c>
      <c r="Q66" s="7">
        <v>6477</v>
      </c>
      <c r="R66" s="23">
        <v>7191</v>
      </c>
      <c r="S66" s="7">
        <v>7046</v>
      </c>
      <c r="T66" s="9">
        <v>15177</v>
      </c>
      <c r="U66" s="14">
        <v>3120</v>
      </c>
      <c r="V66" s="7">
        <f t="shared" si="0"/>
        <v>263081</v>
      </c>
      <c r="W66" s="7">
        <f t="shared" si="1"/>
        <v>396532</v>
      </c>
    </row>
    <row r="67" spans="1:23" ht="12.75">
      <c r="A67" s="2">
        <v>60</v>
      </c>
      <c r="B67" s="5">
        <v>60</v>
      </c>
      <c r="C67" s="6" t="s">
        <v>80</v>
      </c>
      <c r="D67" s="7">
        <v>129211</v>
      </c>
      <c r="E67" s="20">
        <v>0</v>
      </c>
      <c r="F67" s="7">
        <v>0</v>
      </c>
      <c r="G67" s="7">
        <v>0</v>
      </c>
      <c r="H67" s="7">
        <v>0</v>
      </c>
      <c r="I67" s="18">
        <v>0</v>
      </c>
      <c r="J67" s="7">
        <v>149018</v>
      </c>
      <c r="K67" s="7">
        <v>22816</v>
      </c>
      <c r="L67" s="2">
        <v>0</v>
      </c>
      <c r="M67" s="7">
        <v>0</v>
      </c>
      <c r="N67" s="7">
        <v>0</v>
      </c>
      <c r="O67" s="15">
        <v>0</v>
      </c>
      <c r="P67" s="7">
        <v>0</v>
      </c>
      <c r="Q67" s="7">
        <v>0</v>
      </c>
      <c r="R67" s="23">
        <v>4138</v>
      </c>
      <c r="S67" s="7">
        <v>1512</v>
      </c>
      <c r="T67" s="9">
        <v>24426</v>
      </c>
      <c r="U67" s="14">
        <v>2725</v>
      </c>
      <c r="V67" s="7">
        <f t="shared" si="0"/>
        <v>204635</v>
      </c>
      <c r="W67" s="7">
        <f t="shared" si="1"/>
        <v>333846</v>
      </c>
    </row>
    <row r="68" spans="1:23" ht="12.75">
      <c r="A68" s="2">
        <v>61</v>
      </c>
      <c r="B68" s="5">
        <v>61</v>
      </c>
      <c r="C68" s="6" t="s">
        <v>81</v>
      </c>
      <c r="D68" s="7">
        <v>48081058</v>
      </c>
      <c r="E68" s="20">
        <v>0</v>
      </c>
      <c r="F68" s="7">
        <v>0</v>
      </c>
      <c r="G68" s="7">
        <v>38997</v>
      </c>
      <c r="H68" s="7">
        <v>53480</v>
      </c>
      <c r="I68" s="18">
        <v>1054726</v>
      </c>
      <c r="J68" s="7">
        <v>11391855</v>
      </c>
      <c r="K68" s="7">
        <v>1744210</v>
      </c>
      <c r="L68" s="7">
        <v>1195616</v>
      </c>
      <c r="M68" s="7">
        <v>0</v>
      </c>
      <c r="N68" s="7">
        <v>0</v>
      </c>
      <c r="O68" s="8">
        <v>437168</v>
      </c>
      <c r="P68" s="7">
        <v>0</v>
      </c>
      <c r="Q68" s="7">
        <v>444322</v>
      </c>
      <c r="R68" s="23">
        <v>266536</v>
      </c>
      <c r="S68" s="7">
        <v>205318</v>
      </c>
      <c r="T68" s="9">
        <v>0</v>
      </c>
      <c r="U68" s="14">
        <v>111602</v>
      </c>
      <c r="V68" s="7">
        <f t="shared" si="0"/>
        <v>15796627</v>
      </c>
      <c r="W68" s="7">
        <f t="shared" si="1"/>
        <v>65024888</v>
      </c>
    </row>
    <row r="69" spans="1:23" ht="12.75">
      <c r="A69" s="2">
        <v>62</v>
      </c>
      <c r="B69" s="5">
        <v>62</v>
      </c>
      <c r="C69" s="6" t="s">
        <v>82</v>
      </c>
      <c r="D69" s="7">
        <v>0</v>
      </c>
      <c r="E69" s="20">
        <v>0</v>
      </c>
      <c r="F69" s="7">
        <v>0</v>
      </c>
      <c r="G69" s="7">
        <v>0</v>
      </c>
      <c r="H69" s="7">
        <v>0</v>
      </c>
      <c r="I69" s="18">
        <v>0</v>
      </c>
      <c r="J69" s="7">
        <v>4047</v>
      </c>
      <c r="K69" s="7">
        <v>620</v>
      </c>
      <c r="L69" s="2">
        <v>0</v>
      </c>
      <c r="M69" s="7">
        <v>0</v>
      </c>
      <c r="N69" s="7">
        <v>0</v>
      </c>
      <c r="O69" s="15">
        <v>0</v>
      </c>
      <c r="P69" s="7">
        <v>0</v>
      </c>
      <c r="Q69" s="7">
        <v>5639</v>
      </c>
      <c r="R69" s="23">
        <v>313</v>
      </c>
      <c r="S69" s="7">
        <v>514</v>
      </c>
      <c r="T69" s="9">
        <v>0</v>
      </c>
      <c r="U69" s="14">
        <v>4235</v>
      </c>
      <c r="V69" s="7">
        <f t="shared" si="0"/>
        <v>15368</v>
      </c>
      <c r="W69" s="7">
        <f t="shared" si="1"/>
        <v>15368</v>
      </c>
    </row>
    <row r="70" spans="1:23" ht="12.75">
      <c r="A70" s="2">
        <v>63</v>
      </c>
      <c r="B70" s="5">
        <v>63</v>
      </c>
      <c r="C70" s="6" t="s">
        <v>83</v>
      </c>
      <c r="D70" s="7">
        <v>1723370</v>
      </c>
      <c r="E70" s="20">
        <v>0</v>
      </c>
      <c r="F70" s="7">
        <v>0</v>
      </c>
      <c r="G70" s="7">
        <v>26132</v>
      </c>
      <c r="H70" s="7">
        <v>1471</v>
      </c>
      <c r="I70" s="18">
        <v>0</v>
      </c>
      <c r="J70" s="7">
        <v>381264</v>
      </c>
      <c r="K70" s="7">
        <v>58375</v>
      </c>
      <c r="L70" s="7">
        <v>13114</v>
      </c>
      <c r="M70" s="7">
        <v>0</v>
      </c>
      <c r="N70" s="7">
        <v>0</v>
      </c>
      <c r="O70" s="15">
        <v>0</v>
      </c>
      <c r="P70" s="7">
        <v>0</v>
      </c>
      <c r="Q70" s="7">
        <v>0</v>
      </c>
      <c r="R70" s="23">
        <v>3416</v>
      </c>
      <c r="S70" s="7">
        <v>17582</v>
      </c>
      <c r="T70" s="9">
        <v>23586</v>
      </c>
      <c r="U70" s="14">
        <v>4323</v>
      </c>
      <c r="V70" s="7">
        <f t="shared" si="0"/>
        <v>501660</v>
      </c>
      <c r="W70" s="7">
        <f t="shared" si="1"/>
        <v>2252633</v>
      </c>
    </row>
    <row r="71" spans="1:23" ht="12.75">
      <c r="A71" s="2">
        <v>64</v>
      </c>
      <c r="B71" s="5">
        <v>64</v>
      </c>
      <c r="C71" s="6" t="s">
        <v>84</v>
      </c>
      <c r="D71" s="7">
        <v>11212718</v>
      </c>
      <c r="E71" s="20">
        <v>0</v>
      </c>
      <c r="F71" s="7">
        <v>0</v>
      </c>
      <c r="G71" s="7">
        <v>66649</v>
      </c>
      <c r="H71" s="7">
        <v>11237</v>
      </c>
      <c r="I71" s="18">
        <v>739433</v>
      </c>
      <c r="J71" s="7">
        <v>2388550</v>
      </c>
      <c r="K71" s="7">
        <v>365711</v>
      </c>
      <c r="L71" s="7">
        <v>175517</v>
      </c>
      <c r="M71" s="7">
        <v>0</v>
      </c>
      <c r="N71" s="7">
        <v>0</v>
      </c>
      <c r="O71" s="8">
        <v>132406</v>
      </c>
      <c r="P71" s="7">
        <v>0</v>
      </c>
      <c r="Q71" s="7">
        <v>67884</v>
      </c>
      <c r="R71" s="23">
        <v>64243</v>
      </c>
      <c r="S71" s="7">
        <v>21084</v>
      </c>
      <c r="T71" s="9">
        <v>2395</v>
      </c>
      <c r="U71" s="14">
        <v>23486</v>
      </c>
      <c r="V71" s="7">
        <f t="shared" si="0"/>
        <v>3241276</v>
      </c>
      <c r="W71" s="7">
        <f t="shared" si="1"/>
        <v>15271313</v>
      </c>
    </row>
    <row r="72" spans="1:23" ht="12.75">
      <c r="A72" s="2">
        <v>65</v>
      </c>
      <c r="B72" s="5">
        <v>65</v>
      </c>
      <c r="C72" s="6" t="s">
        <v>85</v>
      </c>
      <c r="D72" s="7">
        <v>1788815</v>
      </c>
      <c r="E72" s="20">
        <v>0</v>
      </c>
      <c r="F72" s="7">
        <v>0</v>
      </c>
      <c r="G72" s="7">
        <v>3572</v>
      </c>
      <c r="H72" s="7">
        <v>4811</v>
      </c>
      <c r="I72" s="18">
        <v>0</v>
      </c>
      <c r="J72" s="7">
        <v>411254</v>
      </c>
      <c r="K72" s="7">
        <v>62967</v>
      </c>
      <c r="L72" s="7">
        <v>166099</v>
      </c>
      <c r="M72" s="7">
        <v>0</v>
      </c>
      <c r="N72" s="7">
        <v>0</v>
      </c>
      <c r="O72" s="15">
        <v>0</v>
      </c>
      <c r="P72" s="7">
        <v>0</v>
      </c>
      <c r="Q72" s="7">
        <v>0</v>
      </c>
      <c r="R72" s="23">
        <v>12750</v>
      </c>
      <c r="S72" s="7">
        <v>8534</v>
      </c>
      <c r="T72" s="9">
        <v>0</v>
      </c>
      <c r="U72" s="14">
        <v>11106</v>
      </c>
      <c r="V72" s="7">
        <f t="shared" si="0"/>
        <v>672710</v>
      </c>
      <c r="W72" s="7">
        <f t="shared" si="1"/>
        <v>2469908</v>
      </c>
    </row>
    <row r="73" spans="1:23" ht="12.75">
      <c r="A73" s="2">
        <v>66</v>
      </c>
      <c r="B73" s="5">
        <v>66</v>
      </c>
      <c r="C73" s="6" t="s">
        <v>86</v>
      </c>
      <c r="D73" s="7">
        <v>0</v>
      </c>
      <c r="E73" s="20">
        <v>0</v>
      </c>
      <c r="F73" s="7">
        <v>0</v>
      </c>
      <c r="G73" s="7">
        <v>0</v>
      </c>
      <c r="H73" s="7">
        <v>0</v>
      </c>
      <c r="I73" s="18">
        <v>0</v>
      </c>
      <c r="J73" s="7">
        <v>275354</v>
      </c>
      <c r="K73" s="7">
        <v>42159</v>
      </c>
      <c r="L73" s="2">
        <v>0</v>
      </c>
      <c r="M73" s="7">
        <v>0</v>
      </c>
      <c r="N73" s="7">
        <v>0</v>
      </c>
      <c r="O73" s="15">
        <v>0</v>
      </c>
      <c r="P73" s="7">
        <v>0</v>
      </c>
      <c r="Q73" s="7">
        <v>3109</v>
      </c>
      <c r="R73" s="23">
        <v>6500</v>
      </c>
      <c r="S73" s="7">
        <v>5020</v>
      </c>
      <c r="T73" s="9">
        <v>46146</v>
      </c>
      <c r="U73" s="14">
        <v>3640</v>
      </c>
      <c r="V73" s="7">
        <f aca="true" t="shared" si="2" ref="V73:V136">SUM(J73:U73)</f>
        <v>381928</v>
      </c>
      <c r="W73" s="7">
        <f aca="true" t="shared" si="3" ref="W73:W136">SUM(D73:U73)</f>
        <v>381928</v>
      </c>
    </row>
    <row r="74" spans="1:23" ht="12.75">
      <c r="A74" s="2">
        <v>67</v>
      </c>
      <c r="B74" s="5">
        <v>67</v>
      </c>
      <c r="C74" s="6" t="s">
        <v>87</v>
      </c>
      <c r="D74" s="7">
        <v>2154784</v>
      </c>
      <c r="E74" s="20">
        <v>0</v>
      </c>
      <c r="F74" s="7">
        <v>0</v>
      </c>
      <c r="G74" s="7">
        <v>17830</v>
      </c>
      <c r="H74" s="7">
        <v>7664</v>
      </c>
      <c r="I74" s="18">
        <v>0</v>
      </c>
      <c r="J74" s="7">
        <v>919155</v>
      </c>
      <c r="K74" s="7">
        <v>140732</v>
      </c>
      <c r="L74" s="7">
        <v>383959</v>
      </c>
      <c r="M74" s="7">
        <v>0</v>
      </c>
      <c r="N74" s="7">
        <v>0</v>
      </c>
      <c r="O74" s="8">
        <v>163855</v>
      </c>
      <c r="P74" s="7">
        <v>0</v>
      </c>
      <c r="Q74" s="7">
        <v>5511</v>
      </c>
      <c r="R74" s="23">
        <v>22325</v>
      </c>
      <c r="S74" s="7">
        <v>15562</v>
      </c>
      <c r="T74" s="9">
        <v>654273</v>
      </c>
      <c r="U74" s="14">
        <v>26076</v>
      </c>
      <c r="V74" s="7">
        <f t="shared" si="2"/>
        <v>2331448</v>
      </c>
      <c r="W74" s="7">
        <f t="shared" si="3"/>
        <v>4511726</v>
      </c>
    </row>
    <row r="75" spans="1:23" ht="12.75">
      <c r="A75" s="2">
        <v>68</v>
      </c>
      <c r="B75" s="5">
        <v>68</v>
      </c>
      <c r="C75" s="6" t="s">
        <v>88</v>
      </c>
      <c r="D75" s="7">
        <v>638732</v>
      </c>
      <c r="E75" s="20">
        <v>0</v>
      </c>
      <c r="F75" s="7">
        <v>0</v>
      </c>
      <c r="G75" s="7">
        <v>6611</v>
      </c>
      <c r="H75" s="7">
        <v>908</v>
      </c>
      <c r="I75" s="18">
        <v>178286</v>
      </c>
      <c r="J75" s="7">
        <v>192895</v>
      </c>
      <c r="K75" s="7">
        <v>29534</v>
      </c>
      <c r="L75" s="2">
        <v>0</v>
      </c>
      <c r="M75" s="7">
        <v>0</v>
      </c>
      <c r="N75" s="7">
        <v>0</v>
      </c>
      <c r="O75" s="15">
        <v>0</v>
      </c>
      <c r="P75" s="7">
        <v>0</v>
      </c>
      <c r="Q75" s="7">
        <v>0</v>
      </c>
      <c r="R75" s="23">
        <v>3325</v>
      </c>
      <c r="S75" s="7">
        <v>4016</v>
      </c>
      <c r="T75" s="9">
        <v>28260</v>
      </c>
      <c r="U75" s="14">
        <v>3026</v>
      </c>
      <c r="V75" s="7">
        <f t="shared" si="2"/>
        <v>261056</v>
      </c>
      <c r="W75" s="7">
        <f t="shared" si="3"/>
        <v>1085593</v>
      </c>
    </row>
    <row r="76" spans="1:23" ht="12.75">
      <c r="A76" s="2">
        <v>69</v>
      </c>
      <c r="B76" s="5">
        <v>69</v>
      </c>
      <c r="C76" s="6" t="s">
        <v>89</v>
      </c>
      <c r="D76" s="7">
        <v>70568</v>
      </c>
      <c r="E76" s="20">
        <v>0</v>
      </c>
      <c r="F76" s="7">
        <v>0</v>
      </c>
      <c r="G76" s="7">
        <v>0</v>
      </c>
      <c r="H76" s="7">
        <v>0</v>
      </c>
      <c r="I76" s="18">
        <v>0</v>
      </c>
      <c r="J76" s="7">
        <v>90039</v>
      </c>
      <c r="K76" s="7">
        <v>13786</v>
      </c>
      <c r="L76" s="2">
        <v>0</v>
      </c>
      <c r="M76" s="7">
        <v>0</v>
      </c>
      <c r="N76" s="7">
        <v>0</v>
      </c>
      <c r="O76" s="15">
        <v>0</v>
      </c>
      <c r="P76" s="7">
        <v>0</v>
      </c>
      <c r="Q76" s="7">
        <v>0</v>
      </c>
      <c r="R76" s="23">
        <v>988</v>
      </c>
      <c r="S76" s="7">
        <v>502</v>
      </c>
      <c r="T76" s="9">
        <v>39056</v>
      </c>
      <c r="U76" s="14">
        <v>2468</v>
      </c>
      <c r="V76" s="7">
        <f t="shared" si="2"/>
        <v>146839</v>
      </c>
      <c r="W76" s="7">
        <f t="shared" si="3"/>
        <v>217407</v>
      </c>
    </row>
    <row r="77" spans="1:23" ht="12.75">
      <c r="A77" s="2">
        <v>70</v>
      </c>
      <c r="B77" s="5">
        <v>70</v>
      </c>
      <c r="C77" s="6" t="s">
        <v>90</v>
      </c>
      <c r="D77" s="7">
        <v>218598</v>
      </c>
      <c r="E77" s="20">
        <v>0</v>
      </c>
      <c r="F77" s="7">
        <v>0</v>
      </c>
      <c r="G77" s="7">
        <v>0</v>
      </c>
      <c r="H77" s="7">
        <v>0</v>
      </c>
      <c r="I77" s="18">
        <v>0</v>
      </c>
      <c r="J77" s="7">
        <v>1088076</v>
      </c>
      <c r="K77" s="7">
        <v>166596</v>
      </c>
      <c r="L77" s="2">
        <v>0</v>
      </c>
      <c r="M77" s="7">
        <v>0</v>
      </c>
      <c r="N77" s="7">
        <v>0</v>
      </c>
      <c r="O77" s="8">
        <v>42875</v>
      </c>
      <c r="P77" s="7">
        <v>0</v>
      </c>
      <c r="Q77" s="7">
        <v>2547</v>
      </c>
      <c r="R77" s="23">
        <v>12450</v>
      </c>
      <c r="S77" s="7">
        <v>13554</v>
      </c>
      <c r="T77" s="9">
        <v>43579</v>
      </c>
      <c r="U77" s="14">
        <v>12256</v>
      </c>
      <c r="V77" s="7">
        <f t="shared" si="2"/>
        <v>1381933</v>
      </c>
      <c r="W77" s="7">
        <f t="shared" si="3"/>
        <v>1600531</v>
      </c>
    </row>
    <row r="78" spans="1:23" ht="12.75">
      <c r="A78" s="2">
        <v>71</v>
      </c>
      <c r="B78" s="5">
        <v>71</v>
      </c>
      <c r="C78" s="6" t="s">
        <v>91</v>
      </c>
      <c r="D78" s="7">
        <v>4601706</v>
      </c>
      <c r="E78" s="20">
        <v>0</v>
      </c>
      <c r="F78" s="7">
        <v>0</v>
      </c>
      <c r="G78" s="7">
        <v>43961</v>
      </c>
      <c r="H78" s="7">
        <v>12652</v>
      </c>
      <c r="I78" s="18">
        <v>0</v>
      </c>
      <c r="J78" s="7">
        <v>2103687</v>
      </c>
      <c r="K78" s="7">
        <v>322096</v>
      </c>
      <c r="L78" s="7">
        <v>1118972</v>
      </c>
      <c r="M78" s="7">
        <v>0</v>
      </c>
      <c r="N78" s="7">
        <v>0</v>
      </c>
      <c r="O78" s="8">
        <v>237216</v>
      </c>
      <c r="P78" s="7">
        <v>0</v>
      </c>
      <c r="Q78" s="7">
        <v>9799</v>
      </c>
      <c r="R78" s="23">
        <v>85912</v>
      </c>
      <c r="S78" s="7">
        <v>34638</v>
      </c>
      <c r="T78" s="9">
        <v>235205</v>
      </c>
      <c r="U78" s="14">
        <v>35556</v>
      </c>
      <c r="V78" s="7">
        <f t="shared" si="2"/>
        <v>4183081</v>
      </c>
      <c r="W78" s="7">
        <f t="shared" si="3"/>
        <v>8841400</v>
      </c>
    </row>
    <row r="79" spans="1:23" ht="12.75">
      <c r="A79" s="2">
        <v>72</v>
      </c>
      <c r="B79" s="5">
        <v>72</v>
      </c>
      <c r="C79" s="6" t="s">
        <v>92</v>
      </c>
      <c r="D79" s="7">
        <v>9683685</v>
      </c>
      <c r="E79" s="20">
        <v>0</v>
      </c>
      <c r="F79" s="7">
        <v>0</v>
      </c>
      <c r="G79" s="7">
        <v>10566</v>
      </c>
      <c r="H79" s="7">
        <v>17359</v>
      </c>
      <c r="I79" s="18">
        <v>0</v>
      </c>
      <c r="J79" s="7">
        <v>2720814</v>
      </c>
      <c r="K79" s="7">
        <v>416585</v>
      </c>
      <c r="L79" s="2">
        <v>0</v>
      </c>
      <c r="M79" s="7">
        <v>0</v>
      </c>
      <c r="N79" s="7">
        <v>0</v>
      </c>
      <c r="O79" s="8">
        <v>197340</v>
      </c>
      <c r="P79" s="7">
        <v>0</v>
      </c>
      <c r="Q79" s="7">
        <v>0</v>
      </c>
      <c r="R79" s="23">
        <v>80992</v>
      </c>
      <c r="S79" s="7">
        <v>91866</v>
      </c>
      <c r="T79" s="9">
        <v>363328</v>
      </c>
      <c r="U79" s="14">
        <v>43719</v>
      </c>
      <c r="V79" s="7">
        <f t="shared" si="2"/>
        <v>3914644</v>
      </c>
      <c r="W79" s="7">
        <f t="shared" si="3"/>
        <v>13626254</v>
      </c>
    </row>
    <row r="80" spans="1:23" ht="12.75">
      <c r="A80" s="2">
        <v>73</v>
      </c>
      <c r="B80" s="5">
        <v>73</v>
      </c>
      <c r="C80" s="6" t="s">
        <v>93</v>
      </c>
      <c r="D80" s="7">
        <v>3935816</v>
      </c>
      <c r="E80" s="20">
        <v>0</v>
      </c>
      <c r="F80" s="7">
        <v>0</v>
      </c>
      <c r="G80" s="7">
        <v>35584</v>
      </c>
      <c r="H80" s="7">
        <v>13027</v>
      </c>
      <c r="I80" s="18">
        <v>0</v>
      </c>
      <c r="J80" s="7">
        <v>2185091</v>
      </c>
      <c r="K80" s="7">
        <v>334560</v>
      </c>
      <c r="L80" s="7">
        <v>1550298</v>
      </c>
      <c r="M80" s="7">
        <v>0</v>
      </c>
      <c r="N80" s="7">
        <v>0</v>
      </c>
      <c r="O80" s="8">
        <v>318148</v>
      </c>
      <c r="P80" s="7">
        <v>0</v>
      </c>
      <c r="Q80" s="7">
        <v>29167</v>
      </c>
      <c r="R80" s="23">
        <v>100662</v>
      </c>
      <c r="S80" s="7">
        <v>47248</v>
      </c>
      <c r="T80" s="9">
        <v>0</v>
      </c>
      <c r="U80" s="14">
        <v>29709</v>
      </c>
      <c r="V80" s="7">
        <f t="shared" si="2"/>
        <v>4594883</v>
      </c>
      <c r="W80" s="7">
        <f t="shared" si="3"/>
        <v>8579310</v>
      </c>
    </row>
    <row r="81" spans="1:23" ht="12.75">
      <c r="A81" s="2">
        <v>74</v>
      </c>
      <c r="B81" s="5">
        <v>74</v>
      </c>
      <c r="C81" s="6" t="s">
        <v>94</v>
      </c>
      <c r="D81" s="7">
        <v>1106598</v>
      </c>
      <c r="E81" s="20">
        <v>0</v>
      </c>
      <c r="F81" s="7">
        <v>0</v>
      </c>
      <c r="G81" s="7">
        <v>6866</v>
      </c>
      <c r="H81" s="7">
        <v>2645</v>
      </c>
      <c r="I81" s="18">
        <v>484127</v>
      </c>
      <c r="J81" s="7">
        <v>518401</v>
      </c>
      <c r="K81" s="7">
        <v>79373</v>
      </c>
      <c r="L81" s="2">
        <v>0</v>
      </c>
      <c r="M81" s="7">
        <v>0</v>
      </c>
      <c r="N81" s="7">
        <v>0</v>
      </c>
      <c r="O81" s="8">
        <v>13953</v>
      </c>
      <c r="P81" s="7">
        <v>0</v>
      </c>
      <c r="Q81" s="7">
        <v>0</v>
      </c>
      <c r="R81" s="23">
        <v>11750</v>
      </c>
      <c r="S81" s="7">
        <v>14056</v>
      </c>
      <c r="T81" s="9">
        <v>75805</v>
      </c>
      <c r="U81" s="14">
        <v>6708</v>
      </c>
      <c r="V81" s="7">
        <f t="shared" si="2"/>
        <v>720046</v>
      </c>
      <c r="W81" s="7">
        <f t="shared" si="3"/>
        <v>2320282</v>
      </c>
    </row>
    <row r="82" spans="1:23" ht="12.75">
      <c r="A82" s="2">
        <v>75</v>
      </c>
      <c r="B82" s="5">
        <v>75</v>
      </c>
      <c r="C82" s="6" t="s">
        <v>95</v>
      </c>
      <c r="D82" s="7">
        <v>0</v>
      </c>
      <c r="E82" s="20">
        <v>0</v>
      </c>
      <c r="F82" s="7">
        <v>0</v>
      </c>
      <c r="G82" s="7">
        <v>0</v>
      </c>
      <c r="H82" s="7">
        <v>0</v>
      </c>
      <c r="I82" s="18">
        <v>0</v>
      </c>
      <c r="J82" s="7">
        <v>587807</v>
      </c>
      <c r="K82" s="7">
        <v>89999</v>
      </c>
      <c r="L82" s="2">
        <v>0</v>
      </c>
      <c r="M82" s="7">
        <v>0</v>
      </c>
      <c r="N82" s="7">
        <v>0</v>
      </c>
      <c r="O82" s="8">
        <v>237816</v>
      </c>
      <c r="P82" s="7">
        <v>0</v>
      </c>
      <c r="Q82" s="7">
        <v>99869</v>
      </c>
      <c r="R82" s="23">
        <v>73969</v>
      </c>
      <c r="S82" s="7">
        <v>27610</v>
      </c>
      <c r="T82" s="9">
        <v>6853</v>
      </c>
      <c r="U82" s="14">
        <v>19133</v>
      </c>
      <c r="V82" s="7">
        <f t="shared" si="2"/>
        <v>1143056</v>
      </c>
      <c r="W82" s="7">
        <f t="shared" si="3"/>
        <v>1143056</v>
      </c>
    </row>
    <row r="83" spans="1:23" ht="12.75">
      <c r="A83" s="2">
        <v>76</v>
      </c>
      <c r="B83" s="5">
        <v>76</v>
      </c>
      <c r="C83" s="6" t="s">
        <v>96</v>
      </c>
      <c r="D83" s="7">
        <v>0</v>
      </c>
      <c r="E83" s="20">
        <v>0</v>
      </c>
      <c r="F83" s="7">
        <v>0</v>
      </c>
      <c r="G83" s="7">
        <v>0</v>
      </c>
      <c r="H83" s="7">
        <v>0</v>
      </c>
      <c r="I83" s="18">
        <v>0</v>
      </c>
      <c r="J83" s="7">
        <v>750161</v>
      </c>
      <c r="K83" s="7">
        <v>114857</v>
      </c>
      <c r="L83" s="2">
        <v>0</v>
      </c>
      <c r="M83" s="7">
        <v>0</v>
      </c>
      <c r="N83" s="7">
        <v>0</v>
      </c>
      <c r="O83" s="15">
        <v>0</v>
      </c>
      <c r="P83" s="7">
        <v>0</v>
      </c>
      <c r="Q83" s="7">
        <v>20939</v>
      </c>
      <c r="R83" s="23">
        <v>19585</v>
      </c>
      <c r="S83" s="7">
        <v>21084</v>
      </c>
      <c r="T83" s="9">
        <v>0</v>
      </c>
      <c r="U83" s="14">
        <v>8916</v>
      </c>
      <c r="V83" s="7">
        <f t="shared" si="2"/>
        <v>935542</v>
      </c>
      <c r="W83" s="7">
        <f t="shared" si="3"/>
        <v>935542</v>
      </c>
    </row>
    <row r="84" spans="1:23" ht="12.75">
      <c r="A84" s="2">
        <v>77</v>
      </c>
      <c r="B84" s="5">
        <v>77</v>
      </c>
      <c r="C84" s="6" t="s">
        <v>97</v>
      </c>
      <c r="D84" s="7">
        <v>8066226</v>
      </c>
      <c r="E84" s="20">
        <v>0</v>
      </c>
      <c r="F84" s="7">
        <v>0</v>
      </c>
      <c r="G84" s="7">
        <v>14168</v>
      </c>
      <c r="H84" s="7">
        <v>6819</v>
      </c>
      <c r="I84" s="18">
        <v>462895</v>
      </c>
      <c r="J84" s="7">
        <v>787657</v>
      </c>
      <c r="K84" s="7">
        <v>120598</v>
      </c>
      <c r="L84" s="2">
        <v>0</v>
      </c>
      <c r="M84" s="7">
        <v>0</v>
      </c>
      <c r="N84" s="7">
        <v>0</v>
      </c>
      <c r="O84" s="15">
        <v>0</v>
      </c>
      <c r="P84" s="7">
        <v>0</v>
      </c>
      <c r="Q84" s="7">
        <v>18579</v>
      </c>
      <c r="R84" s="23">
        <v>15412</v>
      </c>
      <c r="S84" s="7">
        <v>9036</v>
      </c>
      <c r="T84" s="9">
        <v>246676</v>
      </c>
      <c r="U84" s="14">
        <v>10635</v>
      </c>
      <c r="V84" s="7">
        <f t="shared" si="2"/>
        <v>1208593</v>
      </c>
      <c r="W84" s="7">
        <f t="shared" si="3"/>
        <v>9758701</v>
      </c>
    </row>
    <row r="85" spans="1:23" ht="12.75">
      <c r="A85" s="2">
        <v>78</v>
      </c>
      <c r="B85" s="5">
        <v>78</v>
      </c>
      <c r="C85" s="6" t="s">
        <v>98</v>
      </c>
      <c r="D85" s="7">
        <v>648415</v>
      </c>
      <c r="E85" s="20">
        <v>0</v>
      </c>
      <c r="F85" s="7">
        <v>0</v>
      </c>
      <c r="G85" s="7">
        <v>0</v>
      </c>
      <c r="H85" s="7">
        <v>2461</v>
      </c>
      <c r="I85" s="18">
        <v>0</v>
      </c>
      <c r="J85" s="7">
        <v>207623</v>
      </c>
      <c r="K85" s="7">
        <v>31789</v>
      </c>
      <c r="L85" s="2">
        <v>0</v>
      </c>
      <c r="M85" s="7">
        <v>0</v>
      </c>
      <c r="N85" s="7">
        <v>0</v>
      </c>
      <c r="O85" s="8">
        <v>74433</v>
      </c>
      <c r="P85" s="7">
        <v>0</v>
      </c>
      <c r="Q85" s="7">
        <v>0</v>
      </c>
      <c r="R85" s="23">
        <v>11991</v>
      </c>
      <c r="S85" s="7">
        <v>1506</v>
      </c>
      <c r="T85" s="9">
        <v>87629</v>
      </c>
      <c r="U85" s="14">
        <v>11843</v>
      </c>
      <c r="V85" s="7">
        <f t="shared" si="2"/>
        <v>426814</v>
      </c>
      <c r="W85" s="7">
        <f t="shared" si="3"/>
        <v>1077690</v>
      </c>
    </row>
    <row r="86" spans="1:23" ht="12.75">
      <c r="A86" s="2">
        <v>79</v>
      </c>
      <c r="B86" s="5">
        <v>79</v>
      </c>
      <c r="C86" s="6" t="s">
        <v>99</v>
      </c>
      <c r="D86" s="7">
        <v>17410464</v>
      </c>
      <c r="E86" s="20">
        <v>0</v>
      </c>
      <c r="F86" s="7">
        <v>0</v>
      </c>
      <c r="G86" s="7">
        <v>124001</v>
      </c>
      <c r="H86" s="7">
        <v>22304</v>
      </c>
      <c r="I86" s="18">
        <v>143300</v>
      </c>
      <c r="J86" s="7">
        <v>3781642</v>
      </c>
      <c r="K86" s="7">
        <v>579008</v>
      </c>
      <c r="L86" s="2">
        <v>0</v>
      </c>
      <c r="M86" s="7">
        <v>0</v>
      </c>
      <c r="N86" s="7">
        <v>0</v>
      </c>
      <c r="O86" s="8">
        <v>131980</v>
      </c>
      <c r="P86" s="7">
        <v>0</v>
      </c>
      <c r="Q86" s="7">
        <v>111860</v>
      </c>
      <c r="R86" s="23">
        <v>128592</v>
      </c>
      <c r="S86" s="7">
        <v>104416</v>
      </c>
      <c r="T86" s="9">
        <v>26822</v>
      </c>
      <c r="U86" s="14">
        <v>44597</v>
      </c>
      <c r="V86" s="7">
        <f t="shared" si="2"/>
        <v>4908917</v>
      </c>
      <c r="W86" s="7">
        <f t="shared" si="3"/>
        <v>22608986</v>
      </c>
    </row>
    <row r="87" spans="1:23" ht="12.75">
      <c r="A87" s="2">
        <v>80</v>
      </c>
      <c r="B87" s="5">
        <v>80</v>
      </c>
      <c r="C87" s="6" t="s">
        <v>100</v>
      </c>
      <c r="D87" s="7">
        <v>0</v>
      </c>
      <c r="E87" s="20">
        <v>0</v>
      </c>
      <c r="F87" s="7">
        <v>0</v>
      </c>
      <c r="G87" s="7">
        <v>0</v>
      </c>
      <c r="H87" s="7">
        <v>0</v>
      </c>
      <c r="I87" s="18">
        <v>0</v>
      </c>
      <c r="J87" s="7">
        <v>1666009</v>
      </c>
      <c r="K87" s="7">
        <v>255083</v>
      </c>
      <c r="L87" s="2">
        <v>0</v>
      </c>
      <c r="M87" s="7">
        <v>0</v>
      </c>
      <c r="N87" s="7">
        <v>0</v>
      </c>
      <c r="O87" s="8">
        <v>56855</v>
      </c>
      <c r="P87" s="7">
        <v>0</v>
      </c>
      <c r="Q87" s="7">
        <v>13139</v>
      </c>
      <c r="R87" s="23">
        <v>24825</v>
      </c>
      <c r="S87" s="7">
        <v>54216</v>
      </c>
      <c r="T87" s="9">
        <v>0</v>
      </c>
      <c r="U87" s="14">
        <v>17272</v>
      </c>
      <c r="V87" s="7">
        <f t="shared" si="2"/>
        <v>2087399</v>
      </c>
      <c r="W87" s="7">
        <f t="shared" si="3"/>
        <v>2087399</v>
      </c>
    </row>
    <row r="88" spans="1:23" ht="12.75">
      <c r="A88" s="2">
        <v>81</v>
      </c>
      <c r="B88" s="5">
        <v>81</v>
      </c>
      <c r="C88" s="6" t="s">
        <v>101</v>
      </c>
      <c r="D88" s="7">
        <v>0</v>
      </c>
      <c r="E88" s="20">
        <v>0</v>
      </c>
      <c r="F88" s="7">
        <v>0</v>
      </c>
      <c r="G88" s="7">
        <v>0</v>
      </c>
      <c r="H88" s="7">
        <v>0</v>
      </c>
      <c r="I88" s="18">
        <v>0</v>
      </c>
      <c r="J88" s="7">
        <v>224728</v>
      </c>
      <c r="K88" s="7">
        <v>34408</v>
      </c>
      <c r="L88" s="7">
        <v>30076</v>
      </c>
      <c r="M88" s="7">
        <v>0</v>
      </c>
      <c r="N88" s="7">
        <v>0</v>
      </c>
      <c r="O88" s="8">
        <v>21474</v>
      </c>
      <c r="P88" s="7">
        <v>0</v>
      </c>
      <c r="Q88" s="7">
        <v>0</v>
      </c>
      <c r="R88" s="23">
        <v>7088</v>
      </c>
      <c r="S88" s="7">
        <v>506</v>
      </c>
      <c r="T88" s="9">
        <v>3617</v>
      </c>
      <c r="U88" s="14">
        <v>4038</v>
      </c>
      <c r="V88" s="7">
        <f t="shared" si="2"/>
        <v>325935</v>
      </c>
      <c r="W88" s="7">
        <f t="shared" si="3"/>
        <v>325935</v>
      </c>
    </row>
    <row r="89" spans="1:23" ht="12.75">
      <c r="A89" s="2">
        <v>82</v>
      </c>
      <c r="B89" s="5">
        <v>82</v>
      </c>
      <c r="C89" s="6" t="s">
        <v>102</v>
      </c>
      <c r="D89" s="7">
        <v>4341487</v>
      </c>
      <c r="E89" s="20">
        <v>0</v>
      </c>
      <c r="F89" s="7">
        <v>0</v>
      </c>
      <c r="G89" s="7">
        <v>7172</v>
      </c>
      <c r="H89" s="7">
        <v>13306</v>
      </c>
      <c r="I89" s="18">
        <v>0</v>
      </c>
      <c r="J89" s="7">
        <v>956721</v>
      </c>
      <c r="K89" s="7">
        <v>146484</v>
      </c>
      <c r="L89" s="2">
        <v>0</v>
      </c>
      <c r="M89" s="7">
        <v>0</v>
      </c>
      <c r="N89" s="7">
        <v>0</v>
      </c>
      <c r="O89" s="8">
        <v>128109</v>
      </c>
      <c r="P89" s="7">
        <v>0</v>
      </c>
      <c r="Q89" s="7">
        <v>25585</v>
      </c>
      <c r="R89" s="23">
        <v>33259</v>
      </c>
      <c r="S89" s="7">
        <v>8534</v>
      </c>
      <c r="T89" s="9">
        <v>63776</v>
      </c>
      <c r="U89" s="14">
        <v>18905</v>
      </c>
      <c r="V89" s="7">
        <f t="shared" si="2"/>
        <v>1381373</v>
      </c>
      <c r="W89" s="7">
        <f t="shared" si="3"/>
        <v>5743338</v>
      </c>
    </row>
    <row r="90" spans="1:23" ht="12.75">
      <c r="A90" s="2">
        <v>83</v>
      </c>
      <c r="B90" s="5">
        <v>83</v>
      </c>
      <c r="C90" s="6" t="s">
        <v>103</v>
      </c>
      <c r="D90" s="7">
        <v>10896226</v>
      </c>
      <c r="E90" s="20">
        <v>0</v>
      </c>
      <c r="F90" s="7">
        <v>0</v>
      </c>
      <c r="G90" s="7">
        <v>6586</v>
      </c>
      <c r="H90" s="7">
        <v>9801</v>
      </c>
      <c r="I90" s="18">
        <v>0</v>
      </c>
      <c r="J90" s="7">
        <v>1615582</v>
      </c>
      <c r="K90" s="7">
        <v>247362</v>
      </c>
      <c r="L90" s="2">
        <v>0</v>
      </c>
      <c r="M90" s="7">
        <v>0</v>
      </c>
      <c r="N90" s="7">
        <v>0</v>
      </c>
      <c r="O90" s="8">
        <v>81538</v>
      </c>
      <c r="P90" s="7">
        <v>0</v>
      </c>
      <c r="Q90" s="7">
        <v>13375</v>
      </c>
      <c r="R90" s="23">
        <v>40729</v>
      </c>
      <c r="S90" s="7">
        <v>35700</v>
      </c>
      <c r="T90" s="9">
        <v>54</v>
      </c>
      <c r="U90" s="14">
        <v>21056</v>
      </c>
      <c r="V90" s="7">
        <f t="shared" si="2"/>
        <v>2055396</v>
      </c>
      <c r="W90" s="7">
        <f t="shared" si="3"/>
        <v>12968009</v>
      </c>
    </row>
    <row r="91" spans="1:23" ht="12.75">
      <c r="A91" s="2">
        <v>84</v>
      </c>
      <c r="B91" s="5">
        <v>84</v>
      </c>
      <c r="C91" s="6" t="s">
        <v>104</v>
      </c>
      <c r="D91" s="7">
        <v>95548</v>
      </c>
      <c r="E91" s="20">
        <v>0</v>
      </c>
      <c r="F91" s="7">
        <v>0</v>
      </c>
      <c r="G91" s="7">
        <v>0</v>
      </c>
      <c r="H91" s="7">
        <v>0</v>
      </c>
      <c r="I91" s="18">
        <v>0</v>
      </c>
      <c r="J91" s="7">
        <v>291291</v>
      </c>
      <c r="K91" s="7">
        <v>44600</v>
      </c>
      <c r="L91" s="2">
        <v>0</v>
      </c>
      <c r="M91" s="7">
        <v>0</v>
      </c>
      <c r="N91" s="7">
        <v>0</v>
      </c>
      <c r="O91" s="8">
        <v>5630</v>
      </c>
      <c r="P91" s="7">
        <v>0</v>
      </c>
      <c r="Q91" s="7">
        <v>0</v>
      </c>
      <c r="R91" s="23">
        <v>5363</v>
      </c>
      <c r="S91" s="7">
        <v>7028</v>
      </c>
      <c r="T91" s="9">
        <v>3443</v>
      </c>
      <c r="U91" s="14">
        <v>3507</v>
      </c>
      <c r="V91" s="7">
        <f t="shared" si="2"/>
        <v>360862</v>
      </c>
      <c r="W91" s="7">
        <f t="shared" si="3"/>
        <v>456410</v>
      </c>
    </row>
    <row r="92" spans="1:23" ht="12.75">
      <c r="A92" s="2">
        <v>87</v>
      </c>
      <c r="B92" s="5">
        <v>85</v>
      </c>
      <c r="C92" s="6" t="s">
        <v>105</v>
      </c>
      <c r="D92" s="7">
        <v>8324121</v>
      </c>
      <c r="E92" s="20">
        <v>0</v>
      </c>
      <c r="F92" s="7">
        <v>0</v>
      </c>
      <c r="G92" s="7">
        <v>7782</v>
      </c>
      <c r="H92" s="7">
        <v>15971</v>
      </c>
      <c r="I92" s="18">
        <v>0</v>
      </c>
      <c r="J92" s="7">
        <v>1562302</v>
      </c>
      <c r="K92" s="7">
        <v>239204</v>
      </c>
      <c r="L92" s="2">
        <v>0</v>
      </c>
      <c r="M92" s="7">
        <v>0</v>
      </c>
      <c r="N92" s="7">
        <v>0</v>
      </c>
      <c r="O92" s="8">
        <v>111854</v>
      </c>
      <c r="P92" s="7">
        <v>0</v>
      </c>
      <c r="Q92" s="7">
        <v>4843</v>
      </c>
      <c r="R92" s="23">
        <v>42978</v>
      </c>
      <c r="S92" s="7">
        <v>38152</v>
      </c>
      <c r="T92" s="9">
        <v>0</v>
      </c>
      <c r="U92" s="14">
        <v>30313</v>
      </c>
      <c r="V92" s="7">
        <f t="shared" si="2"/>
        <v>2029646</v>
      </c>
      <c r="W92" s="7">
        <f t="shared" si="3"/>
        <v>10377520</v>
      </c>
    </row>
    <row r="93" spans="1:23" ht="12.75">
      <c r="A93" s="2">
        <v>85</v>
      </c>
      <c r="B93" s="5">
        <v>86</v>
      </c>
      <c r="C93" s="6" t="s">
        <v>106</v>
      </c>
      <c r="D93" s="7">
        <v>340536</v>
      </c>
      <c r="E93" s="20">
        <v>0</v>
      </c>
      <c r="F93" s="7">
        <v>0</v>
      </c>
      <c r="G93" s="7">
        <v>0</v>
      </c>
      <c r="H93" s="7">
        <v>0</v>
      </c>
      <c r="I93" s="18">
        <v>0</v>
      </c>
      <c r="J93" s="7">
        <v>160802</v>
      </c>
      <c r="K93" s="7">
        <v>24620</v>
      </c>
      <c r="L93" s="2">
        <v>0</v>
      </c>
      <c r="M93" s="7">
        <v>0</v>
      </c>
      <c r="N93" s="7">
        <v>0</v>
      </c>
      <c r="O93" s="8">
        <v>49104</v>
      </c>
      <c r="P93" s="7">
        <v>0</v>
      </c>
      <c r="Q93" s="7">
        <v>0</v>
      </c>
      <c r="R93" s="23">
        <v>28610</v>
      </c>
      <c r="S93" s="7">
        <v>9100</v>
      </c>
      <c r="T93" s="9">
        <v>1372</v>
      </c>
      <c r="U93" s="14">
        <v>7116</v>
      </c>
      <c r="V93" s="7">
        <f t="shared" si="2"/>
        <v>280724</v>
      </c>
      <c r="W93" s="7">
        <f t="shared" si="3"/>
        <v>621260</v>
      </c>
    </row>
    <row r="94" spans="1:23" ht="12.75">
      <c r="A94" s="2">
        <v>86</v>
      </c>
      <c r="B94" s="5">
        <v>87</v>
      </c>
      <c r="C94" s="6" t="s">
        <v>107</v>
      </c>
      <c r="D94" s="7">
        <v>8158515</v>
      </c>
      <c r="E94" s="20">
        <v>0</v>
      </c>
      <c r="F94" s="7">
        <v>0</v>
      </c>
      <c r="G94" s="7">
        <v>108904</v>
      </c>
      <c r="H94" s="7">
        <v>9071</v>
      </c>
      <c r="I94" s="18">
        <v>514633</v>
      </c>
      <c r="J94" s="7">
        <v>2939329</v>
      </c>
      <c r="K94" s="7">
        <v>450042</v>
      </c>
      <c r="L94" s="7">
        <v>108874</v>
      </c>
      <c r="M94" s="7">
        <v>0</v>
      </c>
      <c r="N94" s="7">
        <v>0</v>
      </c>
      <c r="O94" s="8">
        <v>95211</v>
      </c>
      <c r="P94" s="7">
        <v>0</v>
      </c>
      <c r="Q94" s="7">
        <v>94313</v>
      </c>
      <c r="R94" s="23">
        <v>47313</v>
      </c>
      <c r="S94" s="7">
        <v>49698</v>
      </c>
      <c r="T94" s="9">
        <v>1358</v>
      </c>
      <c r="U94" s="14">
        <v>28539</v>
      </c>
      <c r="V94" s="7">
        <f t="shared" si="2"/>
        <v>3814677</v>
      </c>
      <c r="W94" s="7">
        <f t="shared" si="3"/>
        <v>12605800</v>
      </c>
    </row>
    <row r="95" spans="1:23" ht="12.75">
      <c r="A95" s="2">
        <v>88</v>
      </c>
      <c r="B95" s="5">
        <v>88</v>
      </c>
      <c r="C95" s="6" t="s">
        <v>108</v>
      </c>
      <c r="D95" s="7">
        <v>9794246</v>
      </c>
      <c r="E95" s="20">
        <v>0</v>
      </c>
      <c r="F95" s="7">
        <v>0</v>
      </c>
      <c r="G95" s="7">
        <v>53331</v>
      </c>
      <c r="H95" s="7">
        <v>13619</v>
      </c>
      <c r="I95" s="18">
        <v>0</v>
      </c>
      <c r="J95" s="7">
        <v>2363583</v>
      </c>
      <c r="K95" s="7">
        <v>361889</v>
      </c>
      <c r="L95" s="2">
        <v>0</v>
      </c>
      <c r="M95" s="7">
        <v>0</v>
      </c>
      <c r="N95" s="7">
        <v>0</v>
      </c>
      <c r="O95" s="8">
        <v>158202</v>
      </c>
      <c r="P95" s="7">
        <v>0</v>
      </c>
      <c r="Q95" s="7">
        <v>132760</v>
      </c>
      <c r="R95" s="23">
        <v>40858</v>
      </c>
      <c r="S95" s="7">
        <v>31124</v>
      </c>
      <c r="T95" s="9">
        <v>71633</v>
      </c>
      <c r="U95" s="14">
        <v>29832</v>
      </c>
      <c r="V95" s="7">
        <f t="shared" si="2"/>
        <v>3189881</v>
      </c>
      <c r="W95" s="7">
        <f t="shared" si="3"/>
        <v>13051077</v>
      </c>
    </row>
    <row r="96" spans="1:23" ht="12.75">
      <c r="A96" s="2">
        <v>89</v>
      </c>
      <c r="B96" s="5">
        <v>89</v>
      </c>
      <c r="C96" s="6" t="s">
        <v>109</v>
      </c>
      <c r="D96" s="7">
        <v>455629</v>
      </c>
      <c r="E96" s="20">
        <v>0</v>
      </c>
      <c r="F96" s="7">
        <v>0</v>
      </c>
      <c r="G96" s="7">
        <v>246419</v>
      </c>
      <c r="H96" s="7">
        <v>2020</v>
      </c>
      <c r="I96" s="18">
        <v>104402</v>
      </c>
      <c r="J96" s="7">
        <v>47174</v>
      </c>
      <c r="K96" s="7">
        <v>7223</v>
      </c>
      <c r="L96" s="7">
        <v>28507</v>
      </c>
      <c r="M96" s="7">
        <v>0</v>
      </c>
      <c r="N96" s="7">
        <v>0</v>
      </c>
      <c r="O96" s="15">
        <v>0</v>
      </c>
      <c r="P96" s="7">
        <v>0</v>
      </c>
      <c r="Q96" s="7">
        <v>7239</v>
      </c>
      <c r="R96" s="23">
        <v>6075</v>
      </c>
      <c r="S96" s="7">
        <v>6024</v>
      </c>
      <c r="T96" s="9">
        <v>1177042</v>
      </c>
      <c r="U96" s="14">
        <v>4898</v>
      </c>
      <c r="V96" s="7">
        <f t="shared" si="2"/>
        <v>1284182</v>
      </c>
      <c r="W96" s="7">
        <f t="shared" si="3"/>
        <v>2092652</v>
      </c>
    </row>
    <row r="97" spans="1:23" ht="12.75">
      <c r="A97" s="2">
        <v>90</v>
      </c>
      <c r="B97" s="5">
        <v>90</v>
      </c>
      <c r="C97" s="6" t="s">
        <v>110</v>
      </c>
      <c r="D97" s="7">
        <v>0</v>
      </c>
      <c r="E97" s="20">
        <v>0</v>
      </c>
      <c r="F97" s="7">
        <v>0</v>
      </c>
      <c r="G97" s="7">
        <v>0</v>
      </c>
      <c r="H97" s="7">
        <v>0</v>
      </c>
      <c r="I97" s="18">
        <v>0</v>
      </c>
      <c r="J97" s="7">
        <v>68100</v>
      </c>
      <c r="K97" s="7">
        <v>10427</v>
      </c>
      <c r="L97" s="2">
        <v>0</v>
      </c>
      <c r="M97" s="7">
        <v>0</v>
      </c>
      <c r="N97" s="7">
        <v>0</v>
      </c>
      <c r="O97" s="15">
        <v>0</v>
      </c>
      <c r="P97" s="7">
        <v>0</v>
      </c>
      <c r="Q97" s="7">
        <v>0</v>
      </c>
      <c r="R97" s="23">
        <v>5600</v>
      </c>
      <c r="S97" s="7">
        <v>1000</v>
      </c>
      <c r="T97" s="9">
        <v>137637</v>
      </c>
      <c r="U97" s="14">
        <v>2205</v>
      </c>
      <c r="V97" s="7">
        <f t="shared" si="2"/>
        <v>224969</v>
      </c>
      <c r="W97" s="7">
        <f t="shared" si="3"/>
        <v>224969</v>
      </c>
    </row>
    <row r="98" spans="1:23" ht="12.75">
      <c r="A98" s="2">
        <v>91</v>
      </c>
      <c r="B98" s="5">
        <v>91</v>
      </c>
      <c r="C98" s="6" t="s">
        <v>111</v>
      </c>
      <c r="D98" s="7">
        <v>413092</v>
      </c>
      <c r="E98" s="20">
        <v>0</v>
      </c>
      <c r="F98" s="7">
        <v>0</v>
      </c>
      <c r="G98" s="7">
        <v>89881</v>
      </c>
      <c r="H98" s="7">
        <v>1004</v>
      </c>
      <c r="I98" s="18">
        <v>0</v>
      </c>
      <c r="J98" s="7">
        <v>61140</v>
      </c>
      <c r="K98" s="7">
        <v>9361</v>
      </c>
      <c r="L98" s="7">
        <v>13150</v>
      </c>
      <c r="M98" s="7">
        <v>0</v>
      </c>
      <c r="N98" s="7">
        <v>0</v>
      </c>
      <c r="O98" s="8">
        <v>7780</v>
      </c>
      <c r="P98" s="7">
        <v>0</v>
      </c>
      <c r="Q98" s="7">
        <v>4648</v>
      </c>
      <c r="R98" s="23">
        <v>9943</v>
      </c>
      <c r="S98" s="7">
        <v>5548</v>
      </c>
      <c r="T98" s="9">
        <v>40057</v>
      </c>
      <c r="U98" s="14">
        <v>2162</v>
      </c>
      <c r="V98" s="7">
        <f t="shared" si="2"/>
        <v>153789</v>
      </c>
      <c r="W98" s="7">
        <f t="shared" si="3"/>
        <v>657766</v>
      </c>
    </row>
    <row r="99" spans="1:23" ht="12.75">
      <c r="A99" s="2">
        <v>92</v>
      </c>
      <c r="B99" s="5">
        <v>92</v>
      </c>
      <c r="C99" s="6" t="s">
        <v>112</v>
      </c>
      <c r="D99" s="7">
        <v>0</v>
      </c>
      <c r="E99" s="20">
        <v>0</v>
      </c>
      <c r="F99" s="7">
        <v>0</v>
      </c>
      <c r="G99" s="7">
        <v>0</v>
      </c>
      <c r="H99" s="7">
        <v>0</v>
      </c>
      <c r="I99" s="18">
        <v>0</v>
      </c>
      <c r="J99" s="7">
        <v>234921</v>
      </c>
      <c r="K99" s="7">
        <v>35969</v>
      </c>
      <c r="L99" s="7">
        <v>33828</v>
      </c>
      <c r="M99" s="7">
        <v>0</v>
      </c>
      <c r="N99" s="7">
        <v>0</v>
      </c>
      <c r="O99" s="8">
        <v>21700</v>
      </c>
      <c r="P99" s="7">
        <v>0</v>
      </c>
      <c r="Q99" s="7">
        <v>7022</v>
      </c>
      <c r="R99" s="23">
        <v>4938</v>
      </c>
      <c r="S99" s="7">
        <v>1506</v>
      </c>
      <c r="T99" s="9">
        <v>2030</v>
      </c>
      <c r="U99" s="14">
        <v>3598</v>
      </c>
      <c r="V99" s="7">
        <f t="shared" si="2"/>
        <v>345512</v>
      </c>
      <c r="W99" s="7">
        <f t="shared" si="3"/>
        <v>345512</v>
      </c>
    </row>
    <row r="100" spans="1:23" ht="12.75">
      <c r="A100" s="2">
        <v>93</v>
      </c>
      <c r="B100" s="5">
        <v>93</v>
      </c>
      <c r="C100" s="6" t="s">
        <v>113</v>
      </c>
      <c r="D100" s="7">
        <v>33919780</v>
      </c>
      <c r="E100" s="20">
        <v>0</v>
      </c>
      <c r="F100" s="7">
        <v>0</v>
      </c>
      <c r="G100" s="7">
        <v>1194741</v>
      </c>
      <c r="H100" s="7">
        <v>44390</v>
      </c>
      <c r="I100" s="18">
        <v>0</v>
      </c>
      <c r="J100" s="7">
        <v>3914642</v>
      </c>
      <c r="K100" s="7">
        <v>599372</v>
      </c>
      <c r="L100" s="7">
        <v>4084357</v>
      </c>
      <c r="M100" s="7">
        <v>0</v>
      </c>
      <c r="N100" s="7">
        <v>0</v>
      </c>
      <c r="O100" s="8">
        <v>555000</v>
      </c>
      <c r="P100" s="7">
        <v>0</v>
      </c>
      <c r="Q100" s="7">
        <v>222429</v>
      </c>
      <c r="R100" s="23">
        <v>81676</v>
      </c>
      <c r="S100" s="7">
        <v>109938</v>
      </c>
      <c r="T100" s="9">
        <v>0</v>
      </c>
      <c r="U100" s="14">
        <v>49646</v>
      </c>
      <c r="V100" s="7">
        <f t="shared" si="2"/>
        <v>9617060</v>
      </c>
      <c r="W100" s="7">
        <f t="shared" si="3"/>
        <v>44775971</v>
      </c>
    </row>
    <row r="101" spans="1:23" ht="12.75">
      <c r="A101" s="2">
        <v>94</v>
      </c>
      <c r="B101" s="5">
        <v>94</v>
      </c>
      <c r="C101" s="6" t="s">
        <v>114</v>
      </c>
      <c r="D101" s="7">
        <v>7657403</v>
      </c>
      <c r="E101" s="20">
        <v>0</v>
      </c>
      <c r="F101" s="7">
        <v>0</v>
      </c>
      <c r="G101" s="7">
        <v>20142</v>
      </c>
      <c r="H101" s="7">
        <v>12442</v>
      </c>
      <c r="I101" s="18">
        <v>0</v>
      </c>
      <c r="J101" s="7">
        <v>2094396</v>
      </c>
      <c r="K101" s="7">
        <v>320674</v>
      </c>
      <c r="L101" s="7">
        <v>391434</v>
      </c>
      <c r="M101" s="7">
        <v>0</v>
      </c>
      <c r="N101" s="7">
        <v>0</v>
      </c>
      <c r="O101" s="8">
        <v>88197</v>
      </c>
      <c r="P101" s="7">
        <v>0</v>
      </c>
      <c r="Q101" s="7">
        <v>301073</v>
      </c>
      <c r="R101" s="23">
        <v>52015</v>
      </c>
      <c r="S101" s="7">
        <v>47188</v>
      </c>
      <c r="T101" s="9">
        <v>135594</v>
      </c>
      <c r="U101" s="14">
        <v>26119</v>
      </c>
      <c r="V101" s="7">
        <f t="shared" si="2"/>
        <v>3456690</v>
      </c>
      <c r="W101" s="7">
        <f t="shared" si="3"/>
        <v>11146677</v>
      </c>
    </row>
    <row r="102" spans="1:23" ht="12.75">
      <c r="A102" s="2">
        <v>95</v>
      </c>
      <c r="B102" s="5">
        <v>95</v>
      </c>
      <c r="C102" s="6" t="s">
        <v>115</v>
      </c>
      <c r="D102" s="7">
        <v>93641102</v>
      </c>
      <c r="E102" s="20">
        <v>0</v>
      </c>
      <c r="F102" s="7">
        <v>0</v>
      </c>
      <c r="G102" s="7">
        <v>1356162</v>
      </c>
      <c r="H102" s="7">
        <v>59049</v>
      </c>
      <c r="I102" s="18">
        <v>10000</v>
      </c>
      <c r="J102" s="7">
        <v>23734037</v>
      </c>
      <c r="K102" s="7">
        <v>3633925</v>
      </c>
      <c r="L102" s="7">
        <v>2290951</v>
      </c>
      <c r="M102" s="7">
        <v>0</v>
      </c>
      <c r="N102" s="7">
        <v>0</v>
      </c>
      <c r="O102" s="8">
        <v>601038</v>
      </c>
      <c r="P102" s="7">
        <v>0</v>
      </c>
      <c r="Q102" s="7">
        <v>1394989</v>
      </c>
      <c r="R102" s="23">
        <v>162903</v>
      </c>
      <c r="S102" s="7">
        <v>196784</v>
      </c>
      <c r="T102" s="9">
        <v>306495</v>
      </c>
      <c r="U102" s="14">
        <v>161321</v>
      </c>
      <c r="V102" s="7">
        <f t="shared" si="2"/>
        <v>32482443</v>
      </c>
      <c r="W102" s="7">
        <f t="shared" si="3"/>
        <v>127548756</v>
      </c>
    </row>
    <row r="103" spans="1:23" ht="12.75">
      <c r="A103" s="2">
        <v>96</v>
      </c>
      <c r="B103" s="5">
        <v>96</v>
      </c>
      <c r="C103" s="6" t="s">
        <v>116</v>
      </c>
      <c r="D103" s="7">
        <v>5224411</v>
      </c>
      <c r="E103" s="20">
        <v>0</v>
      </c>
      <c r="F103" s="7">
        <v>0</v>
      </c>
      <c r="G103" s="7">
        <v>240220</v>
      </c>
      <c r="H103" s="7">
        <v>14862</v>
      </c>
      <c r="I103" s="18">
        <v>87560</v>
      </c>
      <c r="J103" s="7">
        <v>1496353</v>
      </c>
      <c r="K103" s="7">
        <v>229107</v>
      </c>
      <c r="L103" s="2">
        <v>0</v>
      </c>
      <c r="M103" s="7">
        <v>0</v>
      </c>
      <c r="N103" s="7">
        <v>144215</v>
      </c>
      <c r="O103" s="8">
        <v>181422</v>
      </c>
      <c r="P103" s="7">
        <v>0</v>
      </c>
      <c r="Q103" s="7">
        <v>191328</v>
      </c>
      <c r="R103" s="23">
        <v>137663</v>
      </c>
      <c r="S103" s="7">
        <v>57730</v>
      </c>
      <c r="T103" s="9">
        <v>1019646</v>
      </c>
      <c r="U103" s="14">
        <v>40207</v>
      </c>
      <c r="V103" s="7">
        <f t="shared" si="2"/>
        <v>3497671</v>
      </c>
      <c r="W103" s="7">
        <f t="shared" si="3"/>
        <v>9064724</v>
      </c>
    </row>
    <row r="104" spans="1:23" ht="12.75">
      <c r="A104" s="2">
        <v>97</v>
      </c>
      <c r="B104" s="5">
        <v>97</v>
      </c>
      <c r="C104" s="6" t="s">
        <v>117</v>
      </c>
      <c r="D104" s="7">
        <v>41150295</v>
      </c>
      <c r="E104" s="20">
        <v>0</v>
      </c>
      <c r="F104" s="7">
        <v>0</v>
      </c>
      <c r="G104" s="7">
        <v>389613</v>
      </c>
      <c r="H104" s="7">
        <v>36561</v>
      </c>
      <c r="I104" s="18">
        <v>800481</v>
      </c>
      <c r="J104" s="7">
        <v>9024551</v>
      </c>
      <c r="K104" s="7">
        <v>1381751</v>
      </c>
      <c r="L104" s="7">
        <v>214811</v>
      </c>
      <c r="M104" s="7">
        <v>0</v>
      </c>
      <c r="N104" s="7">
        <v>0</v>
      </c>
      <c r="O104" s="8">
        <v>337500</v>
      </c>
      <c r="P104" s="7">
        <v>659306</v>
      </c>
      <c r="Q104" s="7">
        <v>34234</v>
      </c>
      <c r="R104" s="23">
        <v>82233</v>
      </c>
      <c r="S104" s="7">
        <v>37650</v>
      </c>
      <c r="T104" s="9">
        <v>28658</v>
      </c>
      <c r="U104" s="14">
        <v>78291</v>
      </c>
      <c r="V104" s="7">
        <f t="shared" si="2"/>
        <v>11878985</v>
      </c>
      <c r="W104" s="7">
        <f t="shared" si="3"/>
        <v>54255935</v>
      </c>
    </row>
    <row r="105" spans="1:23" ht="12.75">
      <c r="A105" s="2">
        <v>98</v>
      </c>
      <c r="B105" s="5">
        <v>98</v>
      </c>
      <c r="C105" s="6" t="s">
        <v>118</v>
      </c>
      <c r="D105" s="7">
        <v>516835</v>
      </c>
      <c r="E105" s="20">
        <v>0</v>
      </c>
      <c r="F105" s="7">
        <v>0</v>
      </c>
      <c r="G105" s="7">
        <v>23871</v>
      </c>
      <c r="H105" s="7">
        <v>741</v>
      </c>
      <c r="I105" s="18">
        <v>0</v>
      </c>
      <c r="J105" s="7">
        <v>53723</v>
      </c>
      <c r="K105" s="7">
        <v>8226</v>
      </c>
      <c r="L105" s="2">
        <v>0</v>
      </c>
      <c r="M105" s="7">
        <v>0</v>
      </c>
      <c r="N105" s="7">
        <v>0</v>
      </c>
      <c r="O105" s="15">
        <v>0</v>
      </c>
      <c r="P105" s="7">
        <v>0</v>
      </c>
      <c r="Q105" s="7">
        <v>0</v>
      </c>
      <c r="R105" s="23">
        <v>5636</v>
      </c>
      <c r="S105" s="7">
        <v>3542</v>
      </c>
      <c r="T105" s="9">
        <v>19357</v>
      </c>
      <c r="U105" s="14">
        <v>2268</v>
      </c>
      <c r="V105" s="7">
        <f t="shared" si="2"/>
        <v>92752</v>
      </c>
      <c r="W105" s="7">
        <f t="shared" si="3"/>
        <v>634199</v>
      </c>
    </row>
    <row r="106" spans="1:23" ht="12.75">
      <c r="A106" s="2">
        <v>99</v>
      </c>
      <c r="B106" s="5">
        <v>99</v>
      </c>
      <c r="C106" s="6" t="s">
        <v>119</v>
      </c>
      <c r="D106" s="7">
        <v>8462796</v>
      </c>
      <c r="E106" s="20">
        <v>0</v>
      </c>
      <c r="F106" s="7">
        <v>0</v>
      </c>
      <c r="G106" s="7">
        <v>353388</v>
      </c>
      <c r="H106" s="7">
        <v>15190</v>
      </c>
      <c r="I106" s="18">
        <v>0</v>
      </c>
      <c r="J106" s="7">
        <v>1607662</v>
      </c>
      <c r="K106" s="7">
        <v>246150</v>
      </c>
      <c r="L106" s="2">
        <v>0</v>
      </c>
      <c r="M106" s="7">
        <v>0</v>
      </c>
      <c r="N106" s="7">
        <v>0</v>
      </c>
      <c r="O106" s="8">
        <v>120588</v>
      </c>
      <c r="P106" s="7">
        <v>0</v>
      </c>
      <c r="Q106" s="7">
        <v>0</v>
      </c>
      <c r="R106" s="23">
        <v>40788</v>
      </c>
      <c r="S106" s="7">
        <v>21096</v>
      </c>
      <c r="T106" s="9">
        <v>103447</v>
      </c>
      <c r="U106" s="14">
        <v>24101</v>
      </c>
      <c r="V106" s="7">
        <f t="shared" si="2"/>
        <v>2163832</v>
      </c>
      <c r="W106" s="7">
        <f t="shared" si="3"/>
        <v>10995206</v>
      </c>
    </row>
    <row r="107" spans="1:23" ht="12.75">
      <c r="A107" s="2">
        <v>100</v>
      </c>
      <c r="B107" s="5">
        <v>100</v>
      </c>
      <c r="C107" s="6" t="s">
        <v>120</v>
      </c>
      <c r="D107" s="7">
        <v>17135878</v>
      </c>
      <c r="E107" s="20">
        <v>0</v>
      </c>
      <c r="F107" s="7">
        <v>0</v>
      </c>
      <c r="G107" s="7">
        <v>299122</v>
      </c>
      <c r="H107" s="7">
        <v>33701</v>
      </c>
      <c r="I107" s="18">
        <v>0</v>
      </c>
      <c r="J107" s="7">
        <v>6664432</v>
      </c>
      <c r="K107" s="7">
        <v>1020393</v>
      </c>
      <c r="L107" s="7">
        <v>4697500</v>
      </c>
      <c r="M107" s="7">
        <v>0</v>
      </c>
      <c r="N107" s="7">
        <v>0</v>
      </c>
      <c r="O107" s="8">
        <v>490826</v>
      </c>
      <c r="P107" s="7">
        <v>0</v>
      </c>
      <c r="Q107" s="7">
        <v>99266</v>
      </c>
      <c r="R107" s="23">
        <v>128991</v>
      </c>
      <c r="S107" s="7">
        <v>12550</v>
      </c>
      <c r="T107" s="9">
        <v>565383</v>
      </c>
      <c r="U107" s="14">
        <v>106125</v>
      </c>
      <c r="V107" s="7">
        <f t="shared" si="2"/>
        <v>13785466</v>
      </c>
      <c r="W107" s="7">
        <f t="shared" si="3"/>
        <v>31254167</v>
      </c>
    </row>
    <row r="108" spans="1:23" ht="12.75">
      <c r="A108" s="2">
        <v>101</v>
      </c>
      <c r="B108" s="5">
        <v>101</v>
      </c>
      <c r="C108" s="6" t="s">
        <v>121</v>
      </c>
      <c r="D108" s="7">
        <v>28726706</v>
      </c>
      <c r="E108" s="20">
        <v>0</v>
      </c>
      <c r="F108" s="7">
        <v>0</v>
      </c>
      <c r="G108" s="7">
        <v>775426</v>
      </c>
      <c r="H108" s="7">
        <v>24059</v>
      </c>
      <c r="I108" s="18">
        <v>362260</v>
      </c>
      <c r="J108" s="7">
        <v>2666957</v>
      </c>
      <c r="K108" s="7">
        <v>408338</v>
      </c>
      <c r="L108" s="2">
        <v>0</v>
      </c>
      <c r="M108" s="7">
        <v>0</v>
      </c>
      <c r="N108" s="7">
        <v>0</v>
      </c>
      <c r="O108" s="8">
        <v>183811</v>
      </c>
      <c r="P108" s="7">
        <v>0</v>
      </c>
      <c r="Q108" s="7">
        <v>70030</v>
      </c>
      <c r="R108" s="23">
        <v>51055</v>
      </c>
      <c r="S108" s="7">
        <v>14624</v>
      </c>
      <c r="T108" s="9">
        <v>172110</v>
      </c>
      <c r="U108" s="14">
        <v>40959</v>
      </c>
      <c r="V108" s="7">
        <f t="shared" si="2"/>
        <v>3607884</v>
      </c>
      <c r="W108" s="7">
        <f t="shared" si="3"/>
        <v>33496335</v>
      </c>
    </row>
    <row r="109" spans="1:23" ht="12.75">
      <c r="A109" s="2">
        <v>102</v>
      </c>
      <c r="B109" s="5">
        <v>102</v>
      </c>
      <c r="C109" s="6" t="s">
        <v>122</v>
      </c>
      <c r="D109" s="7">
        <v>1546895</v>
      </c>
      <c r="E109" s="20">
        <v>0</v>
      </c>
      <c r="F109" s="7">
        <v>0</v>
      </c>
      <c r="G109" s="7">
        <v>1749</v>
      </c>
      <c r="H109" s="7">
        <v>2973</v>
      </c>
      <c r="I109" s="18">
        <v>0</v>
      </c>
      <c r="J109" s="7">
        <v>1024891</v>
      </c>
      <c r="K109" s="7">
        <v>156921</v>
      </c>
      <c r="L109" s="2">
        <v>0</v>
      </c>
      <c r="M109" s="7">
        <v>0</v>
      </c>
      <c r="N109" s="7">
        <v>0</v>
      </c>
      <c r="O109" s="8">
        <v>55475</v>
      </c>
      <c r="P109" s="7">
        <v>0</v>
      </c>
      <c r="Q109" s="7">
        <v>17752</v>
      </c>
      <c r="R109" s="23">
        <v>31331</v>
      </c>
      <c r="S109" s="7">
        <v>24662</v>
      </c>
      <c r="T109" s="9">
        <v>251717</v>
      </c>
      <c r="U109" s="14">
        <v>11583</v>
      </c>
      <c r="V109" s="7">
        <f t="shared" si="2"/>
        <v>1574332</v>
      </c>
      <c r="W109" s="7">
        <f t="shared" si="3"/>
        <v>3125949</v>
      </c>
    </row>
    <row r="110" spans="1:23" ht="12.75">
      <c r="A110" s="2">
        <v>103</v>
      </c>
      <c r="B110" s="5">
        <v>103</v>
      </c>
      <c r="C110" s="6" t="s">
        <v>123</v>
      </c>
      <c r="D110" s="7">
        <v>19135945</v>
      </c>
      <c r="E110" s="20">
        <v>0</v>
      </c>
      <c r="F110" s="7">
        <v>0</v>
      </c>
      <c r="G110" s="7">
        <v>170509</v>
      </c>
      <c r="H110" s="7">
        <v>15279</v>
      </c>
      <c r="I110" s="18">
        <v>1162509</v>
      </c>
      <c r="J110" s="7">
        <v>4468972</v>
      </c>
      <c r="K110" s="7">
        <v>684245</v>
      </c>
      <c r="L110" s="7">
        <v>120747</v>
      </c>
      <c r="M110" s="7">
        <v>0</v>
      </c>
      <c r="N110" s="7">
        <v>0</v>
      </c>
      <c r="O110" s="15">
        <v>0</v>
      </c>
      <c r="P110" s="7">
        <v>0</v>
      </c>
      <c r="Q110" s="7">
        <v>261070</v>
      </c>
      <c r="R110" s="23">
        <v>49001</v>
      </c>
      <c r="S110" s="7">
        <v>34638</v>
      </c>
      <c r="T110" s="9">
        <v>69398</v>
      </c>
      <c r="U110" s="14">
        <v>47012</v>
      </c>
      <c r="V110" s="7">
        <f t="shared" si="2"/>
        <v>5735083</v>
      </c>
      <c r="W110" s="7">
        <f t="shared" si="3"/>
        <v>26219325</v>
      </c>
    </row>
    <row r="111" spans="1:23" ht="12.75">
      <c r="A111" s="2">
        <v>104</v>
      </c>
      <c r="B111" s="5">
        <v>104</v>
      </c>
      <c r="C111" s="6" t="s">
        <v>124</v>
      </c>
      <c r="D111" s="7">
        <v>0</v>
      </c>
      <c r="E111" s="20">
        <v>0</v>
      </c>
      <c r="F111" s="7">
        <v>0</v>
      </c>
      <c r="G111" s="7">
        <v>0</v>
      </c>
      <c r="H111" s="7">
        <v>0</v>
      </c>
      <c r="I111" s="18">
        <v>0</v>
      </c>
      <c r="J111" s="7">
        <v>2521</v>
      </c>
      <c r="K111" s="7">
        <v>386</v>
      </c>
      <c r="L111" s="2">
        <v>0</v>
      </c>
      <c r="M111" s="7">
        <v>0</v>
      </c>
      <c r="N111" s="7">
        <v>0</v>
      </c>
      <c r="O111" s="15">
        <v>0</v>
      </c>
      <c r="P111" s="7">
        <v>0</v>
      </c>
      <c r="Q111" s="7">
        <v>0</v>
      </c>
      <c r="R111" s="23">
        <v>0</v>
      </c>
      <c r="S111" s="7">
        <v>0</v>
      </c>
      <c r="T111" s="9">
        <v>1638</v>
      </c>
      <c r="U111" s="14">
        <v>2018</v>
      </c>
      <c r="V111" s="7">
        <f t="shared" si="2"/>
        <v>6563</v>
      </c>
      <c r="W111" s="7">
        <f t="shared" si="3"/>
        <v>6563</v>
      </c>
    </row>
    <row r="112" spans="1:23" ht="12.75">
      <c r="A112" s="2">
        <v>105</v>
      </c>
      <c r="B112" s="5">
        <v>105</v>
      </c>
      <c r="C112" s="6" t="s">
        <v>125</v>
      </c>
      <c r="D112" s="7">
        <v>4444922</v>
      </c>
      <c r="E112" s="20">
        <v>0</v>
      </c>
      <c r="F112" s="7">
        <v>0</v>
      </c>
      <c r="G112" s="7">
        <v>4936</v>
      </c>
      <c r="H112" s="7">
        <v>8113</v>
      </c>
      <c r="I112" s="18">
        <v>275150</v>
      </c>
      <c r="J112" s="7">
        <v>727229</v>
      </c>
      <c r="K112" s="7">
        <v>111346</v>
      </c>
      <c r="L112" s="7">
        <v>52998</v>
      </c>
      <c r="M112" s="7">
        <v>0</v>
      </c>
      <c r="N112" s="7">
        <v>0</v>
      </c>
      <c r="O112" s="8">
        <v>53921</v>
      </c>
      <c r="P112" s="7">
        <v>0</v>
      </c>
      <c r="Q112" s="7">
        <v>21642</v>
      </c>
      <c r="R112" s="23">
        <v>11763</v>
      </c>
      <c r="S112" s="7">
        <v>6526</v>
      </c>
      <c r="T112" s="9">
        <v>216550</v>
      </c>
      <c r="U112" s="14">
        <v>9839</v>
      </c>
      <c r="V112" s="7">
        <f t="shared" si="2"/>
        <v>1211814</v>
      </c>
      <c r="W112" s="7">
        <f t="shared" si="3"/>
        <v>5944935</v>
      </c>
    </row>
    <row r="113" spans="1:23" ht="12.75">
      <c r="A113" s="2">
        <v>106</v>
      </c>
      <c r="B113" s="5">
        <v>106</v>
      </c>
      <c r="C113" s="6" t="s">
        <v>126</v>
      </c>
      <c r="D113" s="7">
        <v>0</v>
      </c>
      <c r="E113" s="20">
        <v>0</v>
      </c>
      <c r="F113" s="7">
        <v>0</v>
      </c>
      <c r="G113" s="7">
        <v>0</v>
      </c>
      <c r="H113" s="7">
        <v>0</v>
      </c>
      <c r="I113" s="18">
        <v>0</v>
      </c>
      <c r="J113" s="7">
        <v>229543</v>
      </c>
      <c r="K113" s="7">
        <v>35145</v>
      </c>
      <c r="L113" s="2">
        <v>0</v>
      </c>
      <c r="M113" s="7">
        <v>0</v>
      </c>
      <c r="N113" s="7">
        <v>0</v>
      </c>
      <c r="O113" s="15">
        <v>0</v>
      </c>
      <c r="P113" s="7">
        <v>0</v>
      </c>
      <c r="Q113" s="7">
        <v>0</v>
      </c>
      <c r="R113" s="23">
        <v>3675</v>
      </c>
      <c r="S113" s="7">
        <v>4016</v>
      </c>
      <c r="T113" s="9">
        <v>15533</v>
      </c>
      <c r="U113" s="14">
        <v>3039</v>
      </c>
      <c r="V113" s="7">
        <f t="shared" si="2"/>
        <v>290951</v>
      </c>
      <c r="W113" s="7">
        <f t="shared" si="3"/>
        <v>290951</v>
      </c>
    </row>
    <row r="114" spans="1:23" ht="12.75">
      <c r="A114" s="2">
        <v>107</v>
      </c>
      <c r="B114" s="5">
        <v>107</v>
      </c>
      <c r="C114" s="6" t="s">
        <v>127</v>
      </c>
      <c r="D114" s="7">
        <v>6204130</v>
      </c>
      <c r="E114" s="20">
        <v>0</v>
      </c>
      <c r="F114" s="7">
        <v>0</v>
      </c>
      <c r="G114" s="7">
        <v>6172</v>
      </c>
      <c r="H114" s="7">
        <v>17815</v>
      </c>
      <c r="I114" s="18">
        <v>262506</v>
      </c>
      <c r="J114" s="7">
        <v>2642985</v>
      </c>
      <c r="K114" s="7">
        <v>404668</v>
      </c>
      <c r="L114" s="7">
        <v>1923054</v>
      </c>
      <c r="M114" s="7">
        <v>0</v>
      </c>
      <c r="N114" s="7">
        <v>0</v>
      </c>
      <c r="O114" s="8">
        <v>241000</v>
      </c>
      <c r="P114" s="7">
        <v>0</v>
      </c>
      <c r="Q114" s="7">
        <v>0</v>
      </c>
      <c r="R114" s="23">
        <v>70748</v>
      </c>
      <c r="S114" s="7">
        <v>71786</v>
      </c>
      <c r="T114" s="9">
        <v>22066</v>
      </c>
      <c r="U114" s="14">
        <v>35318</v>
      </c>
      <c r="V114" s="7">
        <f t="shared" si="2"/>
        <v>5411625</v>
      </c>
      <c r="W114" s="7">
        <f t="shared" si="3"/>
        <v>11902248</v>
      </c>
    </row>
    <row r="115" spans="1:23" ht="12.75">
      <c r="A115" s="2">
        <v>108</v>
      </c>
      <c r="B115" s="5">
        <v>108</v>
      </c>
      <c r="C115" s="6" t="s">
        <v>128</v>
      </c>
      <c r="D115" s="7">
        <v>102159</v>
      </c>
      <c r="E115" s="20">
        <v>0</v>
      </c>
      <c r="F115" s="7">
        <v>0</v>
      </c>
      <c r="G115" s="7">
        <v>0</v>
      </c>
      <c r="H115" s="7">
        <v>0</v>
      </c>
      <c r="I115" s="18">
        <v>0</v>
      </c>
      <c r="J115" s="7">
        <v>86346</v>
      </c>
      <c r="K115" s="7">
        <v>13220</v>
      </c>
      <c r="L115" s="2">
        <v>0</v>
      </c>
      <c r="M115" s="7">
        <v>0</v>
      </c>
      <c r="N115" s="7">
        <v>0</v>
      </c>
      <c r="O115" s="15">
        <v>0</v>
      </c>
      <c r="P115" s="7">
        <v>0</v>
      </c>
      <c r="Q115" s="7">
        <v>0</v>
      </c>
      <c r="R115" s="23">
        <v>1813</v>
      </c>
      <c r="S115" s="7">
        <v>4016</v>
      </c>
      <c r="T115" s="9">
        <v>28647</v>
      </c>
      <c r="U115" s="14">
        <v>2412</v>
      </c>
      <c r="V115" s="7">
        <f t="shared" si="2"/>
        <v>136454</v>
      </c>
      <c r="W115" s="7">
        <f t="shared" si="3"/>
        <v>238613</v>
      </c>
    </row>
    <row r="116" spans="1:23" ht="12.75">
      <c r="A116" s="2">
        <v>109</v>
      </c>
      <c r="B116" s="5">
        <v>109</v>
      </c>
      <c r="C116" s="6" t="s">
        <v>129</v>
      </c>
      <c r="D116" s="7">
        <v>17447</v>
      </c>
      <c r="E116" s="20">
        <v>0</v>
      </c>
      <c r="F116" s="7">
        <v>0</v>
      </c>
      <c r="G116" s="7">
        <v>0</v>
      </c>
      <c r="H116" s="7">
        <v>0</v>
      </c>
      <c r="I116" s="18">
        <v>0</v>
      </c>
      <c r="J116" s="7">
        <v>563</v>
      </c>
      <c r="K116" s="7">
        <v>86</v>
      </c>
      <c r="L116" s="7">
        <v>1962</v>
      </c>
      <c r="M116" s="7">
        <v>0</v>
      </c>
      <c r="N116" s="7">
        <v>0</v>
      </c>
      <c r="O116" s="15">
        <v>0</v>
      </c>
      <c r="P116" s="7">
        <v>0</v>
      </c>
      <c r="Q116" s="7">
        <v>0</v>
      </c>
      <c r="R116" s="23">
        <v>0</v>
      </c>
      <c r="S116" s="7">
        <v>0</v>
      </c>
      <c r="T116" s="9">
        <v>24185</v>
      </c>
      <c r="U116" s="14">
        <v>1877</v>
      </c>
      <c r="V116" s="7">
        <f t="shared" si="2"/>
        <v>28673</v>
      </c>
      <c r="W116" s="7">
        <f t="shared" si="3"/>
        <v>46120</v>
      </c>
    </row>
    <row r="117" spans="1:23" ht="12.75">
      <c r="A117" s="2">
        <v>110</v>
      </c>
      <c r="B117" s="5">
        <v>110</v>
      </c>
      <c r="C117" s="6" t="s">
        <v>130</v>
      </c>
      <c r="D117" s="7">
        <v>8180814</v>
      </c>
      <c r="E117" s="20">
        <v>0</v>
      </c>
      <c r="F117" s="7">
        <v>0</v>
      </c>
      <c r="G117" s="7">
        <v>47116</v>
      </c>
      <c r="H117" s="7">
        <v>11508</v>
      </c>
      <c r="I117" s="18">
        <v>0</v>
      </c>
      <c r="J117" s="7">
        <v>1687603</v>
      </c>
      <c r="K117" s="7">
        <v>258389</v>
      </c>
      <c r="L117" s="2">
        <v>0</v>
      </c>
      <c r="M117" s="7">
        <v>0</v>
      </c>
      <c r="N117" s="7">
        <v>0</v>
      </c>
      <c r="O117" s="8">
        <v>67984</v>
      </c>
      <c r="P117" s="7">
        <v>0</v>
      </c>
      <c r="Q117" s="7">
        <v>3639</v>
      </c>
      <c r="R117" s="23">
        <v>21313</v>
      </c>
      <c r="S117" s="7">
        <v>25634</v>
      </c>
      <c r="T117" s="9">
        <v>2390</v>
      </c>
      <c r="U117" s="14">
        <v>23115</v>
      </c>
      <c r="V117" s="7">
        <f t="shared" si="2"/>
        <v>2090067</v>
      </c>
      <c r="W117" s="7">
        <f t="shared" si="3"/>
        <v>10329505</v>
      </c>
    </row>
    <row r="118" spans="1:23" ht="12.75">
      <c r="A118" s="2">
        <v>111</v>
      </c>
      <c r="B118" s="5">
        <v>111</v>
      </c>
      <c r="C118" s="6" t="s">
        <v>131</v>
      </c>
      <c r="D118" s="7">
        <v>4732473</v>
      </c>
      <c r="E118" s="20">
        <v>0</v>
      </c>
      <c r="F118" s="7">
        <v>0</v>
      </c>
      <c r="G118" s="7">
        <v>48514</v>
      </c>
      <c r="H118" s="7">
        <v>5353</v>
      </c>
      <c r="I118" s="18">
        <v>601195</v>
      </c>
      <c r="J118" s="7">
        <v>952996</v>
      </c>
      <c r="K118" s="7">
        <v>145913</v>
      </c>
      <c r="L118" s="2">
        <v>0</v>
      </c>
      <c r="M118" s="7">
        <v>0</v>
      </c>
      <c r="N118" s="7">
        <v>0</v>
      </c>
      <c r="O118" s="8">
        <v>24907</v>
      </c>
      <c r="P118" s="7">
        <v>0</v>
      </c>
      <c r="Q118" s="7">
        <v>15325</v>
      </c>
      <c r="R118" s="23">
        <v>16400</v>
      </c>
      <c r="S118" s="7">
        <v>12550</v>
      </c>
      <c r="T118" s="9">
        <v>38248</v>
      </c>
      <c r="U118" s="14">
        <v>10824</v>
      </c>
      <c r="V118" s="7">
        <f t="shared" si="2"/>
        <v>1217163</v>
      </c>
      <c r="W118" s="7">
        <f t="shared" si="3"/>
        <v>6604698</v>
      </c>
    </row>
    <row r="119" spans="1:23" ht="12.75">
      <c r="A119" s="2">
        <v>112</v>
      </c>
      <c r="B119" s="5">
        <v>112</v>
      </c>
      <c r="C119" s="6" t="s">
        <v>132</v>
      </c>
      <c r="D119" s="7">
        <v>1344685</v>
      </c>
      <c r="E119" s="20">
        <v>0</v>
      </c>
      <c r="F119" s="7">
        <v>0</v>
      </c>
      <c r="G119" s="7">
        <v>1364</v>
      </c>
      <c r="H119" s="7">
        <v>988</v>
      </c>
      <c r="I119" s="18">
        <v>0</v>
      </c>
      <c r="J119" s="7">
        <v>173046</v>
      </c>
      <c r="K119" s="7">
        <v>26495</v>
      </c>
      <c r="L119" s="2">
        <v>0</v>
      </c>
      <c r="M119" s="7">
        <v>0</v>
      </c>
      <c r="N119" s="7">
        <v>0</v>
      </c>
      <c r="O119" s="15">
        <v>0</v>
      </c>
      <c r="P119" s="7">
        <v>0</v>
      </c>
      <c r="Q119" s="7">
        <v>0</v>
      </c>
      <c r="R119" s="23">
        <v>3375</v>
      </c>
      <c r="S119" s="7">
        <v>5024</v>
      </c>
      <c r="T119" s="9">
        <v>38364</v>
      </c>
      <c r="U119" s="14">
        <v>3005</v>
      </c>
      <c r="V119" s="7">
        <f t="shared" si="2"/>
        <v>249309</v>
      </c>
      <c r="W119" s="7">
        <f t="shared" si="3"/>
        <v>1596346</v>
      </c>
    </row>
    <row r="120" spans="1:23" ht="12.75">
      <c r="A120" s="2">
        <v>113</v>
      </c>
      <c r="B120" s="5">
        <v>113</v>
      </c>
      <c r="C120" s="6" t="s">
        <v>133</v>
      </c>
      <c r="D120" s="7">
        <v>0</v>
      </c>
      <c r="E120" s="20">
        <v>0</v>
      </c>
      <c r="F120" s="7">
        <v>0</v>
      </c>
      <c r="G120" s="7">
        <v>0</v>
      </c>
      <c r="H120" s="7">
        <v>0</v>
      </c>
      <c r="I120" s="18">
        <v>0</v>
      </c>
      <c r="J120" s="7">
        <v>819120</v>
      </c>
      <c r="K120" s="7">
        <v>125416</v>
      </c>
      <c r="L120" s="2">
        <v>0</v>
      </c>
      <c r="M120" s="7">
        <v>0</v>
      </c>
      <c r="N120" s="7">
        <v>0</v>
      </c>
      <c r="O120" s="15">
        <v>0</v>
      </c>
      <c r="P120" s="7">
        <v>0</v>
      </c>
      <c r="Q120" s="7">
        <v>10846</v>
      </c>
      <c r="R120" s="23">
        <v>9288</v>
      </c>
      <c r="S120" s="7">
        <v>17570</v>
      </c>
      <c r="T120" s="9">
        <v>118821</v>
      </c>
      <c r="U120" s="14">
        <v>11356</v>
      </c>
      <c r="V120" s="7">
        <f t="shared" si="2"/>
        <v>1112417</v>
      </c>
      <c r="W120" s="7">
        <f t="shared" si="3"/>
        <v>1112417</v>
      </c>
    </row>
    <row r="121" spans="1:23" ht="12.75">
      <c r="A121" s="2">
        <v>114</v>
      </c>
      <c r="B121" s="5">
        <v>114</v>
      </c>
      <c r="C121" s="6" t="s">
        <v>134</v>
      </c>
      <c r="D121" s="7">
        <v>9734728</v>
      </c>
      <c r="E121" s="20">
        <v>0</v>
      </c>
      <c r="F121" s="7">
        <v>0</v>
      </c>
      <c r="G121" s="7">
        <v>317430</v>
      </c>
      <c r="H121" s="7">
        <v>12143</v>
      </c>
      <c r="I121" s="18">
        <v>399160</v>
      </c>
      <c r="J121" s="7">
        <v>3426642</v>
      </c>
      <c r="K121" s="7">
        <v>524654</v>
      </c>
      <c r="L121" s="2">
        <v>0</v>
      </c>
      <c r="M121" s="7">
        <v>0</v>
      </c>
      <c r="N121" s="7">
        <v>0</v>
      </c>
      <c r="O121" s="8">
        <v>137903</v>
      </c>
      <c r="P121" s="7">
        <v>0</v>
      </c>
      <c r="Q121" s="7">
        <v>133412</v>
      </c>
      <c r="R121" s="23">
        <v>58641</v>
      </c>
      <c r="S121" s="7">
        <v>36144</v>
      </c>
      <c r="T121" s="9">
        <v>17156</v>
      </c>
      <c r="U121" s="14">
        <v>40959</v>
      </c>
      <c r="V121" s="7">
        <f t="shared" si="2"/>
        <v>4375511</v>
      </c>
      <c r="W121" s="7">
        <f t="shared" si="3"/>
        <v>14838972</v>
      </c>
    </row>
    <row r="122" spans="1:23" ht="12.75">
      <c r="A122" s="2">
        <v>115</v>
      </c>
      <c r="B122" s="5">
        <v>115</v>
      </c>
      <c r="C122" s="6" t="s">
        <v>135</v>
      </c>
      <c r="D122" s="7">
        <v>0</v>
      </c>
      <c r="E122" s="20">
        <v>0</v>
      </c>
      <c r="F122" s="7">
        <v>0</v>
      </c>
      <c r="G122" s="7">
        <v>0</v>
      </c>
      <c r="H122" s="7">
        <v>0</v>
      </c>
      <c r="I122" s="18">
        <v>0</v>
      </c>
      <c r="J122" s="7">
        <v>830706</v>
      </c>
      <c r="K122" s="7">
        <v>127190</v>
      </c>
      <c r="L122" s="2">
        <v>0</v>
      </c>
      <c r="M122" s="7">
        <v>0</v>
      </c>
      <c r="N122" s="7">
        <v>0</v>
      </c>
      <c r="O122" s="15">
        <v>67700</v>
      </c>
      <c r="P122" s="7">
        <v>0</v>
      </c>
      <c r="Q122" s="7">
        <v>3707</v>
      </c>
      <c r="R122" s="23">
        <v>8913</v>
      </c>
      <c r="S122" s="7">
        <v>13554</v>
      </c>
      <c r="T122" s="9">
        <v>73102</v>
      </c>
      <c r="U122" s="14">
        <v>18241</v>
      </c>
      <c r="V122" s="7">
        <f t="shared" si="2"/>
        <v>1143113</v>
      </c>
      <c r="W122" s="7">
        <f t="shared" si="3"/>
        <v>1143113</v>
      </c>
    </row>
    <row r="123" spans="1:23" ht="12.75">
      <c r="A123" s="2">
        <v>116</v>
      </c>
      <c r="B123" s="5">
        <v>116</v>
      </c>
      <c r="C123" s="6" t="s">
        <v>136</v>
      </c>
      <c r="D123" s="7">
        <v>0</v>
      </c>
      <c r="E123" s="20">
        <v>0</v>
      </c>
      <c r="F123" s="7">
        <v>0</v>
      </c>
      <c r="G123" s="7">
        <v>0</v>
      </c>
      <c r="H123" s="7">
        <v>0</v>
      </c>
      <c r="I123" s="18">
        <v>0</v>
      </c>
      <c r="J123" s="7">
        <v>687260</v>
      </c>
      <c r="K123" s="7">
        <v>105227</v>
      </c>
      <c r="L123" s="2">
        <v>0</v>
      </c>
      <c r="M123" s="7">
        <v>0</v>
      </c>
      <c r="N123" s="7">
        <v>0</v>
      </c>
      <c r="O123" s="8">
        <v>51333</v>
      </c>
      <c r="P123" s="7">
        <v>0</v>
      </c>
      <c r="Q123" s="7">
        <v>18105</v>
      </c>
      <c r="R123" s="23">
        <v>15837</v>
      </c>
      <c r="S123" s="7">
        <v>7530</v>
      </c>
      <c r="T123" s="9">
        <v>209871</v>
      </c>
      <c r="U123" s="14">
        <v>8802</v>
      </c>
      <c r="V123" s="7">
        <f t="shared" si="2"/>
        <v>1103965</v>
      </c>
      <c r="W123" s="7">
        <f t="shared" si="3"/>
        <v>1103965</v>
      </c>
    </row>
    <row r="124" spans="1:23" ht="12.75">
      <c r="A124" s="2">
        <v>117</v>
      </c>
      <c r="B124" s="5">
        <v>117</v>
      </c>
      <c r="C124" s="6" t="s">
        <v>137</v>
      </c>
      <c r="D124" s="7">
        <v>790348</v>
      </c>
      <c r="E124" s="20">
        <v>0</v>
      </c>
      <c r="F124" s="7">
        <v>0</v>
      </c>
      <c r="G124" s="7">
        <v>69759</v>
      </c>
      <c r="H124" s="7">
        <v>2418</v>
      </c>
      <c r="I124" s="18">
        <v>287863</v>
      </c>
      <c r="J124" s="7">
        <v>369882</v>
      </c>
      <c r="K124" s="7">
        <v>56633</v>
      </c>
      <c r="L124" s="7">
        <v>138341</v>
      </c>
      <c r="M124" s="7">
        <v>0</v>
      </c>
      <c r="N124" s="7">
        <v>0</v>
      </c>
      <c r="O124" s="15">
        <v>0</v>
      </c>
      <c r="P124" s="7">
        <v>0</v>
      </c>
      <c r="Q124" s="7">
        <v>8841</v>
      </c>
      <c r="R124" s="23">
        <v>10438</v>
      </c>
      <c r="S124" s="7">
        <v>3500</v>
      </c>
      <c r="T124" s="9">
        <v>124964</v>
      </c>
      <c r="U124" s="14">
        <v>5637</v>
      </c>
      <c r="V124" s="7">
        <f t="shared" si="2"/>
        <v>718236</v>
      </c>
      <c r="W124" s="7">
        <f t="shared" si="3"/>
        <v>1868624</v>
      </c>
    </row>
    <row r="125" spans="1:23" ht="12.75">
      <c r="A125" s="2">
        <v>118</v>
      </c>
      <c r="B125" s="5">
        <v>118</v>
      </c>
      <c r="C125" s="6" t="s">
        <v>138</v>
      </c>
      <c r="D125" s="7">
        <v>2643129</v>
      </c>
      <c r="E125" s="20">
        <v>0</v>
      </c>
      <c r="F125" s="7">
        <v>0</v>
      </c>
      <c r="G125" s="7">
        <v>19155</v>
      </c>
      <c r="H125" s="7">
        <v>2795</v>
      </c>
      <c r="I125" s="18">
        <v>0</v>
      </c>
      <c r="J125" s="7">
        <v>979766</v>
      </c>
      <c r="K125" s="7">
        <v>150012</v>
      </c>
      <c r="L125" s="2">
        <v>0</v>
      </c>
      <c r="M125" s="7">
        <v>0</v>
      </c>
      <c r="N125" s="7">
        <v>0</v>
      </c>
      <c r="O125" s="15">
        <v>0</v>
      </c>
      <c r="P125" s="7">
        <v>0</v>
      </c>
      <c r="Q125" s="7">
        <v>24821</v>
      </c>
      <c r="R125" s="23">
        <v>16713</v>
      </c>
      <c r="S125" s="7">
        <v>12586</v>
      </c>
      <c r="T125" s="9">
        <v>75111</v>
      </c>
      <c r="U125" s="14">
        <v>12170</v>
      </c>
      <c r="V125" s="7">
        <f t="shared" si="2"/>
        <v>1271179</v>
      </c>
      <c r="W125" s="7">
        <f t="shared" si="3"/>
        <v>3936258</v>
      </c>
    </row>
    <row r="126" spans="1:23" ht="12.75">
      <c r="A126" s="2">
        <v>119</v>
      </c>
      <c r="B126" s="5">
        <v>119</v>
      </c>
      <c r="C126" s="6" t="s">
        <v>139</v>
      </c>
      <c r="D126" s="7">
        <v>0</v>
      </c>
      <c r="E126" s="20">
        <v>0</v>
      </c>
      <c r="F126" s="7">
        <v>0</v>
      </c>
      <c r="G126" s="7">
        <v>0</v>
      </c>
      <c r="H126" s="7">
        <v>0</v>
      </c>
      <c r="I126" s="18">
        <v>0</v>
      </c>
      <c r="J126" s="7">
        <v>656812</v>
      </c>
      <c r="K126" s="7">
        <v>100565</v>
      </c>
      <c r="L126" s="7">
        <v>42887</v>
      </c>
      <c r="M126" s="7">
        <v>0</v>
      </c>
      <c r="N126" s="7">
        <v>0</v>
      </c>
      <c r="O126" s="8">
        <v>107628</v>
      </c>
      <c r="P126" s="7">
        <v>0</v>
      </c>
      <c r="Q126" s="7">
        <v>1696</v>
      </c>
      <c r="R126" s="23">
        <v>15074</v>
      </c>
      <c r="S126" s="7">
        <v>13554</v>
      </c>
      <c r="T126" s="9">
        <v>125239</v>
      </c>
      <c r="U126" s="14">
        <v>12318</v>
      </c>
      <c r="V126" s="7">
        <f t="shared" si="2"/>
        <v>1075773</v>
      </c>
      <c r="W126" s="7">
        <f t="shared" si="3"/>
        <v>1075773</v>
      </c>
    </row>
    <row r="127" spans="1:23" ht="12.75">
      <c r="A127" s="2">
        <v>120</v>
      </c>
      <c r="B127" s="5">
        <v>120</v>
      </c>
      <c r="C127" s="6" t="s">
        <v>140</v>
      </c>
      <c r="D127" s="7">
        <v>0</v>
      </c>
      <c r="E127" s="20">
        <v>0</v>
      </c>
      <c r="F127" s="7">
        <v>0</v>
      </c>
      <c r="G127" s="7">
        <v>0</v>
      </c>
      <c r="H127" s="7">
        <v>0</v>
      </c>
      <c r="I127" s="18">
        <v>0</v>
      </c>
      <c r="J127" s="7">
        <v>676114</v>
      </c>
      <c r="K127" s="7">
        <v>103520</v>
      </c>
      <c r="L127" s="2">
        <v>0</v>
      </c>
      <c r="M127" s="7">
        <v>0</v>
      </c>
      <c r="N127" s="7">
        <v>0</v>
      </c>
      <c r="O127" s="8">
        <v>31352</v>
      </c>
      <c r="P127" s="7">
        <v>0</v>
      </c>
      <c r="Q127" s="7">
        <v>0</v>
      </c>
      <c r="R127" s="23">
        <v>8738</v>
      </c>
      <c r="S127" s="7">
        <v>3514</v>
      </c>
      <c r="T127" s="9">
        <v>0</v>
      </c>
      <c r="U127" s="14">
        <v>8318</v>
      </c>
      <c r="V127" s="7">
        <f t="shared" si="2"/>
        <v>831556</v>
      </c>
      <c r="W127" s="7">
        <f t="shared" si="3"/>
        <v>831556</v>
      </c>
    </row>
    <row r="128" spans="1:23" ht="12.75">
      <c r="A128" s="2">
        <v>121</v>
      </c>
      <c r="B128" s="5">
        <v>121</v>
      </c>
      <c r="C128" s="6" t="s">
        <v>141</v>
      </c>
      <c r="D128" s="7">
        <v>205303</v>
      </c>
      <c r="E128" s="20">
        <v>0</v>
      </c>
      <c r="F128" s="7">
        <v>0</v>
      </c>
      <c r="G128" s="7">
        <v>6977</v>
      </c>
      <c r="H128" s="7">
        <v>0</v>
      </c>
      <c r="I128" s="18">
        <v>37129</v>
      </c>
      <c r="J128" s="7">
        <v>45643</v>
      </c>
      <c r="K128" s="7">
        <v>6988</v>
      </c>
      <c r="L128" s="7">
        <v>17638</v>
      </c>
      <c r="M128" s="7">
        <v>0</v>
      </c>
      <c r="N128" s="7">
        <v>0</v>
      </c>
      <c r="O128" s="15">
        <v>0</v>
      </c>
      <c r="P128" s="7">
        <v>0</v>
      </c>
      <c r="Q128" s="7">
        <v>0</v>
      </c>
      <c r="R128" s="23">
        <v>0</v>
      </c>
      <c r="S128" s="7">
        <v>0</v>
      </c>
      <c r="T128" s="9">
        <v>135849</v>
      </c>
      <c r="U128" s="14">
        <v>2140</v>
      </c>
      <c r="V128" s="7">
        <f t="shared" si="2"/>
        <v>208258</v>
      </c>
      <c r="W128" s="7">
        <f t="shared" si="3"/>
        <v>457667</v>
      </c>
    </row>
    <row r="129" spans="1:23" ht="12.75">
      <c r="A129" s="2">
        <v>122</v>
      </c>
      <c r="B129" s="5">
        <v>122</v>
      </c>
      <c r="C129" s="6" t="s">
        <v>142</v>
      </c>
      <c r="D129" s="7">
        <v>6004648</v>
      </c>
      <c r="E129" s="20">
        <v>0</v>
      </c>
      <c r="F129" s="7">
        <v>0</v>
      </c>
      <c r="G129" s="7">
        <v>56108</v>
      </c>
      <c r="H129" s="7">
        <v>14972</v>
      </c>
      <c r="I129" s="18">
        <v>0</v>
      </c>
      <c r="J129" s="7">
        <v>1136124</v>
      </c>
      <c r="K129" s="7">
        <v>173952</v>
      </c>
      <c r="L129" s="7">
        <v>1326394</v>
      </c>
      <c r="M129" s="7">
        <v>0</v>
      </c>
      <c r="N129" s="7">
        <v>0</v>
      </c>
      <c r="O129" s="8">
        <v>127328</v>
      </c>
      <c r="P129" s="7">
        <v>0</v>
      </c>
      <c r="Q129" s="7">
        <v>22534</v>
      </c>
      <c r="R129" s="23">
        <v>33912</v>
      </c>
      <c r="S129" s="7">
        <v>14076</v>
      </c>
      <c r="T129" s="9">
        <v>6790</v>
      </c>
      <c r="U129" s="14">
        <v>17864</v>
      </c>
      <c r="V129" s="7">
        <f t="shared" si="2"/>
        <v>2858974</v>
      </c>
      <c r="W129" s="7">
        <f t="shared" si="3"/>
        <v>8934702</v>
      </c>
    </row>
    <row r="130" spans="1:23" ht="12.75">
      <c r="A130" s="2">
        <v>123</v>
      </c>
      <c r="B130" s="5">
        <v>123</v>
      </c>
      <c r="C130" s="6" t="s">
        <v>143</v>
      </c>
      <c r="D130" s="7">
        <v>11943</v>
      </c>
      <c r="E130" s="20">
        <v>0</v>
      </c>
      <c r="F130" s="7">
        <v>0</v>
      </c>
      <c r="G130" s="7">
        <v>0</v>
      </c>
      <c r="H130" s="7">
        <v>0</v>
      </c>
      <c r="I130" s="18">
        <v>0</v>
      </c>
      <c r="J130" s="7">
        <v>1264731</v>
      </c>
      <c r="K130" s="7">
        <v>193643</v>
      </c>
      <c r="L130" s="2">
        <v>0</v>
      </c>
      <c r="M130" s="7">
        <v>0</v>
      </c>
      <c r="N130" s="7">
        <v>0</v>
      </c>
      <c r="O130" s="8">
        <v>46253</v>
      </c>
      <c r="P130" s="7">
        <v>0</v>
      </c>
      <c r="Q130" s="7">
        <v>27618</v>
      </c>
      <c r="R130" s="23">
        <v>35838</v>
      </c>
      <c r="S130" s="7">
        <v>17570</v>
      </c>
      <c r="T130" s="9">
        <v>30910</v>
      </c>
      <c r="U130" s="14">
        <v>13685</v>
      </c>
      <c r="V130" s="7">
        <f t="shared" si="2"/>
        <v>1630248</v>
      </c>
      <c r="W130" s="7">
        <f t="shared" si="3"/>
        <v>1642191</v>
      </c>
    </row>
    <row r="131" spans="1:23" ht="12.75">
      <c r="A131" s="2">
        <v>124</v>
      </c>
      <c r="B131" s="5">
        <v>124</v>
      </c>
      <c r="C131" s="6" t="s">
        <v>144</v>
      </c>
      <c r="D131" s="7">
        <v>0</v>
      </c>
      <c r="E131" s="20">
        <v>0</v>
      </c>
      <c r="F131" s="7">
        <v>0</v>
      </c>
      <c r="G131" s="7">
        <v>0</v>
      </c>
      <c r="H131" s="7">
        <v>0</v>
      </c>
      <c r="I131" s="18">
        <v>0</v>
      </c>
      <c r="J131" s="7">
        <v>434673</v>
      </c>
      <c r="K131" s="7">
        <v>66553</v>
      </c>
      <c r="L131" s="7">
        <v>3228</v>
      </c>
      <c r="M131" s="7">
        <v>0</v>
      </c>
      <c r="N131" s="7">
        <v>0</v>
      </c>
      <c r="O131" s="15">
        <v>0</v>
      </c>
      <c r="P131" s="7">
        <v>0</v>
      </c>
      <c r="Q131" s="7">
        <v>0</v>
      </c>
      <c r="R131" s="23">
        <v>9925</v>
      </c>
      <c r="S131" s="7">
        <v>6552</v>
      </c>
      <c r="T131" s="9">
        <v>36428</v>
      </c>
      <c r="U131" s="14">
        <v>4103</v>
      </c>
      <c r="V131" s="7">
        <f t="shared" si="2"/>
        <v>561462</v>
      </c>
      <c r="W131" s="7">
        <f t="shared" si="3"/>
        <v>561462</v>
      </c>
    </row>
    <row r="132" spans="1:23" ht="12.75">
      <c r="A132" s="2">
        <v>125</v>
      </c>
      <c r="B132" s="5">
        <v>125</v>
      </c>
      <c r="C132" s="6" t="s">
        <v>145</v>
      </c>
      <c r="D132" s="7">
        <v>1787958</v>
      </c>
      <c r="E132" s="20">
        <v>0</v>
      </c>
      <c r="F132" s="7">
        <v>0</v>
      </c>
      <c r="G132" s="7">
        <v>13395</v>
      </c>
      <c r="H132" s="7">
        <v>5663</v>
      </c>
      <c r="I132" s="18">
        <v>393455</v>
      </c>
      <c r="J132" s="7">
        <v>1550631</v>
      </c>
      <c r="K132" s="7">
        <v>237417</v>
      </c>
      <c r="L132" s="7">
        <v>55090</v>
      </c>
      <c r="M132" s="7">
        <v>0</v>
      </c>
      <c r="N132" s="7">
        <v>0</v>
      </c>
      <c r="O132" s="8">
        <v>45339</v>
      </c>
      <c r="P132" s="7">
        <v>0</v>
      </c>
      <c r="Q132" s="7">
        <v>3708</v>
      </c>
      <c r="R132" s="23">
        <v>6328</v>
      </c>
      <c r="S132" s="7">
        <v>2510</v>
      </c>
      <c r="T132" s="9">
        <v>7646</v>
      </c>
      <c r="U132" s="14">
        <v>7548</v>
      </c>
      <c r="V132" s="7">
        <f t="shared" si="2"/>
        <v>1916217</v>
      </c>
      <c r="W132" s="7">
        <f t="shared" si="3"/>
        <v>4116688</v>
      </c>
    </row>
    <row r="133" spans="1:23" ht="12.75">
      <c r="A133" s="2">
        <v>126</v>
      </c>
      <c r="B133" s="5">
        <v>126</v>
      </c>
      <c r="C133" s="6" t="s">
        <v>146</v>
      </c>
      <c r="D133" s="7">
        <v>1871266</v>
      </c>
      <c r="E133" s="20">
        <v>0</v>
      </c>
      <c r="F133" s="7">
        <v>0</v>
      </c>
      <c r="G133" s="7">
        <v>75761</v>
      </c>
      <c r="H133" s="7">
        <v>6579</v>
      </c>
      <c r="I133" s="18">
        <v>642032</v>
      </c>
      <c r="J133" s="7">
        <v>464916</v>
      </c>
      <c r="K133" s="7">
        <v>71183</v>
      </c>
      <c r="L133" s="2">
        <v>0</v>
      </c>
      <c r="M133" s="7">
        <v>0</v>
      </c>
      <c r="N133" s="7">
        <v>0</v>
      </c>
      <c r="O133" s="15">
        <v>0</v>
      </c>
      <c r="P133" s="7">
        <v>0</v>
      </c>
      <c r="Q133" s="7">
        <v>8756</v>
      </c>
      <c r="R133" s="23">
        <v>71568</v>
      </c>
      <c r="S133" s="7">
        <v>41164</v>
      </c>
      <c r="T133" s="9">
        <v>127766</v>
      </c>
      <c r="U133" s="14">
        <v>16932</v>
      </c>
      <c r="V133" s="7">
        <f t="shared" si="2"/>
        <v>802285</v>
      </c>
      <c r="W133" s="7">
        <f t="shared" si="3"/>
        <v>3397923</v>
      </c>
    </row>
    <row r="134" spans="1:23" ht="12.75">
      <c r="A134" s="2">
        <v>127</v>
      </c>
      <c r="B134" s="5">
        <v>127</v>
      </c>
      <c r="C134" s="6" t="s">
        <v>147</v>
      </c>
      <c r="D134" s="7">
        <v>812018</v>
      </c>
      <c r="E134" s="20">
        <v>0</v>
      </c>
      <c r="F134" s="7">
        <v>0</v>
      </c>
      <c r="G134" s="7">
        <v>25064</v>
      </c>
      <c r="H134" s="7">
        <v>1910</v>
      </c>
      <c r="I134" s="18">
        <v>288292</v>
      </c>
      <c r="J134" s="7">
        <v>336777</v>
      </c>
      <c r="K134" s="7">
        <v>51564</v>
      </c>
      <c r="L134" s="2">
        <v>0</v>
      </c>
      <c r="M134" s="7">
        <v>0</v>
      </c>
      <c r="N134" s="7">
        <v>0</v>
      </c>
      <c r="O134" s="15">
        <v>0</v>
      </c>
      <c r="P134" s="7">
        <v>0</v>
      </c>
      <c r="Q134" s="7">
        <v>9190</v>
      </c>
      <c r="R134" s="23">
        <v>10675</v>
      </c>
      <c r="S134" s="7">
        <v>11546</v>
      </c>
      <c r="T134" s="9">
        <v>1440</v>
      </c>
      <c r="U134" s="14">
        <v>4189</v>
      </c>
      <c r="V134" s="7">
        <f t="shared" si="2"/>
        <v>425381</v>
      </c>
      <c r="W134" s="7">
        <f t="shared" si="3"/>
        <v>1552665</v>
      </c>
    </row>
    <row r="135" spans="1:23" ht="12.75">
      <c r="A135" s="2">
        <v>128</v>
      </c>
      <c r="B135" s="5">
        <v>128</v>
      </c>
      <c r="C135" s="6" t="s">
        <v>148</v>
      </c>
      <c r="D135" s="7">
        <v>36078018</v>
      </c>
      <c r="E135" s="20">
        <v>0</v>
      </c>
      <c r="F135" s="7">
        <v>0</v>
      </c>
      <c r="G135" s="7">
        <v>820236</v>
      </c>
      <c r="H135" s="7">
        <v>42739</v>
      </c>
      <c r="I135" s="18">
        <v>358235</v>
      </c>
      <c r="J135" s="7">
        <v>8437205</v>
      </c>
      <c r="K135" s="7">
        <v>1291823</v>
      </c>
      <c r="L135" s="7">
        <v>2503145</v>
      </c>
      <c r="M135" s="7">
        <v>0</v>
      </c>
      <c r="N135" s="7">
        <v>0</v>
      </c>
      <c r="O135" s="8">
        <v>328363</v>
      </c>
      <c r="P135" s="7">
        <v>0</v>
      </c>
      <c r="Q135" s="7">
        <v>355568</v>
      </c>
      <c r="R135" s="23">
        <v>120310</v>
      </c>
      <c r="S135" s="7">
        <v>52710</v>
      </c>
      <c r="T135" s="9">
        <v>941</v>
      </c>
      <c r="U135" s="14">
        <v>93024</v>
      </c>
      <c r="V135" s="7">
        <f t="shared" si="2"/>
        <v>13183089</v>
      </c>
      <c r="W135" s="7">
        <f t="shared" si="3"/>
        <v>50482317</v>
      </c>
    </row>
    <row r="136" spans="1:23" ht="12.75">
      <c r="A136" s="2">
        <v>129</v>
      </c>
      <c r="B136" s="5">
        <v>129</v>
      </c>
      <c r="C136" s="6" t="s">
        <v>149</v>
      </c>
      <c r="D136" s="7">
        <v>11668</v>
      </c>
      <c r="E136" s="20">
        <v>0</v>
      </c>
      <c r="F136" s="7">
        <v>0</v>
      </c>
      <c r="G136" s="7">
        <v>0</v>
      </c>
      <c r="H136" s="7">
        <v>0</v>
      </c>
      <c r="I136" s="18">
        <v>0</v>
      </c>
      <c r="J136" s="7">
        <v>35502</v>
      </c>
      <c r="K136" s="7">
        <v>5436</v>
      </c>
      <c r="L136" s="7">
        <v>12924</v>
      </c>
      <c r="M136" s="7">
        <v>0</v>
      </c>
      <c r="N136" s="7">
        <v>0</v>
      </c>
      <c r="O136" s="15">
        <v>0</v>
      </c>
      <c r="P136" s="7">
        <v>0</v>
      </c>
      <c r="Q136" s="7">
        <v>0</v>
      </c>
      <c r="R136" s="23">
        <v>2550</v>
      </c>
      <c r="S136" s="7">
        <v>514</v>
      </c>
      <c r="T136" s="9">
        <v>25716</v>
      </c>
      <c r="U136" s="14">
        <v>2133</v>
      </c>
      <c r="V136" s="7">
        <f t="shared" si="2"/>
        <v>84775</v>
      </c>
      <c r="W136" s="7">
        <f t="shared" si="3"/>
        <v>96443</v>
      </c>
    </row>
    <row r="137" spans="1:23" ht="12.75">
      <c r="A137" s="2">
        <v>130</v>
      </c>
      <c r="B137" s="5">
        <v>130</v>
      </c>
      <c r="C137" s="6" t="s">
        <v>150</v>
      </c>
      <c r="D137" s="7">
        <v>0</v>
      </c>
      <c r="E137" s="20">
        <v>0</v>
      </c>
      <c r="F137" s="7">
        <v>0</v>
      </c>
      <c r="G137" s="7">
        <v>0</v>
      </c>
      <c r="H137" s="7">
        <v>0</v>
      </c>
      <c r="I137" s="18">
        <v>0</v>
      </c>
      <c r="J137" s="7">
        <v>84583</v>
      </c>
      <c r="K137" s="7">
        <v>12950</v>
      </c>
      <c r="L137" s="2">
        <v>0</v>
      </c>
      <c r="M137" s="7">
        <v>0</v>
      </c>
      <c r="N137" s="7">
        <v>0</v>
      </c>
      <c r="O137" s="15">
        <v>0</v>
      </c>
      <c r="P137" s="7">
        <v>0</v>
      </c>
      <c r="Q137" s="7">
        <v>0</v>
      </c>
      <c r="R137" s="23">
        <v>900</v>
      </c>
      <c r="S137" s="7">
        <v>5024</v>
      </c>
      <c r="T137" s="9">
        <v>4358</v>
      </c>
      <c r="U137" s="14">
        <v>2518</v>
      </c>
      <c r="V137" s="7">
        <f aca="true" t="shared" si="4" ref="V137:V200">SUM(J137:U137)</f>
        <v>110333</v>
      </c>
      <c r="W137" s="7">
        <f aca="true" t="shared" si="5" ref="W137:W200">SUM(D137:U137)</f>
        <v>110333</v>
      </c>
    </row>
    <row r="138" spans="1:23" ht="12.75">
      <c r="A138" s="2">
        <v>131</v>
      </c>
      <c r="B138" s="5">
        <v>131</v>
      </c>
      <c r="C138" s="6" t="s">
        <v>151</v>
      </c>
      <c r="D138" s="7">
        <v>4850597</v>
      </c>
      <c r="E138" s="20">
        <v>0</v>
      </c>
      <c r="F138" s="7">
        <v>0</v>
      </c>
      <c r="G138" s="7">
        <v>21477</v>
      </c>
      <c r="H138" s="7">
        <v>12642</v>
      </c>
      <c r="I138" s="18">
        <v>0</v>
      </c>
      <c r="J138" s="7">
        <v>1413614</v>
      </c>
      <c r="K138" s="7">
        <v>216439</v>
      </c>
      <c r="L138" s="7">
        <v>334151</v>
      </c>
      <c r="M138" s="7">
        <v>0</v>
      </c>
      <c r="N138" s="7">
        <v>0</v>
      </c>
      <c r="O138" s="8">
        <v>185990</v>
      </c>
      <c r="P138" s="7">
        <v>0</v>
      </c>
      <c r="Q138" s="7">
        <v>129594</v>
      </c>
      <c r="R138" s="23">
        <v>61926</v>
      </c>
      <c r="S138" s="7">
        <v>16566</v>
      </c>
      <c r="T138" s="9">
        <v>22035</v>
      </c>
      <c r="U138" s="14">
        <v>35698</v>
      </c>
      <c r="V138" s="7">
        <f t="shared" si="4"/>
        <v>2416013</v>
      </c>
      <c r="W138" s="7">
        <f t="shared" si="5"/>
        <v>7300729</v>
      </c>
    </row>
    <row r="139" spans="1:23" ht="12.75">
      <c r="A139" s="2">
        <v>132</v>
      </c>
      <c r="B139" s="5">
        <v>132</v>
      </c>
      <c r="C139" s="6" t="s">
        <v>152</v>
      </c>
      <c r="D139" s="7">
        <v>111270</v>
      </c>
      <c r="E139" s="20">
        <v>0</v>
      </c>
      <c r="F139" s="7">
        <v>0</v>
      </c>
      <c r="G139" s="7">
        <v>0</v>
      </c>
      <c r="H139" s="7">
        <v>0</v>
      </c>
      <c r="I139" s="18">
        <v>0</v>
      </c>
      <c r="J139" s="7">
        <v>228618</v>
      </c>
      <c r="K139" s="7">
        <v>35004</v>
      </c>
      <c r="L139" s="2">
        <v>0</v>
      </c>
      <c r="M139" s="7">
        <v>0</v>
      </c>
      <c r="N139" s="7">
        <v>0</v>
      </c>
      <c r="O139" s="15">
        <v>0</v>
      </c>
      <c r="P139" s="7">
        <v>0</v>
      </c>
      <c r="Q139" s="7">
        <v>1903</v>
      </c>
      <c r="R139" s="23">
        <v>4175</v>
      </c>
      <c r="S139" s="7">
        <v>4016</v>
      </c>
      <c r="T139" s="9">
        <v>35946</v>
      </c>
      <c r="U139" s="14">
        <v>3380</v>
      </c>
      <c r="V139" s="7">
        <f t="shared" si="4"/>
        <v>313042</v>
      </c>
      <c r="W139" s="7">
        <f t="shared" si="5"/>
        <v>424312</v>
      </c>
    </row>
    <row r="140" spans="1:23" ht="12.75">
      <c r="A140" s="2">
        <v>133</v>
      </c>
      <c r="B140" s="5">
        <v>133</v>
      </c>
      <c r="C140" s="6" t="s">
        <v>153</v>
      </c>
      <c r="D140" s="7">
        <v>4956102</v>
      </c>
      <c r="E140" s="20">
        <v>0</v>
      </c>
      <c r="F140" s="7">
        <v>0</v>
      </c>
      <c r="G140" s="7">
        <v>69741</v>
      </c>
      <c r="H140" s="7">
        <v>6220</v>
      </c>
      <c r="I140" s="18">
        <v>0</v>
      </c>
      <c r="J140" s="7">
        <v>1588423</v>
      </c>
      <c r="K140" s="7">
        <v>243204</v>
      </c>
      <c r="L140" s="7">
        <v>4757</v>
      </c>
      <c r="M140" s="7">
        <v>0</v>
      </c>
      <c r="N140" s="7">
        <v>0</v>
      </c>
      <c r="O140" s="8">
        <v>73911</v>
      </c>
      <c r="P140" s="7">
        <v>0</v>
      </c>
      <c r="Q140" s="7">
        <v>51966</v>
      </c>
      <c r="R140" s="23">
        <v>45116</v>
      </c>
      <c r="S140" s="7">
        <v>25100</v>
      </c>
      <c r="T140" s="9">
        <v>0</v>
      </c>
      <c r="U140" s="14">
        <v>15755</v>
      </c>
      <c r="V140" s="7">
        <f t="shared" si="4"/>
        <v>2048232</v>
      </c>
      <c r="W140" s="7">
        <f t="shared" si="5"/>
        <v>7080295</v>
      </c>
    </row>
    <row r="141" spans="1:23" ht="12.75">
      <c r="A141" s="2">
        <v>134</v>
      </c>
      <c r="B141" s="5">
        <v>134</v>
      </c>
      <c r="C141" s="6" t="s">
        <v>154</v>
      </c>
      <c r="D141" s="7">
        <v>0</v>
      </c>
      <c r="E141" s="20">
        <v>0</v>
      </c>
      <c r="F141" s="7">
        <v>0</v>
      </c>
      <c r="G141" s="7">
        <v>0</v>
      </c>
      <c r="H141" s="7">
        <v>0</v>
      </c>
      <c r="I141" s="18">
        <v>0</v>
      </c>
      <c r="J141" s="7">
        <v>1849290</v>
      </c>
      <c r="K141" s="7">
        <v>283145</v>
      </c>
      <c r="L141" s="2">
        <v>0</v>
      </c>
      <c r="M141" s="7">
        <v>0</v>
      </c>
      <c r="N141" s="7">
        <v>0</v>
      </c>
      <c r="O141" s="8">
        <v>85090</v>
      </c>
      <c r="P141" s="7">
        <v>0</v>
      </c>
      <c r="Q141" s="7">
        <v>2114</v>
      </c>
      <c r="R141" s="23">
        <v>39091</v>
      </c>
      <c r="S141" s="7">
        <v>18574</v>
      </c>
      <c r="T141" s="9">
        <v>100912</v>
      </c>
      <c r="U141" s="14">
        <v>30270</v>
      </c>
      <c r="V141" s="7">
        <f t="shared" si="4"/>
        <v>2408486</v>
      </c>
      <c r="W141" s="7">
        <f t="shared" si="5"/>
        <v>2408486</v>
      </c>
    </row>
    <row r="142" spans="1:23" ht="12.75">
      <c r="A142" s="2">
        <v>135</v>
      </c>
      <c r="B142" s="5">
        <v>135</v>
      </c>
      <c r="C142" s="6" t="s">
        <v>155</v>
      </c>
      <c r="D142" s="7">
        <v>889479</v>
      </c>
      <c r="E142" s="20">
        <v>0</v>
      </c>
      <c r="F142" s="7">
        <v>0</v>
      </c>
      <c r="G142" s="7">
        <v>0</v>
      </c>
      <c r="H142" s="7">
        <v>914</v>
      </c>
      <c r="I142" s="18">
        <v>105904</v>
      </c>
      <c r="J142" s="7">
        <v>217849</v>
      </c>
      <c r="K142" s="7">
        <v>33355</v>
      </c>
      <c r="L142" s="2">
        <v>0</v>
      </c>
      <c r="M142" s="7">
        <v>0</v>
      </c>
      <c r="N142" s="7">
        <v>0</v>
      </c>
      <c r="O142" s="15">
        <v>0</v>
      </c>
      <c r="P142" s="7">
        <v>0</v>
      </c>
      <c r="Q142" s="7">
        <v>0</v>
      </c>
      <c r="R142" s="23">
        <v>7200</v>
      </c>
      <c r="S142" s="7">
        <v>7530</v>
      </c>
      <c r="T142" s="9">
        <v>4917</v>
      </c>
      <c r="U142" s="14">
        <v>3199</v>
      </c>
      <c r="V142" s="7">
        <f t="shared" si="4"/>
        <v>274050</v>
      </c>
      <c r="W142" s="7">
        <f t="shared" si="5"/>
        <v>1270347</v>
      </c>
    </row>
    <row r="143" spans="1:23" ht="12.75">
      <c r="A143" s="2">
        <v>136</v>
      </c>
      <c r="B143" s="5">
        <v>136</v>
      </c>
      <c r="C143" s="6" t="s">
        <v>156</v>
      </c>
      <c r="D143" s="7">
        <v>6879932</v>
      </c>
      <c r="E143" s="20">
        <v>0</v>
      </c>
      <c r="F143" s="7">
        <v>0</v>
      </c>
      <c r="G143" s="7">
        <v>116047</v>
      </c>
      <c r="H143" s="7">
        <v>9706</v>
      </c>
      <c r="I143" s="18">
        <v>610955</v>
      </c>
      <c r="J143" s="7">
        <v>1313876</v>
      </c>
      <c r="K143" s="7">
        <v>201168</v>
      </c>
      <c r="L143" s="7">
        <v>412300</v>
      </c>
      <c r="M143" s="7">
        <v>0</v>
      </c>
      <c r="N143" s="7">
        <v>0</v>
      </c>
      <c r="O143" s="8">
        <v>126408</v>
      </c>
      <c r="P143" s="7">
        <v>0</v>
      </c>
      <c r="Q143" s="7">
        <v>0</v>
      </c>
      <c r="R143" s="23">
        <v>25763</v>
      </c>
      <c r="S143" s="7">
        <v>12550</v>
      </c>
      <c r="T143" s="9">
        <v>1880</v>
      </c>
      <c r="U143" s="14">
        <v>19243</v>
      </c>
      <c r="V143" s="7">
        <f t="shared" si="4"/>
        <v>2113188</v>
      </c>
      <c r="W143" s="7">
        <f t="shared" si="5"/>
        <v>9729828</v>
      </c>
    </row>
    <row r="144" spans="1:23" ht="12.75">
      <c r="A144" s="2">
        <v>137</v>
      </c>
      <c r="B144" s="5">
        <v>137</v>
      </c>
      <c r="C144" s="6" t="s">
        <v>157</v>
      </c>
      <c r="D144" s="7">
        <v>67779308</v>
      </c>
      <c r="E144" s="20">
        <v>0</v>
      </c>
      <c r="F144" s="7">
        <v>0</v>
      </c>
      <c r="G144" s="7">
        <v>950389</v>
      </c>
      <c r="H144" s="7">
        <v>45577</v>
      </c>
      <c r="I144" s="18">
        <v>105487</v>
      </c>
      <c r="J144" s="7">
        <v>10435570</v>
      </c>
      <c r="K144" s="7">
        <v>1597793</v>
      </c>
      <c r="L144" s="7">
        <v>606646</v>
      </c>
      <c r="M144" s="7">
        <v>0</v>
      </c>
      <c r="N144" s="7">
        <v>0</v>
      </c>
      <c r="O144" s="8">
        <v>500164</v>
      </c>
      <c r="P144" s="7">
        <v>0</v>
      </c>
      <c r="Q144" s="7">
        <v>98002</v>
      </c>
      <c r="R144" s="23">
        <v>67433</v>
      </c>
      <c r="S144" s="7">
        <v>48192</v>
      </c>
      <c r="T144" s="9">
        <v>50423</v>
      </c>
      <c r="U144" s="14">
        <v>85655</v>
      </c>
      <c r="V144" s="7">
        <f t="shared" si="4"/>
        <v>13489878</v>
      </c>
      <c r="W144" s="7">
        <f t="shared" si="5"/>
        <v>82370639</v>
      </c>
    </row>
    <row r="145" spans="1:23" ht="12.75">
      <c r="A145" s="2">
        <v>138</v>
      </c>
      <c r="B145" s="5">
        <v>138</v>
      </c>
      <c r="C145" s="6" t="s">
        <v>158</v>
      </c>
      <c r="D145" s="7">
        <v>6268494</v>
      </c>
      <c r="E145" s="20">
        <v>0</v>
      </c>
      <c r="F145" s="7">
        <v>0</v>
      </c>
      <c r="G145" s="7">
        <v>7707</v>
      </c>
      <c r="H145" s="7">
        <v>4423</v>
      </c>
      <c r="I145" s="18">
        <v>644244</v>
      </c>
      <c r="J145" s="7">
        <v>703802</v>
      </c>
      <c r="K145" s="7">
        <v>107759</v>
      </c>
      <c r="L145" s="2">
        <v>0</v>
      </c>
      <c r="M145" s="7">
        <v>0</v>
      </c>
      <c r="N145" s="7">
        <v>0</v>
      </c>
      <c r="O145" s="8">
        <v>29886</v>
      </c>
      <c r="P145" s="7">
        <v>0</v>
      </c>
      <c r="Q145" s="7">
        <v>0</v>
      </c>
      <c r="R145" s="23">
        <v>11675</v>
      </c>
      <c r="S145" s="7">
        <v>21084</v>
      </c>
      <c r="T145" s="9">
        <v>265</v>
      </c>
      <c r="U145" s="14">
        <v>8870</v>
      </c>
      <c r="V145" s="7">
        <f t="shared" si="4"/>
        <v>883341</v>
      </c>
      <c r="W145" s="7">
        <f t="shared" si="5"/>
        <v>7808209</v>
      </c>
    </row>
    <row r="146" spans="1:23" ht="12.75">
      <c r="A146" s="2">
        <v>139</v>
      </c>
      <c r="B146" s="5">
        <v>139</v>
      </c>
      <c r="C146" s="6" t="s">
        <v>159</v>
      </c>
      <c r="D146" s="7">
        <v>5788652</v>
      </c>
      <c r="E146" s="20">
        <v>0</v>
      </c>
      <c r="F146" s="7">
        <v>0</v>
      </c>
      <c r="G146" s="7">
        <v>126998</v>
      </c>
      <c r="H146" s="7">
        <v>16451</v>
      </c>
      <c r="I146" s="18">
        <v>0</v>
      </c>
      <c r="J146" s="7">
        <v>743552</v>
      </c>
      <c r="K146" s="7">
        <v>113845</v>
      </c>
      <c r="L146" s="7">
        <v>120287</v>
      </c>
      <c r="M146" s="7">
        <v>0</v>
      </c>
      <c r="N146" s="7">
        <v>0</v>
      </c>
      <c r="O146" s="8">
        <v>105375</v>
      </c>
      <c r="P146" s="7">
        <v>0</v>
      </c>
      <c r="Q146" s="7">
        <v>0</v>
      </c>
      <c r="R146" s="23">
        <v>13650</v>
      </c>
      <c r="S146" s="7">
        <v>18582</v>
      </c>
      <c r="T146" s="9">
        <v>289669</v>
      </c>
      <c r="U146" s="14">
        <v>16068</v>
      </c>
      <c r="V146" s="7">
        <f t="shared" si="4"/>
        <v>1421028</v>
      </c>
      <c r="W146" s="7">
        <f t="shared" si="5"/>
        <v>7353129</v>
      </c>
    </row>
    <row r="147" spans="1:23" ht="12.75">
      <c r="A147" s="2">
        <v>140</v>
      </c>
      <c r="B147" s="5">
        <v>140</v>
      </c>
      <c r="C147" s="6" t="s">
        <v>160</v>
      </c>
      <c r="D147" s="7">
        <v>8587</v>
      </c>
      <c r="E147" s="20">
        <v>0</v>
      </c>
      <c r="F147" s="7">
        <v>0</v>
      </c>
      <c r="G147" s="7">
        <v>0</v>
      </c>
      <c r="H147" s="7">
        <v>0</v>
      </c>
      <c r="I147" s="18">
        <v>0</v>
      </c>
      <c r="J147" s="7">
        <v>432746</v>
      </c>
      <c r="K147" s="7">
        <v>66258</v>
      </c>
      <c r="L147" s="2">
        <v>0</v>
      </c>
      <c r="M147" s="7">
        <v>0</v>
      </c>
      <c r="N147" s="7">
        <v>0</v>
      </c>
      <c r="O147" s="8">
        <v>20445</v>
      </c>
      <c r="P147" s="7">
        <v>0</v>
      </c>
      <c r="Q147" s="7">
        <v>0</v>
      </c>
      <c r="R147" s="23">
        <v>10688</v>
      </c>
      <c r="S147" s="7">
        <v>4518</v>
      </c>
      <c r="T147" s="9">
        <v>54051</v>
      </c>
      <c r="U147" s="14">
        <v>6311</v>
      </c>
      <c r="V147" s="7">
        <f t="shared" si="4"/>
        <v>595017</v>
      </c>
      <c r="W147" s="7">
        <f t="shared" si="5"/>
        <v>603604</v>
      </c>
    </row>
    <row r="148" spans="1:23" ht="12.75">
      <c r="A148" s="2">
        <v>141</v>
      </c>
      <c r="B148" s="5">
        <v>141</v>
      </c>
      <c r="C148" s="6" t="s">
        <v>161</v>
      </c>
      <c r="D148" s="7">
        <v>8415317</v>
      </c>
      <c r="E148" s="20">
        <v>0</v>
      </c>
      <c r="F148" s="7">
        <v>0</v>
      </c>
      <c r="G148" s="7">
        <v>172156</v>
      </c>
      <c r="H148" s="7">
        <v>12174</v>
      </c>
      <c r="I148" s="18">
        <v>747025</v>
      </c>
      <c r="J148" s="7">
        <v>2152286</v>
      </c>
      <c r="K148" s="7">
        <v>329537</v>
      </c>
      <c r="L148" s="2">
        <v>0</v>
      </c>
      <c r="M148" s="7">
        <v>0</v>
      </c>
      <c r="N148" s="7">
        <v>0</v>
      </c>
      <c r="O148" s="8">
        <v>88628</v>
      </c>
      <c r="P148" s="7">
        <v>0</v>
      </c>
      <c r="Q148" s="7">
        <v>27010</v>
      </c>
      <c r="R148" s="23">
        <v>34882</v>
      </c>
      <c r="S148" s="7">
        <v>31124</v>
      </c>
      <c r="T148" s="9">
        <v>45644</v>
      </c>
      <c r="U148" s="14">
        <v>30501</v>
      </c>
      <c r="V148" s="7">
        <f t="shared" si="4"/>
        <v>2739612</v>
      </c>
      <c r="W148" s="7">
        <f t="shared" si="5"/>
        <v>12086284</v>
      </c>
    </row>
    <row r="149" spans="1:23" ht="12.75">
      <c r="A149" s="2">
        <v>142</v>
      </c>
      <c r="B149" s="5">
        <v>142</v>
      </c>
      <c r="C149" s="6" t="s">
        <v>162</v>
      </c>
      <c r="D149" s="7">
        <v>3891843</v>
      </c>
      <c r="E149" s="20">
        <v>0</v>
      </c>
      <c r="F149" s="7">
        <v>0</v>
      </c>
      <c r="G149" s="7">
        <v>66975</v>
      </c>
      <c r="H149" s="7">
        <v>6010</v>
      </c>
      <c r="I149" s="18">
        <v>0</v>
      </c>
      <c r="J149" s="7">
        <v>1083188</v>
      </c>
      <c r="K149" s="7">
        <v>165847</v>
      </c>
      <c r="L149" s="7">
        <v>1388549</v>
      </c>
      <c r="M149" s="7">
        <v>0</v>
      </c>
      <c r="N149" s="7">
        <v>0</v>
      </c>
      <c r="O149" s="8">
        <v>89780</v>
      </c>
      <c r="P149" s="7">
        <v>0</v>
      </c>
      <c r="Q149" s="7">
        <v>0</v>
      </c>
      <c r="R149" s="23">
        <v>55901</v>
      </c>
      <c r="S149" s="7">
        <v>37148</v>
      </c>
      <c r="T149" s="9">
        <v>12949</v>
      </c>
      <c r="U149" s="14">
        <v>13056</v>
      </c>
      <c r="V149" s="7">
        <f t="shared" si="4"/>
        <v>2846418</v>
      </c>
      <c r="W149" s="7">
        <f t="shared" si="5"/>
        <v>6811246</v>
      </c>
    </row>
    <row r="150" spans="1:23" ht="12.75">
      <c r="A150" s="2">
        <v>143</v>
      </c>
      <c r="B150" s="5">
        <v>143</v>
      </c>
      <c r="C150" s="6" t="s">
        <v>163</v>
      </c>
      <c r="D150" s="7">
        <v>218880</v>
      </c>
      <c r="E150" s="20">
        <v>0</v>
      </c>
      <c r="F150" s="7">
        <v>0</v>
      </c>
      <c r="G150" s="7">
        <v>0</v>
      </c>
      <c r="H150" s="7">
        <v>0</v>
      </c>
      <c r="I150" s="18">
        <v>0</v>
      </c>
      <c r="J150" s="7">
        <v>356332</v>
      </c>
      <c r="K150" s="7">
        <v>54558</v>
      </c>
      <c r="L150" s="2">
        <v>0</v>
      </c>
      <c r="M150" s="7">
        <v>0</v>
      </c>
      <c r="N150" s="7">
        <v>0</v>
      </c>
      <c r="O150" s="15">
        <v>0</v>
      </c>
      <c r="P150" s="7">
        <v>0</v>
      </c>
      <c r="Q150" s="7">
        <v>12474</v>
      </c>
      <c r="R150" s="23">
        <v>2413</v>
      </c>
      <c r="S150" s="7">
        <v>5020</v>
      </c>
      <c r="T150" s="9">
        <v>38485</v>
      </c>
      <c r="U150" s="14">
        <v>4017</v>
      </c>
      <c r="V150" s="7">
        <f t="shared" si="4"/>
        <v>473299</v>
      </c>
      <c r="W150" s="7">
        <f t="shared" si="5"/>
        <v>692179</v>
      </c>
    </row>
    <row r="151" spans="1:23" ht="12.75">
      <c r="A151" s="2">
        <v>144</v>
      </c>
      <c r="B151" s="5">
        <v>144</v>
      </c>
      <c r="C151" s="6" t="s">
        <v>164</v>
      </c>
      <c r="D151" s="7">
        <v>2550997</v>
      </c>
      <c r="E151" s="20">
        <v>0</v>
      </c>
      <c r="F151" s="7">
        <v>0</v>
      </c>
      <c r="G151" s="7">
        <v>0</v>
      </c>
      <c r="H151" s="7">
        <v>11490</v>
      </c>
      <c r="I151" s="18">
        <v>841536</v>
      </c>
      <c r="J151" s="7">
        <v>1060088</v>
      </c>
      <c r="K151" s="7">
        <v>162310</v>
      </c>
      <c r="L151" s="7">
        <v>775432</v>
      </c>
      <c r="M151" s="7">
        <v>0</v>
      </c>
      <c r="N151" s="7">
        <v>0</v>
      </c>
      <c r="O151" s="8">
        <v>99500</v>
      </c>
      <c r="P151" s="7">
        <v>0</v>
      </c>
      <c r="Q151" s="7">
        <v>63834</v>
      </c>
      <c r="R151" s="23">
        <v>40277</v>
      </c>
      <c r="S151" s="7">
        <v>9538</v>
      </c>
      <c r="T151" s="9">
        <v>264495</v>
      </c>
      <c r="U151" s="14">
        <v>15853</v>
      </c>
      <c r="V151" s="7">
        <f t="shared" si="4"/>
        <v>2491327</v>
      </c>
      <c r="W151" s="7">
        <f t="shared" si="5"/>
        <v>5895350</v>
      </c>
    </row>
    <row r="152" spans="1:23" ht="12.75">
      <c r="A152" s="2">
        <v>145</v>
      </c>
      <c r="B152" s="5">
        <v>145</v>
      </c>
      <c r="C152" s="6" t="s">
        <v>165</v>
      </c>
      <c r="D152" s="7">
        <v>3890145</v>
      </c>
      <c r="E152" s="20">
        <v>0</v>
      </c>
      <c r="F152" s="7">
        <v>0</v>
      </c>
      <c r="G152" s="7">
        <v>18409</v>
      </c>
      <c r="H152" s="7">
        <v>5769</v>
      </c>
      <c r="I152" s="18">
        <v>0</v>
      </c>
      <c r="J152" s="7">
        <v>1035980</v>
      </c>
      <c r="K152" s="7">
        <v>158619</v>
      </c>
      <c r="L152" s="2">
        <v>0</v>
      </c>
      <c r="M152" s="7">
        <v>0</v>
      </c>
      <c r="N152" s="7">
        <v>0</v>
      </c>
      <c r="O152" s="8">
        <v>92645</v>
      </c>
      <c r="P152" s="7">
        <v>0</v>
      </c>
      <c r="Q152" s="7">
        <v>72245</v>
      </c>
      <c r="R152" s="23">
        <v>32388</v>
      </c>
      <c r="S152" s="7">
        <v>23594</v>
      </c>
      <c r="T152" s="9">
        <v>28093</v>
      </c>
      <c r="U152" s="14">
        <v>17757</v>
      </c>
      <c r="V152" s="7">
        <f t="shared" si="4"/>
        <v>1461321</v>
      </c>
      <c r="W152" s="7">
        <f t="shared" si="5"/>
        <v>5375644</v>
      </c>
    </row>
    <row r="153" spans="1:23" ht="12.75">
      <c r="A153" s="2">
        <v>146</v>
      </c>
      <c r="B153" s="5">
        <v>146</v>
      </c>
      <c r="C153" s="6" t="s">
        <v>166</v>
      </c>
      <c r="D153" s="7">
        <v>2437801</v>
      </c>
      <c r="E153" s="20">
        <v>0</v>
      </c>
      <c r="F153" s="7">
        <v>0</v>
      </c>
      <c r="G153" s="7">
        <v>0</v>
      </c>
      <c r="H153" s="7">
        <v>1583</v>
      </c>
      <c r="I153" s="18">
        <v>0</v>
      </c>
      <c r="J153" s="7">
        <v>883125</v>
      </c>
      <c r="K153" s="7">
        <v>135215</v>
      </c>
      <c r="L153" s="2">
        <v>0</v>
      </c>
      <c r="M153" s="7">
        <v>0</v>
      </c>
      <c r="N153" s="7">
        <v>0</v>
      </c>
      <c r="O153" s="8">
        <v>69634</v>
      </c>
      <c r="P153" s="7">
        <v>0</v>
      </c>
      <c r="Q153" s="7">
        <v>2940</v>
      </c>
      <c r="R153" s="23">
        <v>26872</v>
      </c>
      <c r="S153" s="7">
        <v>32666</v>
      </c>
      <c r="T153" s="9">
        <v>10039</v>
      </c>
      <c r="U153" s="14">
        <v>15934</v>
      </c>
      <c r="V153" s="7">
        <f t="shared" si="4"/>
        <v>1176425</v>
      </c>
      <c r="W153" s="7">
        <f t="shared" si="5"/>
        <v>3615809</v>
      </c>
    </row>
    <row r="154" spans="1:23" ht="12.75">
      <c r="A154" s="2">
        <v>147</v>
      </c>
      <c r="B154" s="5">
        <v>147</v>
      </c>
      <c r="C154" s="6" t="s">
        <v>167</v>
      </c>
      <c r="D154" s="7">
        <v>0</v>
      </c>
      <c r="E154" s="20">
        <v>0</v>
      </c>
      <c r="F154" s="7">
        <v>0</v>
      </c>
      <c r="G154" s="7">
        <v>0</v>
      </c>
      <c r="H154" s="7">
        <v>0</v>
      </c>
      <c r="I154" s="18">
        <v>0</v>
      </c>
      <c r="J154" s="7">
        <v>893497</v>
      </c>
      <c r="K154" s="7">
        <v>136803</v>
      </c>
      <c r="L154" s="2">
        <v>0</v>
      </c>
      <c r="M154" s="7">
        <v>0</v>
      </c>
      <c r="N154" s="7">
        <v>0</v>
      </c>
      <c r="O154" s="15">
        <v>0</v>
      </c>
      <c r="P154" s="7">
        <v>0</v>
      </c>
      <c r="Q154" s="7">
        <v>0</v>
      </c>
      <c r="R154" s="23">
        <v>12975</v>
      </c>
      <c r="S154" s="7">
        <v>19588</v>
      </c>
      <c r="T154" s="9">
        <v>132231</v>
      </c>
      <c r="U154" s="14">
        <v>11764</v>
      </c>
      <c r="V154" s="7">
        <f t="shared" si="4"/>
        <v>1206858</v>
      </c>
      <c r="W154" s="7">
        <f t="shared" si="5"/>
        <v>1206858</v>
      </c>
    </row>
    <row r="155" spans="1:23" ht="12.75">
      <c r="A155" s="2">
        <v>148</v>
      </c>
      <c r="B155" s="5">
        <v>148</v>
      </c>
      <c r="C155" s="6" t="s">
        <v>168</v>
      </c>
      <c r="D155" s="7">
        <v>861902</v>
      </c>
      <c r="E155" s="20">
        <v>0</v>
      </c>
      <c r="F155" s="7">
        <v>0</v>
      </c>
      <c r="G155" s="7">
        <v>12262</v>
      </c>
      <c r="H155" s="7">
        <v>1638</v>
      </c>
      <c r="I155" s="18">
        <v>80242</v>
      </c>
      <c r="J155" s="7">
        <v>372314</v>
      </c>
      <c r="K155" s="7">
        <v>57005</v>
      </c>
      <c r="L155" s="2">
        <v>0</v>
      </c>
      <c r="M155" s="7">
        <v>0</v>
      </c>
      <c r="N155" s="7">
        <v>0</v>
      </c>
      <c r="O155" s="8">
        <v>9400</v>
      </c>
      <c r="P155" s="7">
        <v>0</v>
      </c>
      <c r="Q155" s="7">
        <v>3286</v>
      </c>
      <c r="R155" s="23">
        <v>9657</v>
      </c>
      <c r="S155" s="7">
        <v>4518</v>
      </c>
      <c r="T155" s="9">
        <v>66793</v>
      </c>
      <c r="U155" s="14">
        <v>4033</v>
      </c>
      <c r="V155" s="7">
        <f t="shared" si="4"/>
        <v>527006</v>
      </c>
      <c r="W155" s="7">
        <f t="shared" si="5"/>
        <v>1483050</v>
      </c>
    </row>
    <row r="156" spans="1:23" ht="12.75">
      <c r="A156" s="2">
        <v>149</v>
      </c>
      <c r="B156" s="5">
        <v>149</v>
      </c>
      <c r="C156" s="6" t="s">
        <v>169</v>
      </c>
      <c r="D156" s="7">
        <v>136055235</v>
      </c>
      <c r="E156" s="20">
        <v>0</v>
      </c>
      <c r="F156" s="7">
        <v>0</v>
      </c>
      <c r="G156" s="7">
        <v>1898195</v>
      </c>
      <c r="H156" s="7">
        <v>96346</v>
      </c>
      <c r="I156" s="18">
        <v>0</v>
      </c>
      <c r="J156" s="7">
        <v>21026845</v>
      </c>
      <c r="K156" s="7">
        <v>3219426</v>
      </c>
      <c r="L156" s="7">
        <v>190699</v>
      </c>
      <c r="M156" s="7">
        <v>0</v>
      </c>
      <c r="N156" s="7">
        <v>0</v>
      </c>
      <c r="O156" s="8">
        <v>502579</v>
      </c>
      <c r="P156" s="7">
        <v>590000</v>
      </c>
      <c r="Q156" s="7">
        <v>453431</v>
      </c>
      <c r="R156" s="23">
        <v>82560</v>
      </c>
      <c r="S156" s="7">
        <v>55722</v>
      </c>
      <c r="T156" s="9">
        <v>3942</v>
      </c>
      <c r="U156" s="14">
        <v>144856</v>
      </c>
      <c r="V156" s="7">
        <f t="shared" si="4"/>
        <v>26270060</v>
      </c>
      <c r="W156" s="7">
        <f t="shared" si="5"/>
        <v>164319836</v>
      </c>
    </row>
    <row r="157" spans="1:23" ht="12.75">
      <c r="A157" s="2">
        <v>150</v>
      </c>
      <c r="B157" s="5">
        <v>150</v>
      </c>
      <c r="C157" s="6" t="s">
        <v>170</v>
      </c>
      <c r="D157" s="7">
        <v>2067656</v>
      </c>
      <c r="E157" s="20">
        <v>0</v>
      </c>
      <c r="F157" s="7">
        <v>0</v>
      </c>
      <c r="G157" s="7">
        <v>0</v>
      </c>
      <c r="H157" s="7">
        <v>5466</v>
      </c>
      <c r="I157" s="18">
        <v>728036</v>
      </c>
      <c r="J157" s="7">
        <v>672180</v>
      </c>
      <c r="K157" s="7">
        <v>102918</v>
      </c>
      <c r="L157" s="2">
        <v>0</v>
      </c>
      <c r="M157" s="7">
        <v>0</v>
      </c>
      <c r="N157" s="7">
        <v>0</v>
      </c>
      <c r="O157" s="15">
        <v>0</v>
      </c>
      <c r="P157" s="7">
        <v>0</v>
      </c>
      <c r="Q157" s="7">
        <v>14125</v>
      </c>
      <c r="R157" s="23">
        <v>11463</v>
      </c>
      <c r="S157" s="7">
        <v>46686</v>
      </c>
      <c r="T157" s="9">
        <v>68741</v>
      </c>
      <c r="U157" s="14">
        <v>8389</v>
      </c>
      <c r="V157" s="7">
        <f t="shared" si="4"/>
        <v>924502</v>
      </c>
      <c r="W157" s="7">
        <f t="shared" si="5"/>
        <v>3725660</v>
      </c>
    </row>
    <row r="158" spans="1:23" ht="12.75">
      <c r="A158" s="2">
        <v>151</v>
      </c>
      <c r="B158" s="5">
        <v>151</v>
      </c>
      <c r="C158" s="6" t="s">
        <v>171</v>
      </c>
      <c r="D158" s="7">
        <v>9911439</v>
      </c>
      <c r="E158" s="20">
        <v>0</v>
      </c>
      <c r="F158" s="7">
        <v>0</v>
      </c>
      <c r="G158" s="7">
        <v>33183</v>
      </c>
      <c r="H158" s="7">
        <v>10752</v>
      </c>
      <c r="I158" s="18">
        <v>328074</v>
      </c>
      <c r="J158" s="7">
        <v>1874033</v>
      </c>
      <c r="K158" s="7">
        <v>286934</v>
      </c>
      <c r="L158" s="2">
        <v>0</v>
      </c>
      <c r="M158" s="7">
        <v>0</v>
      </c>
      <c r="N158" s="7">
        <v>0</v>
      </c>
      <c r="O158" s="15">
        <v>0</v>
      </c>
      <c r="P158" s="7">
        <v>0</v>
      </c>
      <c r="Q158" s="7">
        <v>16526</v>
      </c>
      <c r="R158" s="23">
        <v>30350</v>
      </c>
      <c r="S158" s="7">
        <v>20080</v>
      </c>
      <c r="T158" s="9">
        <v>12512</v>
      </c>
      <c r="U158" s="14">
        <v>17177</v>
      </c>
      <c r="V158" s="7">
        <f t="shared" si="4"/>
        <v>2257612</v>
      </c>
      <c r="W158" s="7">
        <f t="shared" si="5"/>
        <v>12541060</v>
      </c>
    </row>
    <row r="159" spans="1:23" ht="12.75">
      <c r="A159" s="2">
        <v>152</v>
      </c>
      <c r="B159" s="5">
        <v>152</v>
      </c>
      <c r="C159" s="6" t="s">
        <v>172</v>
      </c>
      <c r="D159" s="7">
        <v>1219373</v>
      </c>
      <c r="E159" s="20">
        <v>0</v>
      </c>
      <c r="F159" s="7">
        <v>0</v>
      </c>
      <c r="G159" s="7">
        <v>0</v>
      </c>
      <c r="H159" s="7">
        <v>3887</v>
      </c>
      <c r="I159" s="18">
        <v>783028</v>
      </c>
      <c r="J159" s="7">
        <v>512735</v>
      </c>
      <c r="K159" s="7">
        <v>78505</v>
      </c>
      <c r="L159" s="7">
        <v>72146</v>
      </c>
      <c r="M159" s="7">
        <v>0</v>
      </c>
      <c r="N159" s="7">
        <v>0</v>
      </c>
      <c r="O159" s="8">
        <v>35371</v>
      </c>
      <c r="P159" s="7">
        <v>0</v>
      </c>
      <c r="Q159" s="7">
        <v>5480</v>
      </c>
      <c r="R159" s="23">
        <v>14952</v>
      </c>
      <c r="S159" s="7">
        <v>10542</v>
      </c>
      <c r="T159" s="9">
        <v>67651</v>
      </c>
      <c r="U159" s="14">
        <v>9239</v>
      </c>
      <c r="V159" s="7">
        <f t="shared" si="4"/>
        <v>806621</v>
      </c>
      <c r="W159" s="7">
        <f t="shared" si="5"/>
        <v>2812909</v>
      </c>
    </row>
    <row r="160" spans="1:23" ht="12.75">
      <c r="A160" s="2">
        <v>153</v>
      </c>
      <c r="B160" s="5">
        <v>153</v>
      </c>
      <c r="C160" s="6" t="s">
        <v>173</v>
      </c>
      <c r="D160" s="7">
        <v>40477387</v>
      </c>
      <c r="E160" s="20">
        <v>0</v>
      </c>
      <c r="F160" s="7">
        <v>0</v>
      </c>
      <c r="G160" s="7">
        <v>263197</v>
      </c>
      <c r="H160" s="7">
        <v>31418</v>
      </c>
      <c r="I160" s="18">
        <v>879382</v>
      </c>
      <c r="J160" s="7">
        <v>6167107</v>
      </c>
      <c r="K160" s="7">
        <v>944247</v>
      </c>
      <c r="L160" s="7">
        <v>11693</v>
      </c>
      <c r="M160" s="7">
        <v>0</v>
      </c>
      <c r="N160" s="7">
        <v>0</v>
      </c>
      <c r="O160" s="8">
        <v>203977</v>
      </c>
      <c r="P160" s="7">
        <v>0</v>
      </c>
      <c r="Q160" s="7">
        <v>122064</v>
      </c>
      <c r="R160" s="23">
        <v>112319</v>
      </c>
      <c r="S160" s="7">
        <v>63290</v>
      </c>
      <c r="T160" s="9">
        <v>111448</v>
      </c>
      <c r="U160" s="14">
        <v>66419</v>
      </c>
      <c r="V160" s="7">
        <f t="shared" si="4"/>
        <v>7802564</v>
      </c>
      <c r="W160" s="7">
        <f t="shared" si="5"/>
        <v>49453948</v>
      </c>
    </row>
    <row r="161" spans="1:23" ht="12.75">
      <c r="A161" s="2">
        <v>154</v>
      </c>
      <c r="B161" s="5">
        <v>154</v>
      </c>
      <c r="C161" s="6" t="s">
        <v>174</v>
      </c>
      <c r="D161" s="7">
        <v>287813</v>
      </c>
      <c r="E161" s="20">
        <v>0</v>
      </c>
      <c r="F161" s="7">
        <v>0</v>
      </c>
      <c r="G161" s="7">
        <v>34215</v>
      </c>
      <c r="H161" s="7">
        <v>723</v>
      </c>
      <c r="I161" s="18">
        <v>138429</v>
      </c>
      <c r="J161" s="7">
        <v>192655</v>
      </c>
      <c r="K161" s="7">
        <v>29498</v>
      </c>
      <c r="L161" s="2">
        <v>0</v>
      </c>
      <c r="M161" s="7">
        <v>0</v>
      </c>
      <c r="N161" s="7">
        <v>0</v>
      </c>
      <c r="O161" s="8">
        <v>4624</v>
      </c>
      <c r="P161" s="7">
        <v>0</v>
      </c>
      <c r="Q161" s="7">
        <v>0</v>
      </c>
      <c r="R161" s="23">
        <v>1438</v>
      </c>
      <c r="S161" s="7">
        <v>4022</v>
      </c>
      <c r="T161" s="9">
        <v>7853</v>
      </c>
      <c r="U161" s="14">
        <v>3360</v>
      </c>
      <c r="V161" s="7">
        <f t="shared" si="4"/>
        <v>243450</v>
      </c>
      <c r="W161" s="7">
        <f t="shared" si="5"/>
        <v>704630</v>
      </c>
    </row>
    <row r="162" spans="1:23" ht="12.75">
      <c r="A162" s="2">
        <v>155</v>
      </c>
      <c r="B162" s="5">
        <v>155</v>
      </c>
      <c r="C162" s="6" t="s">
        <v>175</v>
      </c>
      <c r="D162" s="7">
        <v>7601057</v>
      </c>
      <c r="E162" s="20">
        <v>0</v>
      </c>
      <c r="F162" s="7">
        <v>0</v>
      </c>
      <c r="G162" s="7">
        <v>13861</v>
      </c>
      <c r="H162" s="7">
        <v>19986</v>
      </c>
      <c r="I162" s="18">
        <v>0</v>
      </c>
      <c r="J162" s="7">
        <v>1654143</v>
      </c>
      <c r="K162" s="7">
        <v>253266</v>
      </c>
      <c r="L162" s="2">
        <v>0</v>
      </c>
      <c r="M162" s="7">
        <v>0</v>
      </c>
      <c r="N162" s="7">
        <v>0</v>
      </c>
      <c r="O162" s="8">
        <v>258718</v>
      </c>
      <c r="P162" s="7">
        <v>0</v>
      </c>
      <c r="Q162" s="7">
        <v>17130</v>
      </c>
      <c r="R162" s="23">
        <v>75621</v>
      </c>
      <c r="S162" s="7">
        <v>25100</v>
      </c>
      <c r="T162" s="9">
        <v>0</v>
      </c>
      <c r="U162" s="14">
        <v>44571</v>
      </c>
      <c r="V162" s="7">
        <f t="shared" si="4"/>
        <v>2328549</v>
      </c>
      <c r="W162" s="7">
        <f t="shared" si="5"/>
        <v>9963453</v>
      </c>
    </row>
    <row r="163" spans="1:23" ht="12.75">
      <c r="A163" s="2">
        <v>156</v>
      </c>
      <c r="B163" s="5">
        <v>156</v>
      </c>
      <c r="C163" s="6" t="s">
        <v>176</v>
      </c>
      <c r="D163" s="7">
        <v>0</v>
      </c>
      <c r="E163" s="20">
        <v>0</v>
      </c>
      <c r="F163" s="7">
        <v>0</v>
      </c>
      <c r="G163" s="7">
        <v>0</v>
      </c>
      <c r="H163" s="7">
        <v>0</v>
      </c>
      <c r="I163" s="18">
        <v>0</v>
      </c>
      <c r="J163" s="7">
        <v>88049</v>
      </c>
      <c r="K163" s="7">
        <v>13481</v>
      </c>
      <c r="L163" s="2">
        <v>0</v>
      </c>
      <c r="M163" s="7">
        <v>0</v>
      </c>
      <c r="N163" s="7">
        <v>0</v>
      </c>
      <c r="O163" s="15">
        <v>0</v>
      </c>
      <c r="P163" s="7">
        <v>0</v>
      </c>
      <c r="Q163" s="7">
        <v>0</v>
      </c>
      <c r="R163" s="23">
        <v>1363</v>
      </c>
      <c r="S163" s="7">
        <v>502</v>
      </c>
      <c r="T163" s="9">
        <v>6661</v>
      </c>
      <c r="U163" s="14">
        <v>2538</v>
      </c>
      <c r="V163" s="7">
        <f t="shared" si="4"/>
        <v>112594</v>
      </c>
      <c r="W163" s="7">
        <f t="shared" si="5"/>
        <v>112594</v>
      </c>
    </row>
    <row r="164" spans="1:23" ht="12.75">
      <c r="A164" s="2">
        <v>157</v>
      </c>
      <c r="B164" s="5">
        <v>157</v>
      </c>
      <c r="C164" s="6" t="s">
        <v>177</v>
      </c>
      <c r="D164" s="7">
        <v>774506</v>
      </c>
      <c r="E164" s="20">
        <v>0</v>
      </c>
      <c r="F164" s="7">
        <v>0</v>
      </c>
      <c r="G164" s="7">
        <v>21498</v>
      </c>
      <c r="H164" s="7">
        <v>4855</v>
      </c>
      <c r="I164" s="18">
        <v>0</v>
      </c>
      <c r="J164" s="7">
        <v>481547</v>
      </c>
      <c r="K164" s="7">
        <v>73730</v>
      </c>
      <c r="L164" s="7">
        <v>292012</v>
      </c>
      <c r="M164" s="7">
        <v>0</v>
      </c>
      <c r="N164" s="7">
        <v>0</v>
      </c>
      <c r="O164" s="8">
        <v>68781</v>
      </c>
      <c r="P164" s="7">
        <v>0</v>
      </c>
      <c r="Q164" s="7">
        <v>3624</v>
      </c>
      <c r="R164" s="23">
        <v>5163</v>
      </c>
      <c r="S164" s="7">
        <v>1520</v>
      </c>
      <c r="T164" s="9">
        <v>409885</v>
      </c>
      <c r="U164" s="14">
        <v>13517</v>
      </c>
      <c r="V164" s="7">
        <f t="shared" si="4"/>
        <v>1349779</v>
      </c>
      <c r="W164" s="7">
        <f t="shared" si="5"/>
        <v>2150638</v>
      </c>
    </row>
    <row r="165" spans="1:23" ht="12.75">
      <c r="A165" s="2">
        <v>158</v>
      </c>
      <c r="B165" s="5">
        <v>158</v>
      </c>
      <c r="C165" s="6" t="s">
        <v>178</v>
      </c>
      <c r="D165" s="7">
        <v>3017400</v>
      </c>
      <c r="E165" s="20">
        <v>0</v>
      </c>
      <c r="F165" s="7">
        <v>0</v>
      </c>
      <c r="G165" s="7">
        <v>94694</v>
      </c>
      <c r="H165" s="7">
        <v>5077</v>
      </c>
      <c r="I165" s="18">
        <v>168472</v>
      </c>
      <c r="J165" s="7">
        <v>624195</v>
      </c>
      <c r="K165" s="7">
        <v>95571</v>
      </c>
      <c r="L165" s="7">
        <v>164924</v>
      </c>
      <c r="M165" s="7">
        <v>0</v>
      </c>
      <c r="N165" s="7">
        <v>0</v>
      </c>
      <c r="O165" s="8">
        <v>63407</v>
      </c>
      <c r="P165" s="7">
        <v>0</v>
      </c>
      <c r="Q165" s="7">
        <v>1532</v>
      </c>
      <c r="R165" s="23">
        <v>13488</v>
      </c>
      <c r="S165" s="7">
        <v>12556</v>
      </c>
      <c r="T165" s="9">
        <v>340</v>
      </c>
      <c r="U165" s="14">
        <v>14401</v>
      </c>
      <c r="V165" s="7">
        <f t="shared" si="4"/>
        <v>990414</v>
      </c>
      <c r="W165" s="7">
        <f t="shared" si="5"/>
        <v>4276057</v>
      </c>
    </row>
    <row r="166" spans="1:23" ht="12.75">
      <c r="A166" s="2">
        <v>159</v>
      </c>
      <c r="B166" s="5">
        <v>159</v>
      </c>
      <c r="C166" s="6" t="s">
        <v>179</v>
      </c>
      <c r="D166" s="7">
        <v>4429510</v>
      </c>
      <c r="E166" s="20">
        <v>0</v>
      </c>
      <c r="F166" s="7">
        <v>0</v>
      </c>
      <c r="G166" s="7">
        <v>10918</v>
      </c>
      <c r="H166" s="7">
        <v>14675</v>
      </c>
      <c r="I166" s="18">
        <v>358859</v>
      </c>
      <c r="J166" s="7">
        <v>1507949</v>
      </c>
      <c r="K166" s="7">
        <v>230882</v>
      </c>
      <c r="L166" s="2">
        <v>0</v>
      </c>
      <c r="M166" s="7">
        <v>0</v>
      </c>
      <c r="N166" s="7">
        <v>0</v>
      </c>
      <c r="O166" s="8">
        <v>124000</v>
      </c>
      <c r="P166" s="7">
        <v>0</v>
      </c>
      <c r="Q166" s="7">
        <v>0</v>
      </c>
      <c r="R166" s="23">
        <v>32175</v>
      </c>
      <c r="S166" s="7">
        <v>5020</v>
      </c>
      <c r="T166" s="9">
        <v>0</v>
      </c>
      <c r="U166" s="14">
        <v>22200</v>
      </c>
      <c r="V166" s="7">
        <f t="shared" si="4"/>
        <v>1922226</v>
      </c>
      <c r="W166" s="7">
        <f t="shared" si="5"/>
        <v>6736188</v>
      </c>
    </row>
    <row r="167" spans="1:23" ht="12.75">
      <c r="A167" s="2">
        <v>160</v>
      </c>
      <c r="B167" s="5">
        <v>160</v>
      </c>
      <c r="C167" s="6" t="s">
        <v>180</v>
      </c>
      <c r="D167" s="7">
        <v>119881735</v>
      </c>
      <c r="E167" s="20">
        <v>0</v>
      </c>
      <c r="F167" s="7">
        <v>0</v>
      </c>
      <c r="G167" s="7">
        <v>2532036</v>
      </c>
      <c r="H167" s="7">
        <v>84736</v>
      </c>
      <c r="I167" s="18">
        <v>0</v>
      </c>
      <c r="J167" s="7">
        <v>21687224</v>
      </c>
      <c r="K167" s="7">
        <v>3320537</v>
      </c>
      <c r="L167" s="7">
        <v>6340746</v>
      </c>
      <c r="M167" s="7">
        <v>0</v>
      </c>
      <c r="N167" s="7">
        <v>0</v>
      </c>
      <c r="O167" s="8">
        <v>1348694</v>
      </c>
      <c r="P167" s="7">
        <v>509000</v>
      </c>
      <c r="Q167" s="7">
        <v>371734</v>
      </c>
      <c r="R167" s="23">
        <v>206339</v>
      </c>
      <c r="S167" s="7">
        <v>155620</v>
      </c>
      <c r="T167" s="9">
        <v>196048</v>
      </c>
      <c r="U167" s="14">
        <v>181156</v>
      </c>
      <c r="V167" s="7">
        <f t="shared" si="4"/>
        <v>34317098</v>
      </c>
      <c r="W167" s="7">
        <f t="shared" si="5"/>
        <v>156815605</v>
      </c>
    </row>
    <row r="168" spans="1:23" ht="12.75">
      <c r="A168" s="2">
        <v>161</v>
      </c>
      <c r="B168" s="5">
        <v>161</v>
      </c>
      <c r="C168" s="6" t="s">
        <v>181</v>
      </c>
      <c r="D168" s="7">
        <v>12688709</v>
      </c>
      <c r="E168" s="20">
        <v>0</v>
      </c>
      <c r="F168" s="7">
        <v>0</v>
      </c>
      <c r="G168" s="7">
        <v>18957</v>
      </c>
      <c r="H168" s="7">
        <v>19692</v>
      </c>
      <c r="I168" s="18">
        <v>671134</v>
      </c>
      <c r="J168" s="7">
        <v>3297199</v>
      </c>
      <c r="K168" s="7">
        <v>504835</v>
      </c>
      <c r="L168" s="2">
        <v>0</v>
      </c>
      <c r="M168" s="7">
        <v>0</v>
      </c>
      <c r="N168" s="7">
        <v>0</v>
      </c>
      <c r="O168" s="8">
        <v>123516</v>
      </c>
      <c r="P168" s="7">
        <v>0</v>
      </c>
      <c r="Q168" s="7">
        <v>71358</v>
      </c>
      <c r="R168" s="23">
        <v>58103</v>
      </c>
      <c r="S168" s="7">
        <v>22590</v>
      </c>
      <c r="T168" s="9">
        <v>22402</v>
      </c>
      <c r="U168" s="14">
        <v>39908</v>
      </c>
      <c r="V168" s="7">
        <f t="shared" si="4"/>
        <v>4139911</v>
      </c>
      <c r="W168" s="7">
        <f t="shared" si="5"/>
        <v>17538403</v>
      </c>
    </row>
    <row r="169" spans="1:23" ht="12.75">
      <c r="A169" s="2">
        <v>162</v>
      </c>
      <c r="B169" s="5">
        <v>162</v>
      </c>
      <c r="C169" s="6" t="s">
        <v>182</v>
      </c>
      <c r="D169" s="7">
        <v>4620790</v>
      </c>
      <c r="E169" s="20">
        <v>0</v>
      </c>
      <c r="F169" s="7">
        <v>0</v>
      </c>
      <c r="G169" s="7">
        <v>67671</v>
      </c>
      <c r="H169" s="7">
        <v>9216</v>
      </c>
      <c r="I169" s="18">
        <v>438373</v>
      </c>
      <c r="J169" s="7">
        <v>1141383</v>
      </c>
      <c r="K169" s="7">
        <v>174757</v>
      </c>
      <c r="L169" s="2">
        <v>0</v>
      </c>
      <c r="M169" s="7">
        <v>0</v>
      </c>
      <c r="N169" s="7">
        <v>0</v>
      </c>
      <c r="O169" s="8">
        <v>64065</v>
      </c>
      <c r="P169" s="7">
        <v>0</v>
      </c>
      <c r="Q169" s="7">
        <v>0</v>
      </c>
      <c r="R169" s="23">
        <v>27025</v>
      </c>
      <c r="S169" s="7">
        <v>28614</v>
      </c>
      <c r="T169" s="9">
        <v>47786</v>
      </c>
      <c r="U169" s="14">
        <v>18706</v>
      </c>
      <c r="V169" s="7">
        <f t="shared" si="4"/>
        <v>1502336</v>
      </c>
      <c r="W169" s="7">
        <f t="shared" si="5"/>
        <v>6638386</v>
      </c>
    </row>
    <row r="170" spans="1:23" ht="12.75">
      <c r="A170" s="2">
        <v>163</v>
      </c>
      <c r="B170" s="5">
        <v>163</v>
      </c>
      <c r="C170" s="6" t="s">
        <v>183</v>
      </c>
      <c r="D170" s="7">
        <v>117607718</v>
      </c>
      <c r="E170" s="20">
        <v>0</v>
      </c>
      <c r="F170" s="7">
        <v>0</v>
      </c>
      <c r="G170" s="7">
        <v>2223779</v>
      </c>
      <c r="H170" s="7">
        <v>87105</v>
      </c>
      <c r="I170" s="18">
        <v>0</v>
      </c>
      <c r="J170" s="7">
        <v>15946455</v>
      </c>
      <c r="K170" s="7">
        <v>2441566</v>
      </c>
      <c r="L170" s="7">
        <v>9477523</v>
      </c>
      <c r="M170" s="7">
        <v>0</v>
      </c>
      <c r="N170" s="7">
        <v>0</v>
      </c>
      <c r="O170" s="8">
        <v>707033</v>
      </c>
      <c r="P170" s="7">
        <v>0</v>
      </c>
      <c r="Q170" s="7">
        <v>267317</v>
      </c>
      <c r="R170" s="23">
        <v>182839</v>
      </c>
      <c r="S170" s="7">
        <v>102408</v>
      </c>
      <c r="T170" s="9">
        <v>1399</v>
      </c>
      <c r="U170" s="14">
        <v>141084</v>
      </c>
      <c r="V170" s="7">
        <f t="shared" si="4"/>
        <v>29267624</v>
      </c>
      <c r="W170" s="7">
        <f t="shared" si="5"/>
        <v>149186226</v>
      </c>
    </row>
    <row r="171" spans="1:23" ht="12.75">
      <c r="A171" s="2">
        <v>164</v>
      </c>
      <c r="B171" s="5">
        <v>164</v>
      </c>
      <c r="C171" s="6" t="s">
        <v>184</v>
      </c>
      <c r="D171" s="7">
        <v>4095804</v>
      </c>
      <c r="E171" s="20">
        <v>0</v>
      </c>
      <c r="F171" s="7">
        <v>0</v>
      </c>
      <c r="G171" s="7">
        <v>1405</v>
      </c>
      <c r="H171" s="7">
        <v>6826</v>
      </c>
      <c r="I171" s="18">
        <v>0</v>
      </c>
      <c r="J171" s="7">
        <v>808342</v>
      </c>
      <c r="K171" s="7">
        <v>123766</v>
      </c>
      <c r="L171" s="7">
        <v>362288</v>
      </c>
      <c r="M171" s="7">
        <v>0</v>
      </c>
      <c r="N171" s="7">
        <v>0</v>
      </c>
      <c r="O171" s="8">
        <v>74750</v>
      </c>
      <c r="P171" s="7">
        <v>0</v>
      </c>
      <c r="Q171" s="7">
        <v>0</v>
      </c>
      <c r="R171" s="23">
        <v>36208</v>
      </c>
      <c r="S171" s="7">
        <v>10562</v>
      </c>
      <c r="T171" s="9">
        <v>40242</v>
      </c>
      <c r="U171" s="14">
        <v>16018</v>
      </c>
      <c r="V171" s="7">
        <f t="shared" si="4"/>
        <v>1472176</v>
      </c>
      <c r="W171" s="7">
        <f t="shared" si="5"/>
        <v>5576211</v>
      </c>
    </row>
    <row r="172" spans="1:23" ht="12.75">
      <c r="A172" s="2">
        <v>165</v>
      </c>
      <c r="B172" s="5">
        <v>165</v>
      </c>
      <c r="C172" s="6" t="s">
        <v>185</v>
      </c>
      <c r="D172" s="7">
        <v>41237571</v>
      </c>
      <c r="E172" s="20">
        <v>0</v>
      </c>
      <c r="F172" s="7">
        <v>0</v>
      </c>
      <c r="G172" s="7">
        <v>1482405</v>
      </c>
      <c r="H172" s="7">
        <v>40797</v>
      </c>
      <c r="I172" s="18">
        <v>0</v>
      </c>
      <c r="J172" s="7">
        <v>8696298</v>
      </c>
      <c r="K172" s="7">
        <v>1331493</v>
      </c>
      <c r="L172" s="7">
        <v>5586730</v>
      </c>
      <c r="M172" s="7">
        <v>0</v>
      </c>
      <c r="N172" s="7">
        <v>0</v>
      </c>
      <c r="O172" s="8">
        <v>411701</v>
      </c>
      <c r="P172" s="7">
        <v>0</v>
      </c>
      <c r="Q172" s="7">
        <v>108978</v>
      </c>
      <c r="R172" s="23">
        <v>163694</v>
      </c>
      <c r="S172" s="7">
        <v>50200</v>
      </c>
      <c r="T172" s="9">
        <v>0</v>
      </c>
      <c r="U172" s="14">
        <v>82236</v>
      </c>
      <c r="V172" s="7">
        <f t="shared" si="4"/>
        <v>16431330</v>
      </c>
      <c r="W172" s="7">
        <f t="shared" si="5"/>
        <v>59192103</v>
      </c>
    </row>
    <row r="173" spans="1:23" ht="12.75">
      <c r="A173" s="2">
        <v>166</v>
      </c>
      <c r="B173" s="5">
        <v>166</v>
      </c>
      <c r="C173" s="6" t="s">
        <v>186</v>
      </c>
      <c r="D173" s="7">
        <v>0</v>
      </c>
      <c r="E173" s="20">
        <v>0</v>
      </c>
      <c r="F173" s="7">
        <v>0</v>
      </c>
      <c r="G173" s="7">
        <v>0</v>
      </c>
      <c r="H173" s="7">
        <v>0</v>
      </c>
      <c r="I173" s="18">
        <v>0</v>
      </c>
      <c r="J173" s="7">
        <v>240028</v>
      </c>
      <c r="K173" s="7">
        <v>36751</v>
      </c>
      <c r="L173" s="2">
        <v>0</v>
      </c>
      <c r="M173" s="7">
        <v>0</v>
      </c>
      <c r="N173" s="7">
        <v>0</v>
      </c>
      <c r="O173" s="8">
        <v>48823</v>
      </c>
      <c r="P173" s="7">
        <v>0</v>
      </c>
      <c r="Q173" s="7">
        <v>0</v>
      </c>
      <c r="R173" s="23">
        <v>6797</v>
      </c>
      <c r="S173" s="7">
        <v>6026</v>
      </c>
      <c r="T173" s="9">
        <v>0</v>
      </c>
      <c r="U173" s="14">
        <v>6095</v>
      </c>
      <c r="V173" s="7">
        <f t="shared" si="4"/>
        <v>344520</v>
      </c>
      <c r="W173" s="7">
        <f t="shared" si="5"/>
        <v>344520</v>
      </c>
    </row>
    <row r="174" spans="1:23" ht="12.75">
      <c r="A174" s="2">
        <v>167</v>
      </c>
      <c r="B174" s="5">
        <v>167</v>
      </c>
      <c r="C174" s="6" t="s">
        <v>187</v>
      </c>
      <c r="D174" s="7">
        <v>17263411</v>
      </c>
      <c r="E174" s="20">
        <v>0</v>
      </c>
      <c r="F174" s="7">
        <v>0</v>
      </c>
      <c r="G174" s="7">
        <v>349173</v>
      </c>
      <c r="H174" s="7">
        <v>14727</v>
      </c>
      <c r="I174" s="18">
        <v>0</v>
      </c>
      <c r="J174" s="7">
        <v>1778774</v>
      </c>
      <c r="K174" s="7">
        <v>272348</v>
      </c>
      <c r="L174" s="7">
        <v>725040</v>
      </c>
      <c r="M174" s="7">
        <v>0</v>
      </c>
      <c r="N174" s="7">
        <v>0</v>
      </c>
      <c r="O174" s="8">
        <v>118000</v>
      </c>
      <c r="P174" s="7">
        <v>0</v>
      </c>
      <c r="Q174" s="7">
        <v>13104</v>
      </c>
      <c r="R174" s="23">
        <v>40213</v>
      </c>
      <c r="S174" s="7">
        <v>40662</v>
      </c>
      <c r="T174" s="9">
        <v>0</v>
      </c>
      <c r="U174" s="14">
        <v>32849</v>
      </c>
      <c r="V174" s="7">
        <f t="shared" si="4"/>
        <v>3020990</v>
      </c>
      <c r="W174" s="7">
        <f t="shared" si="5"/>
        <v>20648301</v>
      </c>
    </row>
    <row r="175" spans="1:23" ht="12.75">
      <c r="A175" s="2">
        <v>168</v>
      </c>
      <c r="B175" s="5">
        <v>168</v>
      </c>
      <c r="C175" s="6" t="s">
        <v>188</v>
      </c>
      <c r="D175" s="7">
        <v>4903471</v>
      </c>
      <c r="E175" s="20">
        <v>0</v>
      </c>
      <c r="F175" s="7">
        <v>0</v>
      </c>
      <c r="G175" s="7">
        <v>399007</v>
      </c>
      <c r="H175" s="7">
        <v>8019</v>
      </c>
      <c r="I175" s="18">
        <v>15000</v>
      </c>
      <c r="J175" s="7">
        <v>1194906</v>
      </c>
      <c r="K175" s="7">
        <v>182952</v>
      </c>
      <c r="L175" s="7">
        <v>39403</v>
      </c>
      <c r="M175" s="7">
        <v>0</v>
      </c>
      <c r="N175" s="7">
        <v>0</v>
      </c>
      <c r="O175" s="8">
        <v>71343</v>
      </c>
      <c r="P175" s="7">
        <v>0</v>
      </c>
      <c r="Q175" s="7">
        <v>13779</v>
      </c>
      <c r="R175" s="23">
        <v>45017</v>
      </c>
      <c r="S175" s="7">
        <v>31124</v>
      </c>
      <c r="T175" s="9">
        <v>0</v>
      </c>
      <c r="U175" s="14">
        <v>23513</v>
      </c>
      <c r="V175" s="7">
        <f t="shared" si="4"/>
        <v>1602037</v>
      </c>
      <c r="W175" s="7">
        <f t="shared" si="5"/>
        <v>6927534</v>
      </c>
    </row>
    <row r="176" spans="1:23" ht="12.75">
      <c r="A176" s="2">
        <v>169</v>
      </c>
      <c r="B176" s="5">
        <v>169</v>
      </c>
      <c r="C176" s="6" t="s">
        <v>189</v>
      </c>
      <c r="D176" s="7">
        <v>465310</v>
      </c>
      <c r="E176" s="20">
        <v>0</v>
      </c>
      <c r="F176" s="7">
        <v>0</v>
      </c>
      <c r="G176" s="7">
        <v>0</v>
      </c>
      <c r="H176" s="7">
        <v>0</v>
      </c>
      <c r="I176" s="18">
        <v>0</v>
      </c>
      <c r="J176" s="7">
        <v>243539</v>
      </c>
      <c r="K176" s="7">
        <v>37288</v>
      </c>
      <c r="L176" s="2">
        <v>0</v>
      </c>
      <c r="M176" s="7">
        <v>0</v>
      </c>
      <c r="N176" s="7">
        <v>0</v>
      </c>
      <c r="O176" s="8">
        <v>56495</v>
      </c>
      <c r="P176" s="7">
        <v>0</v>
      </c>
      <c r="Q176" s="7">
        <v>1495</v>
      </c>
      <c r="R176" s="23">
        <v>12350</v>
      </c>
      <c r="S176" s="7">
        <v>12048</v>
      </c>
      <c r="T176" s="9">
        <v>9965</v>
      </c>
      <c r="U176" s="14">
        <v>5945</v>
      </c>
      <c r="V176" s="7">
        <f t="shared" si="4"/>
        <v>379125</v>
      </c>
      <c r="W176" s="7">
        <f t="shared" si="5"/>
        <v>844435</v>
      </c>
    </row>
    <row r="177" spans="1:23" ht="12.75">
      <c r="A177" s="2">
        <v>170</v>
      </c>
      <c r="B177" s="5">
        <v>170</v>
      </c>
      <c r="C177" s="6" t="s">
        <v>190</v>
      </c>
      <c r="D177" s="7">
        <v>11626039</v>
      </c>
      <c r="E177" s="20">
        <v>0</v>
      </c>
      <c r="F177" s="7">
        <v>0</v>
      </c>
      <c r="G177" s="7">
        <v>905828</v>
      </c>
      <c r="H177" s="7">
        <v>21531</v>
      </c>
      <c r="I177" s="18">
        <v>0</v>
      </c>
      <c r="J177" s="7">
        <v>3509376</v>
      </c>
      <c r="K177" s="7">
        <v>537321</v>
      </c>
      <c r="L177" s="7">
        <v>2728327</v>
      </c>
      <c r="M177" s="7">
        <v>0</v>
      </c>
      <c r="N177" s="7">
        <v>0</v>
      </c>
      <c r="O177" s="8">
        <v>250555</v>
      </c>
      <c r="P177" s="7">
        <v>0</v>
      </c>
      <c r="Q177" s="7">
        <v>80091</v>
      </c>
      <c r="R177" s="23">
        <v>70447</v>
      </c>
      <c r="S177" s="7">
        <v>32128</v>
      </c>
      <c r="T177" s="9">
        <v>88393</v>
      </c>
      <c r="U177" s="14">
        <v>50955</v>
      </c>
      <c r="V177" s="7">
        <f t="shared" si="4"/>
        <v>7347593</v>
      </c>
      <c r="W177" s="7">
        <f t="shared" si="5"/>
        <v>19900991</v>
      </c>
    </row>
    <row r="178" spans="1:23" ht="12.75">
      <c r="A178" s="2">
        <v>171</v>
      </c>
      <c r="B178" s="5">
        <v>171</v>
      </c>
      <c r="C178" s="6" t="s">
        <v>191</v>
      </c>
      <c r="D178" s="7">
        <v>14624362</v>
      </c>
      <c r="E178" s="20">
        <v>0</v>
      </c>
      <c r="F178" s="7">
        <v>0</v>
      </c>
      <c r="G178" s="7">
        <v>21432</v>
      </c>
      <c r="H178" s="7">
        <v>21570</v>
      </c>
      <c r="I178" s="18">
        <v>10000</v>
      </c>
      <c r="J178" s="7">
        <v>2162341</v>
      </c>
      <c r="K178" s="7">
        <v>331077</v>
      </c>
      <c r="L178" s="7">
        <v>202756</v>
      </c>
      <c r="M178" s="7">
        <v>0</v>
      </c>
      <c r="N178" s="7">
        <v>0</v>
      </c>
      <c r="O178" s="8">
        <v>168799</v>
      </c>
      <c r="P178" s="7">
        <v>0</v>
      </c>
      <c r="Q178" s="7">
        <v>270400</v>
      </c>
      <c r="R178" s="23">
        <v>73525</v>
      </c>
      <c r="S178" s="7">
        <v>19578</v>
      </c>
      <c r="T178" s="9">
        <v>987</v>
      </c>
      <c r="U178" s="14">
        <v>31220</v>
      </c>
      <c r="V178" s="7">
        <f t="shared" si="4"/>
        <v>3260683</v>
      </c>
      <c r="W178" s="7">
        <f t="shared" si="5"/>
        <v>17938047</v>
      </c>
    </row>
    <row r="179" spans="1:23" ht="12.75">
      <c r="A179" s="2">
        <v>172</v>
      </c>
      <c r="B179" s="5">
        <v>172</v>
      </c>
      <c r="C179" s="6" t="s">
        <v>192</v>
      </c>
      <c r="D179" s="7">
        <v>4527865</v>
      </c>
      <c r="E179" s="20">
        <v>0</v>
      </c>
      <c r="F179" s="7">
        <v>0</v>
      </c>
      <c r="G179" s="7">
        <v>65595</v>
      </c>
      <c r="H179" s="7">
        <v>5917</v>
      </c>
      <c r="I179" s="18">
        <v>0</v>
      </c>
      <c r="J179" s="7">
        <v>397103</v>
      </c>
      <c r="K179" s="7">
        <v>60801</v>
      </c>
      <c r="L179" s="2">
        <v>0</v>
      </c>
      <c r="M179" s="7">
        <v>0</v>
      </c>
      <c r="N179" s="7">
        <v>0</v>
      </c>
      <c r="O179" s="8">
        <v>109667</v>
      </c>
      <c r="P179" s="7">
        <v>0</v>
      </c>
      <c r="Q179" s="7">
        <v>36596</v>
      </c>
      <c r="R179" s="23">
        <v>64236</v>
      </c>
      <c r="S179" s="7">
        <v>3544</v>
      </c>
      <c r="T179" s="9">
        <v>827506</v>
      </c>
      <c r="U179" s="14">
        <v>17619</v>
      </c>
      <c r="V179" s="7">
        <f t="shared" si="4"/>
        <v>1517072</v>
      </c>
      <c r="W179" s="7">
        <f t="shared" si="5"/>
        <v>6116449</v>
      </c>
    </row>
    <row r="180" spans="1:23" ht="12.75">
      <c r="A180" s="2">
        <v>173</v>
      </c>
      <c r="B180" s="5">
        <v>173</v>
      </c>
      <c r="C180" s="6" t="s">
        <v>193</v>
      </c>
      <c r="D180" s="7">
        <v>568024</v>
      </c>
      <c r="E180" s="20">
        <v>0</v>
      </c>
      <c r="F180" s="7">
        <v>0</v>
      </c>
      <c r="G180" s="7">
        <v>0</v>
      </c>
      <c r="H180" s="7">
        <v>0</v>
      </c>
      <c r="I180" s="18">
        <v>0</v>
      </c>
      <c r="J180" s="7">
        <v>437452</v>
      </c>
      <c r="K180" s="7">
        <v>66978</v>
      </c>
      <c r="L180" s="2">
        <v>0</v>
      </c>
      <c r="M180" s="7">
        <v>0</v>
      </c>
      <c r="N180" s="7">
        <v>0</v>
      </c>
      <c r="O180" s="8">
        <v>41800</v>
      </c>
      <c r="P180" s="7">
        <v>0</v>
      </c>
      <c r="Q180" s="7">
        <v>24872</v>
      </c>
      <c r="R180" s="23">
        <v>17854</v>
      </c>
      <c r="S180" s="7">
        <v>9068</v>
      </c>
      <c r="T180" s="9">
        <v>44550</v>
      </c>
      <c r="U180" s="14">
        <v>7267</v>
      </c>
      <c r="V180" s="7">
        <f t="shared" si="4"/>
        <v>649841</v>
      </c>
      <c r="W180" s="7">
        <f t="shared" si="5"/>
        <v>1217865</v>
      </c>
    </row>
    <row r="181" spans="1:23" ht="12.75">
      <c r="A181" s="2">
        <v>174</v>
      </c>
      <c r="B181" s="5">
        <v>174</v>
      </c>
      <c r="C181" s="6" t="s">
        <v>194</v>
      </c>
      <c r="D181" s="7">
        <v>3263163</v>
      </c>
      <c r="E181" s="20">
        <v>0</v>
      </c>
      <c r="F181" s="7">
        <v>0</v>
      </c>
      <c r="G181" s="7">
        <v>80199</v>
      </c>
      <c r="H181" s="7">
        <v>6262</v>
      </c>
      <c r="I181" s="18">
        <v>178996</v>
      </c>
      <c r="J181" s="7">
        <v>1186706</v>
      </c>
      <c r="K181" s="7">
        <v>181697</v>
      </c>
      <c r="L181" s="7">
        <v>586886</v>
      </c>
      <c r="M181" s="7">
        <v>0</v>
      </c>
      <c r="N181" s="7">
        <v>0</v>
      </c>
      <c r="O181" s="8">
        <v>52748</v>
      </c>
      <c r="P181" s="7">
        <v>0</v>
      </c>
      <c r="Q181" s="7">
        <v>6944</v>
      </c>
      <c r="R181" s="23">
        <v>20296</v>
      </c>
      <c r="S181" s="7">
        <v>16064</v>
      </c>
      <c r="T181" s="9">
        <v>0</v>
      </c>
      <c r="U181" s="14">
        <v>15050</v>
      </c>
      <c r="V181" s="7">
        <f t="shared" si="4"/>
        <v>2066391</v>
      </c>
      <c r="W181" s="7">
        <f t="shared" si="5"/>
        <v>5595011</v>
      </c>
    </row>
    <row r="182" spans="1:23" ht="12.75">
      <c r="A182" s="2">
        <v>175</v>
      </c>
      <c r="B182" s="5">
        <v>175</v>
      </c>
      <c r="C182" s="6" t="s">
        <v>195</v>
      </c>
      <c r="D182" s="7">
        <v>6058209</v>
      </c>
      <c r="E182" s="20">
        <v>0</v>
      </c>
      <c r="F182" s="7">
        <v>0</v>
      </c>
      <c r="G182" s="7">
        <v>19287</v>
      </c>
      <c r="H182" s="7">
        <v>10889</v>
      </c>
      <c r="I182" s="18">
        <v>0</v>
      </c>
      <c r="J182" s="7">
        <v>918834</v>
      </c>
      <c r="K182" s="7">
        <v>140683</v>
      </c>
      <c r="L182" s="7">
        <v>744614</v>
      </c>
      <c r="M182" s="7">
        <v>0</v>
      </c>
      <c r="N182" s="7">
        <v>0</v>
      </c>
      <c r="O182" s="8">
        <v>73317</v>
      </c>
      <c r="P182" s="7">
        <v>0</v>
      </c>
      <c r="Q182" s="7">
        <v>1914</v>
      </c>
      <c r="R182" s="23">
        <v>16325</v>
      </c>
      <c r="S182" s="7">
        <v>10542</v>
      </c>
      <c r="T182" s="9">
        <v>72951</v>
      </c>
      <c r="U182" s="14">
        <v>18511</v>
      </c>
      <c r="V182" s="7">
        <f t="shared" si="4"/>
        <v>1997691</v>
      </c>
      <c r="W182" s="7">
        <f t="shared" si="5"/>
        <v>8086076</v>
      </c>
    </row>
    <row r="183" spans="1:23" ht="12.75">
      <c r="A183" s="2">
        <v>176</v>
      </c>
      <c r="B183" s="5">
        <v>176</v>
      </c>
      <c r="C183" s="6" t="s">
        <v>196</v>
      </c>
      <c r="D183" s="7">
        <v>11681327</v>
      </c>
      <c r="E183" s="20">
        <v>0</v>
      </c>
      <c r="F183" s="7">
        <v>0</v>
      </c>
      <c r="G183" s="7">
        <v>609922</v>
      </c>
      <c r="H183" s="7">
        <v>19788</v>
      </c>
      <c r="I183" s="18">
        <v>0</v>
      </c>
      <c r="J183" s="7">
        <v>7209945</v>
      </c>
      <c r="K183" s="7">
        <v>1103916</v>
      </c>
      <c r="L183" s="7">
        <v>6432448</v>
      </c>
      <c r="M183" s="7">
        <v>0</v>
      </c>
      <c r="N183" s="7">
        <v>0</v>
      </c>
      <c r="O183" s="8">
        <v>516274</v>
      </c>
      <c r="P183" s="7">
        <v>0</v>
      </c>
      <c r="Q183" s="7">
        <v>68373</v>
      </c>
      <c r="R183" s="23">
        <v>152063</v>
      </c>
      <c r="S183" s="7">
        <v>79316</v>
      </c>
      <c r="T183" s="9">
        <v>1833</v>
      </c>
      <c r="U183" s="14">
        <v>77332</v>
      </c>
      <c r="V183" s="7">
        <f t="shared" si="4"/>
        <v>15641500</v>
      </c>
      <c r="W183" s="7">
        <f t="shared" si="5"/>
        <v>27952537</v>
      </c>
    </row>
    <row r="184" spans="1:23" ht="12.75">
      <c r="A184" s="2">
        <v>177</v>
      </c>
      <c r="B184" s="5">
        <v>177</v>
      </c>
      <c r="C184" s="6" t="s">
        <v>197</v>
      </c>
      <c r="D184" s="7">
        <v>9230437</v>
      </c>
      <c r="E184" s="20">
        <v>0</v>
      </c>
      <c r="F184" s="7">
        <v>0</v>
      </c>
      <c r="G184" s="7">
        <v>13910</v>
      </c>
      <c r="H184" s="7">
        <v>8512</v>
      </c>
      <c r="I184" s="18">
        <v>187746</v>
      </c>
      <c r="J184" s="7">
        <v>1154624</v>
      </c>
      <c r="K184" s="7">
        <v>176785</v>
      </c>
      <c r="L184" s="7">
        <v>187002</v>
      </c>
      <c r="M184" s="7">
        <v>0</v>
      </c>
      <c r="N184" s="7">
        <v>0</v>
      </c>
      <c r="O184" s="8">
        <v>81012</v>
      </c>
      <c r="P184" s="7">
        <v>0</v>
      </c>
      <c r="Q184" s="7">
        <v>0</v>
      </c>
      <c r="R184" s="23">
        <v>21613</v>
      </c>
      <c r="S184" s="7">
        <v>17606</v>
      </c>
      <c r="T184" s="9">
        <v>0</v>
      </c>
      <c r="U184" s="14">
        <v>17510</v>
      </c>
      <c r="V184" s="7">
        <f t="shared" si="4"/>
        <v>1656152</v>
      </c>
      <c r="W184" s="7">
        <f t="shared" si="5"/>
        <v>11096757</v>
      </c>
    </row>
    <row r="185" spans="1:23" ht="12.75">
      <c r="A185" s="2">
        <v>178</v>
      </c>
      <c r="B185" s="5">
        <v>178</v>
      </c>
      <c r="C185" s="6" t="s">
        <v>198</v>
      </c>
      <c r="D185" s="7">
        <v>7541739</v>
      </c>
      <c r="E185" s="20">
        <v>0</v>
      </c>
      <c r="F185" s="7">
        <v>0</v>
      </c>
      <c r="G185" s="7">
        <v>920898</v>
      </c>
      <c r="H185" s="7">
        <v>11927</v>
      </c>
      <c r="I185" s="18">
        <v>0</v>
      </c>
      <c r="J185" s="7">
        <v>3190170</v>
      </c>
      <c r="K185" s="7">
        <v>488448</v>
      </c>
      <c r="L185" s="7">
        <v>2704187</v>
      </c>
      <c r="M185" s="7">
        <v>0</v>
      </c>
      <c r="N185" s="7">
        <v>0</v>
      </c>
      <c r="O185" s="8">
        <v>180000</v>
      </c>
      <c r="P185" s="7">
        <v>0</v>
      </c>
      <c r="Q185" s="7">
        <v>2605</v>
      </c>
      <c r="R185" s="23">
        <v>66096</v>
      </c>
      <c r="S185" s="7">
        <v>45698</v>
      </c>
      <c r="T185" s="9">
        <v>0</v>
      </c>
      <c r="U185" s="14">
        <v>37676</v>
      </c>
      <c r="V185" s="7">
        <f t="shared" si="4"/>
        <v>6714880</v>
      </c>
      <c r="W185" s="7">
        <f t="shared" si="5"/>
        <v>15189444</v>
      </c>
    </row>
    <row r="186" spans="1:23" ht="12.75">
      <c r="A186" s="2">
        <v>179</v>
      </c>
      <c r="B186" s="5">
        <v>179</v>
      </c>
      <c r="C186" s="6" t="s">
        <v>199</v>
      </c>
      <c r="D186" s="7">
        <v>27663</v>
      </c>
      <c r="E186" s="20">
        <v>0</v>
      </c>
      <c r="F186" s="7">
        <v>0</v>
      </c>
      <c r="G186" s="7">
        <v>0</v>
      </c>
      <c r="H186" s="7">
        <v>0</v>
      </c>
      <c r="I186" s="18">
        <v>0</v>
      </c>
      <c r="J186" s="7">
        <v>441076</v>
      </c>
      <c r="K186" s="7">
        <v>67533</v>
      </c>
      <c r="L186" s="2">
        <v>0</v>
      </c>
      <c r="M186" s="7">
        <v>0</v>
      </c>
      <c r="N186" s="7">
        <v>0</v>
      </c>
      <c r="O186" s="8">
        <v>58296</v>
      </c>
      <c r="P186" s="7">
        <v>0</v>
      </c>
      <c r="Q186" s="7">
        <v>2990</v>
      </c>
      <c r="R186" s="23">
        <v>9850</v>
      </c>
      <c r="S186" s="7">
        <v>9064</v>
      </c>
      <c r="T186" s="9">
        <v>6804</v>
      </c>
      <c r="U186" s="14">
        <v>7853</v>
      </c>
      <c r="V186" s="7">
        <f t="shared" si="4"/>
        <v>603466</v>
      </c>
      <c r="W186" s="7">
        <f t="shared" si="5"/>
        <v>631129</v>
      </c>
    </row>
    <row r="187" spans="1:23" ht="12.75">
      <c r="A187" s="2">
        <v>180</v>
      </c>
      <c r="B187" s="5">
        <v>180</v>
      </c>
      <c r="C187" s="6" t="s">
        <v>200</v>
      </c>
      <c r="D187" s="7">
        <v>0</v>
      </c>
      <c r="E187" s="20">
        <v>0</v>
      </c>
      <c r="F187" s="7">
        <v>0</v>
      </c>
      <c r="G187" s="7">
        <v>0</v>
      </c>
      <c r="H187" s="7">
        <v>0</v>
      </c>
      <c r="I187" s="18">
        <v>0</v>
      </c>
      <c r="J187" s="7">
        <v>785896</v>
      </c>
      <c r="K187" s="7">
        <v>120329</v>
      </c>
      <c r="L187" s="2">
        <v>0</v>
      </c>
      <c r="M187" s="7">
        <v>0</v>
      </c>
      <c r="N187" s="7">
        <v>40000</v>
      </c>
      <c r="O187" s="15">
        <v>0</v>
      </c>
      <c r="P187" s="7">
        <v>0</v>
      </c>
      <c r="Q187" s="7">
        <v>0</v>
      </c>
      <c r="R187" s="23">
        <v>14663</v>
      </c>
      <c r="S187" s="7">
        <v>3058</v>
      </c>
      <c r="T187" s="9">
        <v>3565</v>
      </c>
      <c r="U187" s="14">
        <v>9414</v>
      </c>
      <c r="V187" s="7">
        <f t="shared" si="4"/>
        <v>976925</v>
      </c>
      <c r="W187" s="7">
        <f t="shared" si="5"/>
        <v>976925</v>
      </c>
    </row>
    <row r="188" spans="1:23" ht="12.75">
      <c r="A188" s="2">
        <v>181</v>
      </c>
      <c r="B188" s="5">
        <v>181</v>
      </c>
      <c r="C188" s="6" t="s">
        <v>201</v>
      </c>
      <c r="D188" s="7">
        <v>37369988</v>
      </c>
      <c r="E188" s="20">
        <v>0</v>
      </c>
      <c r="F188" s="7">
        <v>0</v>
      </c>
      <c r="G188" s="7">
        <v>46137</v>
      </c>
      <c r="H188" s="7">
        <v>39285</v>
      </c>
      <c r="I188" s="18">
        <v>0</v>
      </c>
      <c r="J188" s="7">
        <v>5727102</v>
      </c>
      <c r="K188" s="7">
        <v>876878</v>
      </c>
      <c r="L188" s="7">
        <v>163026</v>
      </c>
      <c r="M188" s="7">
        <v>0</v>
      </c>
      <c r="N188" s="7">
        <v>0</v>
      </c>
      <c r="O188" s="8">
        <v>399494</v>
      </c>
      <c r="P188" s="7">
        <v>0</v>
      </c>
      <c r="Q188" s="7">
        <v>304526</v>
      </c>
      <c r="R188" s="23">
        <v>161251</v>
      </c>
      <c r="S188" s="7">
        <v>93372</v>
      </c>
      <c r="T188" s="9">
        <v>0</v>
      </c>
      <c r="U188" s="14">
        <v>61785</v>
      </c>
      <c r="V188" s="7">
        <f t="shared" si="4"/>
        <v>7787434</v>
      </c>
      <c r="W188" s="7">
        <f t="shared" si="5"/>
        <v>45242844</v>
      </c>
    </row>
    <row r="189" spans="1:23" ht="12.75">
      <c r="A189" s="2">
        <v>182</v>
      </c>
      <c r="B189" s="5">
        <v>182</v>
      </c>
      <c r="C189" s="6" t="s">
        <v>202</v>
      </c>
      <c r="D189" s="7">
        <v>17185388</v>
      </c>
      <c r="E189" s="20">
        <v>0</v>
      </c>
      <c r="F189" s="7">
        <v>0</v>
      </c>
      <c r="G189" s="7">
        <v>45518</v>
      </c>
      <c r="H189" s="7">
        <v>21100</v>
      </c>
      <c r="I189" s="18">
        <v>46882</v>
      </c>
      <c r="J189" s="7">
        <v>2661068</v>
      </c>
      <c r="K189" s="7">
        <v>407437</v>
      </c>
      <c r="L189" s="2">
        <v>0</v>
      </c>
      <c r="M189" s="7">
        <v>0</v>
      </c>
      <c r="N189" s="7">
        <v>0</v>
      </c>
      <c r="O189" s="8">
        <v>144524</v>
      </c>
      <c r="P189" s="7">
        <v>0</v>
      </c>
      <c r="Q189" s="7">
        <v>120123</v>
      </c>
      <c r="R189" s="23">
        <v>68012</v>
      </c>
      <c r="S189" s="7">
        <v>75836</v>
      </c>
      <c r="T189" s="9">
        <v>145057</v>
      </c>
      <c r="U189" s="14">
        <v>30935</v>
      </c>
      <c r="V189" s="7">
        <f t="shared" si="4"/>
        <v>3652992</v>
      </c>
      <c r="W189" s="7">
        <f t="shared" si="5"/>
        <v>20951880</v>
      </c>
    </row>
    <row r="190" spans="1:23" ht="12.75">
      <c r="A190" s="2">
        <v>183</v>
      </c>
      <c r="B190" s="5">
        <v>183</v>
      </c>
      <c r="C190" s="6" t="s">
        <v>203</v>
      </c>
      <c r="D190" s="7">
        <v>17650</v>
      </c>
      <c r="E190" s="20">
        <v>0</v>
      </c>
      <c r="F190" s="7">
        <v>0</v>
      </c>
      <c r="G190" s="7">
        <v>0</v>
      </c>
      <c r="H190" s="7">
        <v>0</v>
      </c>
      <c r="I190" s="18">
        <v>0</v>
      </c>
      <c r="J190" s="7">
        <v>57379</v>
      </c>
      <c r="K190" s="7">
        <v>8785</v>
      </c>
      <c r="L190" s="2">
        <v>0</v>
      </c>
      <c r="M190" s="7">
        <v>0</v>
      </c>
      <c r="N190" s="7">
        <v>0</v>
      </c>
      <c r="O190" s="15">
        <v>0</v>
      </c>
      <c r="P190" s="7">
        <v>0</v>
      </c>
      <c r="Q190" s="7">
        <v>0</v>
      </c>
      <c r="R190" s="23">
        <v>1500</v>
      </c>
      <c r="S190" s="7">
        <v>500</v>
      </c>
      <c r="T190" s="9">
        <v>129343</v>
      </c>
      <c r="U190" s="14">
        <v>2263</v>
      </c>
      <c r="V190" s="7">
        <f t="shared" si="4"/>
        <v>199770</v>
      </c>
      <c r="W190" s="7">
        <f t="shared" si="5"/>
        <v>217420</v>
      </c>
    </row>
    <row r="191" spans="1:23" ht="12.75">
      <c r="A191" s="2">
        <v>184</v>
      </c>
      <c r="B191" s="5">
        <v>184</v>
      </c>
      <c r="C191" s="6" t="s">
        <v>204</v>
      </c>
      <c r="D191" s="7">
        <v>1598957</v>
      </c>
      <c r="E191" s="20">
        <v>0</v>
      </c>
      <c r="F191" s="7">
        <v>0</v>
      </c>
      <c r="G191" s="7">
        <v>5548</v>
      </c>
      <c r="H191" s="7">
        <v>3696</v>
      </c>
      <c r="I191" s="18">
        <v>0</v>
      </c>
      <c r="J191" s="7">
        <v>480794</v>
      </c>
      <c r="K191" s="7">
        <v>73615</v>
      </c>
      <c r="L191" s="7">
        <v>126570</v>
      </c>
      <c r="M191" s="7">
        <v>0</v>
      </c>
      <c r="N191" s="7">
        <v>0</v>
      </c>
      <c r="O191" s="8">
        <v>39594</v>
      </c>
      <c r="P191" s="7">
        <v>0</v>
      </c>
      <c r="Q191" s="7">
        <v>16000</v>
      </c>
      <c r="R191" s="23">
        <v>18225</v>
      </c>
      <c r="S191" s="7">
        <v>9538</v>
      </c>
      <c r="T191" s="9">
        <v>34779</v>
      </c>
      <c r="U191" s="14">
        <v>11020</v>
      </c>
      <c r="V191" s="7">
        <f t="shared" si="4"/>
        <v>810135</v>
      </c>
      <c r="W191" s="7">
        <f t="shared" si="5"/>
        <v>2418336</v>
      </c>
    </row>
    <row r="192" spans="1:23" ht="12.75">
      <c r="A192" s="2">
        <v>185</v>
      </c>
      <c r="B192" s="5">
        <v>185</v>
      </c>
      <c r="C192" s="6" t="s">
        <v>205</v>
      </c>
      <c r="D192" s="7">
        <v>14245479</v>
      </c>
      <c r="E192" s="20">
        <v>0</v>
      </c>
      <c r="F192" s="7">
        <v>0</v>
      </c>
      <c r="G192" s="7">
        <v>20072</v>
      </c>
      <c r="H192" s="7">
        <v>22650</v>
      </c>
      <c r="I192" s="18">
        <v>635664</v>
      </c>
      <c r="J192" s="7">
        <v>3296696</v>
      </c>
      <c r="K192" s="7">
        <v>504758</v>
      </c>
      <c r="L192" s="2">
        <v>0</v>
      </c>
      <c r="M192" s="7">
        <v>0</v>
      </c>
      <c r="N192" s="7">
        <v>0</v>
      </c>
      <c r="O192" s="8">
        <v>240136</v>
      </c>
      <c r="P192" s="7">
        <v>0</v>
      </c>
      <c r="Q192" s="7">
        <v>118823</v>
      </c>
      <c r="R192" s="23">
        <v>54388</v>
      </c>
      <c r="S192" s="7">
        <v>45682</v>
      </c>
      <c r="T192" s="9">
        <v>0</v>
      </c>
      <c r="U192" s="14">
        <v>44475</v>
      </c>
      <c r="V192" s="7">
        <f t="shared" si="4"/>
        <v>4304958</v>
      </c>
      <c r="W192" s="7">
        <f t="shared" si="5"/>
        <v>19228823</v>
      </c>
    </row>
    <row r="193" spans="1:23" ht="12.75">
      <c r="A193" s="2">
        <v>186</v>
      </c>
      <c r="B193" s="5">
        <v>186</v>
      </c>
      <c r="C193" s="6" t="s">
        <v>206</v>
      </c>
      <c r="D193" s="7">
        <v>6956660</v>
      </c>
      <c r="E193" s="20">
        <v>0</v>
      </c>
      <c r="F193" s="7">
        <v>0</v>
      </c>
      <c r="G193" s="7">
        <v>21193</v>
      </c>
      <c r="H193" s="7">
        <v>9442</v>
      </c>
      <c r="I193" s="18">
        <v>0</v>
      </c>
      <c r="J193" s="7">
        <v>1911265</v>
      </c>
      <c r="K193" s="7">
        <v>292634</v>
      </c>
      <c r="L193" s="2">
        <v>0</v>
      </c>
      <c r="M193" s="7">
        <v>0</v>
      </c>
      <c r="N193" s="7">
        <v>0</v>
      </c>
      <c r="O193" s="8">
        <v>95398</v>
      </c>
      <c r="P193" s="7">
        <v>0</v>
      </c>
      <c r="Q193" s="7">
        <v>62414</v>
      </c>
      <c r="R193" s="23">
        <v>37058</v>
      </c>
      <c r="S193" s="7">
        <v>47202</v>
      </c>
      <c r="T193" s="9">
        <v>13201</v>
      </c>
      <c r="U193" s="14">
        <v>20610</v>
      </c>
      <c r="V193" s="7">
        <f t="shared" si="4"/>
        <v>2479782</v>
      </c>
      <c r="W193" s="7">
        <f t="shared" si="5"/>
        <v>9467077</v>
      </c>
    </row>
    <row r="194" spans="1:23" ht="12.75">
      <c r="A194" s="2">
        <v>187</v>
      </c>
      <c r="B194" s="5">
        <v>187</v>
      </c>
      <c r="C194" s="6" t="s">
        <v>207</v>
      </c>
      <c r="D194" s="7">
        <v>3565161</v>
      </c>
      <c r="E194" s="20">
        <v>0</v>
      </c>
      <c r="F194" s="7">
        <v>0</v>
      </c>
      <c r="G194" s="7">
        <v>38181</v>
      </c>
      <c r="H194" s="7">
        <v>5750</v>
      </c>
      <c r="I194" s="18">
        <v>228910</v>
      </c>
      <c r="J194" s="7">
        <v>851702</v>
      </c>
      <c r="K194" s="7">
        <v>130404</v>
      </c>
      <c r="L194" s="7">
        <v>320940</v>
      </c>
      <c r="M194" s="7">
        <v>0</v>
      </c>
      <c r="N194" s="7">
        <v>0</v>
      </c>
      <c r="O194" s="8">
        <v>33336</v>
      </c>
      <c r="P194" s="7">
        <v>0</v>
      </c>
      <c r="Q194" s="7">
        <v>0</v>
      </c>
      <c r="R194" s="23">
        <v>18750</v>
      </c>
      <c r="S194" s="7">
        <v>4518</v>
      </c>
      <c r="T194" s="9">
        <v>0</v>
      </c>
      <c r="U194" s="14">
        <v>10871</v>
      </c>
      <c r="V194" s="7">
        <f t="shared" si="4"/>
        <v>1370521</v>
      </c>
      <c r="W194" s="7">
        <f t="shared" si="5"/>
        <v>5208523</v>
      </c>
    </row>
    <row r="195" spans="1:23" ht="12.75">
      <c r="A195" s="2">
        <v>188</v>
      </c>
      <c r="B195" s="5">
        <v>188</v>
      </c>
      <c r="C195" s="6" t="s">
        <v>208</v>
      </c>
      <c r="D195" s="7">
        <v>43194</v>
      </c>
      <c r="E195" s="20">
        <v>0</v>
      </c>
      <c r="F195" s="7">
        <v>0</v>
      </c>
      <c r="G195" s="7">
        <v>0</v>
      </c>
      <c r="H195" s="7">
        <v>0</v>
      </c>
      <c r="I195" s="18">
        <v>0</v>
      </c>
      <c r="J195" s="7">
        <v>385261</v>
      </c>
      <c r="K195" s="7">
        <v>58988</v>
      </c>
      <c r="L195" s="2">
        <v>0</v>
      </c>
      <c r="M195" s="7">
        <v>0</v>
      </c>
      <c r="N195" s="7">
        <v>0</v>
      </c>
      <c r="O195" s="8">
        <v>23400</v>
      </c>
      <c r="P195" s="7">
        <v>0</v>
      </c>
      <c r="Q195" s="7">
        <v>0</v>
      </c>
      <c r="R195" s="23">
        <v>4675</v>
      </c>
      <c r="S195" s="7">
        <v>9548</v>
      </c>
      <c r="T195" s="9">
        <v>2282</v>
      </c>
      <c r="U195" s="14">
        <v>4169</v>
      </c>
      <c r="V195" s="7">
        <f t="shared" si="4"/>
        <v>488323</v>
      </c>
      <c r="W195" s="7">
        <f t="shared" si="5"/>
        <v>531517</v>
      </c>
    </row>
    <row r="196" spans="1:23" ht="12.75">
      <c r="A196" s="2">
        <v>189</v>
      </c>
      <c r="B196" s="5">
        <v>189</v>
      </c>
      <c r="C196" s="6" t="s">
        <v>209</v>
      </c>
      <c r="D196" s="7">
        <v>4786872</v>
      </c>
      <c r="E196" s="20">
        <v>0</v>
      </c>
      <c r="F196" s="7">
        <v>0</v>
      </c>
      <c r="G196" s="7">
        <v>35390</v>
      </c>
      <c r="H196" s="7">
        <v>21022</v>
      </c>
      <c r="I196" s="18">
        <v>0</v>
      </c>
      <c r="J196" s="7">
        <v>2388246</v>
      </c>
      <c r="K196" s="7">
        <v>365665</v>
      </c>
      <c r="L196" s="7">
        <v>1245145</v>
      </c>
      <c r="M196" s="7">
        <v>0</v>
      </c>
      <c r="N196" s="7">
        <v>0</v>
      </c>
      <c r="O196" s="8">
        <v>266423</v>
      </c>
      <c r="P196" s="7">
        <v>0</v>
      </c>
      <c r="Q196" s="7">
        <v>0</v>
      </c>
      <c r="R196" s="23">
        <v>103954</v>
      </c>
      <c r="S196" s="7">
        <v>28112</v>
      </c>
      <c r="T196" s="9">
        <v>608701</v>
      </c>
      <c r="U196" s="14">
        <v>31130</v>
      </c>
      <c r="V196" s="7">
        <f t="shared" si="4"/>
        <v>5037376</v>
      </c>
      <c r="W196" s="7">
        <f t="shared" si="5"/>
        <v>9880660</v>
      </c>
    </row>
    <row r="197" spans="1:23" ht="12.75">
      <c r="A197" s="2">
        <v>190</v>
      </c>
      <c r="B197" s="5">
        <v>190</v>
      </c>
      <c r="C197" s="6" t="s">
        <v>210</v>
      </c>
      <c r="D197" s="7">
        <v>89564</v>
      </c>
      <c r="E197" s="20">
        <v>0</v>
      </c>
      <c r="F197" s="7">
        <v>0</v>
      </c>
      <c r="G197" s="7">
        <v>0</v>
      </c>
      <c r="H197" s="7">
        <v>0</v>
      </c>
      <c r="I197" s="18">
        <v>0</v>
      </c>
      <c r="J197" s="7">
        <v>7769</v>
      </c>
      <c r="K197" s="7">
        <v>1189</v>
      </c>
      <c r="L197" s="7">
        <v>13927</v>
      </c>
      <c r="M197" s="7">
        <v>0</v>
      </c>
      <c r="N197" s="7">
        <v>0</v>
      </c>
      <c r="O197" s="15">
        <v>0</v>
      </c>
      <c r="P197" s="7">
        <v>0</v>
      </c>
      <c r="Q197" s="7">
        <v>0</v>
      </c>
      <c r="R197" s="23">
        <v>0</v>
      </c>
      <c r="S197" s="7">
        <v>0</v>
      </c>
      <c r="T197" s="9">
        <v>6071</v>
      </c>
      <c r="U197" s="14">
        <v>1915</v>
      </c>
      <c r="V197" s="7">
        <f t="shared" si="4"/>
        <v>30871</v>
      </c>
      <c r="W197" s="7">
        <f t="shared" si="5"/>
        <v>120435</v>
      </c>
    </row>
    <row r="198" spans="1:23" ht="12.75">
      <c r="A198" s="2">
        <v>191</v>
      </c>
      <c r="B198" s="5">
        <v>191</v>
      </c>
      <c r="C198" s="6" t="s">
        <v>211</v>
      </c>
      <c r="D198" s="7">
        <v>7708640</v>
      </c>
      <c r="E198" s="20">
        <v>0</v>
      </c>
      <c r="F198" s="7">
        <v>0</v>
      </c>
      <c r="G198" s="7">
        <v>25946</v>
      </c>
      <c r="H198" s="7">
        <v>8753</v>
      </c>
      <c r="I198" s="18">
        <v>0</v>
      </c>
      <c r="J198" s="7">
        <v>1408931</v>
      </c>
      <c r="K198" s="7">
        <v>215722</v>
      </c>
      <c r="L198" s="2">
        <v>0</v>
      </c>
      <c r="M198" s="7">
        <v>0</v>
      </c>
      <c r="N198" s="7">
        <v>0</v>
      </c>
      <c r="O198" s="8">
        <v>33885</v>
      </c>
      <c r="P198" s="7">
        <v>0</v>
      </c>
      <c r="Q198" s="7">
        <v>0</v>
      </c>
      <c r="R198" s="23">
        <v>16288</v>
      </c>
      <c r="S198" s="7">
        <v>4518</v>
      </c>
      <c r="T198" s="9">
        <v>98501</v>
      </c>
      <c r="U198" s="14">
        <v>15272</v>
      </c>
      <c r="V198" s="7">
        <f t="shared" si="4"/>
        <v>1793117</v>
      </c>
      <c r="W198" s="7">
        <f t="shared" si="5"/>
        <v>9536456</v>
      </c>
    </row>
    <row r="199" spans="1:23" ht="12.75">
      <c r="A199" s="2">
        <v>192</v>
      </c>
      <c r="B199" s="5">
        <v>192</v>
      </c>
      <c r="C199" s="6" t="s">
        <v>212</v>
      </c>
      <c r="D199" s="7">
        <v>6507</v>
      </c>
      <c r="E199" s="20">
        <v>0</v>
      </c>
      <c r="F199" s="7">
        <v>0</v>
      </c>
      <c r="G199" s="7">
        <v>0</v>
      </c>
      <c r="H199" s="7">
        <v>0</v>
      </c>
      <c r="I199" s="18">
        <v>0</v>
      </c>
      <c r="J199" s="7">
        <v>1364557</v>
      </c>
      <c r="K199" s="7">
        <v>208928</v>
      </c>
      <c r="L199" s="2">
        <v>0</v>
      </c>
      <c r="M199" s="7">
        <v>0</v>
      </c>
      <c r="N199" s="7">
        <v>0</v>
      </c>
      <c r="O199" s="8">
        <v>39989</v>
      </c>
      <c r="P199" s="7">
        <v>0</v>
      </c>
      <c r="Q199" s="7">
        <v>48631</v>
      </c>
      <c r="R199" s="23">
        <v>21848</v>
      </c>
      <c r="S199" s="7">
        <v>14056</v>
      </c>
      <c r="T199" s="9">
        <v>119042</v>
      </c>
      <c r="U199" s="14">
        <v>16991</v>
      </c>
      <c r="V199" s="7">
        <f t="shared" si="4"/>
        <v>1834042</v>
      </c>
      <c r="W199" s="7">
        <f t="shared" si="5"/>
        <v>1840549</v>
      </c>
    </row>
    <row r="200" spans="1:23" ht="12.75">
      <c r="A200" s="2">
        <v>193</v>
      </c>
      <c r="B200" s="5">
        <v>193</v>
      </c>
      <c r="C200" s="6" t="s">
        <v>213</v>
      </c>
      <c r="D200" s="7">
        <v>0</v>
      </c>
      <c r="E200" s="20">
        <v>0</v>
      </c>
      <c r="F200" s="7">
        <v>0</v>
      </c>
      <c r="G200" s="7">
        <v>0</v>
      </c>
      <c r="H200" s="7">
        <v>0</v>
      </c>
      <c r="I200" s="18">
        <v>0</v>
      </c>
      <c r="J200" s="7">
        <v>37067</v>
      </c>
      <c r="K200" s="7">
        <v>5675</v>
      </c>
      <c r="L200" s="7">
        <v>12538</v>
      </c>
      <c r="M200" s="7">
        <v>0</v>
      </c>
      <c r="N200" s="7">
        <v>0</v>
      </c>
      <c r="O200" s="15">
        <v>0</v>
      </c>
      <c r="P200" s="7">
        <v>0</v>
      </c>
      <c r="Q200" s="7">
        <v>0</v>
      </c>
      <c r="R200" s="23">
        <v>1350</v>
      </c>
      <c r="S200" s="7">
        <v>2010</v>
      </c>
      <c r="T200" s="9">
        <v>147055</v>
      </c>
      <c r="U200" s="14">
        <v>2124</v>
      </c>
      <c r="V200" s="7">
        <f t="shared" si="4"/>
        <v>207819</v>
      </c>
      <c r="W200" s="7">
        <f t="shared" si="5"/>
        <v>207819</v>
      </c>
    </row>
    <row r="201" spans="1:23" ht="12.75">
      <c r="A201" s="2">
        <v>194</v>
      </c>
      <c r="B201" s="5">
        <v>194</v>
      </c>
      <c r="C201" s="6" t="s">
        <v>214</v>
      </c>
      <c r="D201" s="7">
        <v>19446</v>
      </c>
      <c r="E201" s="20">
        <v>0</v>
      </c>
      <c r="F201" s="7">
        <v>0</v>
      </c>
      <c r="G201" s="7">
        <v>0</v>
      </c>
      <c r="H201" s="7">
        <v>0</v>
      </c>
      <c r="I201" s="18">
        <v>0</v>
      </c>
      <c r="J201" s="7">
        <v>88560</v>
      </c>
      <c r="K201" s="7">
        <v>13559</v>
      </c>
      <c r="L201" s="2">
        <v>0</v>
      </c>
      <c r="M201" s="7">
        <v>0</v>
      </c>
      <c r="N201" s="7">
        <v>0</v>
      </c>
      <c r="O201" s="15">
        <v>0</v>
      </c>
      <c r="P201" s="7">
        <v>0</v>
      </c>
      <c r="Q201" s="7">
        <v>0</v>
      </c>
      <c r="R201" s="23">
        <v>900</v>
      </c>
      <c r="S201" s="7">
        <v>1004</v>
      </c>
      <c r="T201" s="9">
        <v>7311</v>
      </c>
      <c r="U201" s="14">
        <v>2335</v>
      </c>
      <c r="V201" s="7">
        <f aca="true" t="shared" si="6" ref="V201:V264">SUM(J201:U201)</f>
        <v>113669</v>
      </c>
      <c r="W201" s="7">
        <f aca="true" t="shared" si="7" ref="W201:W264">SUM(D201:U201)</f>
        <v>133115</v>
      </c>
    </row>
    <row r="202" spans="1:23" ht="12.75">
      <c r="A202" s="2">
        <v>195</v>
      </c>
      <c r="B202" s="5">
        <v>195</v>
      </c>
      <c r="C202" s="6" t="s">
        <v>215</v>
      </c>
      <c r="D202" s="7">
        <v>34839</v>
      </c>
      <c r="E202" s="20">
        <v>0</v>
      </c>
      <c r="F202" s="7">
        <v>0</v>
      </c>
      <c r="G202" s="7">
        <v>0</v>
      </c>
      <c r="H202" s="7">
        <v>0</v>
      </c>
      <c r="I202" s="18">
        <v>0</v>
      </c>
      <c r="J202" s="7">
        <v>3489</v>
      </c>
      <c r="K202" s="7">
        <v>534</v>
      </c>
      <c r="L202" s="7">
        <v>33286</v>
      </c>
      <c r="M202" s="7">
        <v>0</v>
      </c>
      <c r="N202" s="7">
        <v>0</v>
      </c>
      <c r="O202" s="15">
        <v>0</v>
      </c>
      <c r="P202" s="7">
        <v>0</v>
      </c>
      <c r="Q202" s="7">
        <v>0</v>
      </c>
      <c r="R202" s="23">
        <v>225</v>
      </c>
      <c r="S202" s="7">
        <v>0</v>
      </c>
      <c r="T202" s="9">
        <v>179218</v>
      </c>
      <c r="U202" s="14">
        <v>1935</v>
      </c>
      <c r="V202" s="7">
        <f t="shared" si="6"/>
        <v>218687</v>
      </c>
      <c r="W202" s="7">
        <f t="shared" si="7"/>
        <v>253526</v>
      </c>
    </row>
    <row r="203" spans="1:23" ht="12.75">
      <c r="A203" s="2">
        <v>196</v>
      </c>
      <c r="B203" s="5">
        <v>196</v>
      </c>
      <c r="C203" s="6" t="s">
        <v>216</v>
      </c>
      <c r="D203" s="7">
        <v>475089</v>
      </c>
      <c r="E203" s="20">
        <v>0</v>
      </c>
      <c r="F203" s="7">
        <v>0</v>
      </c>
      <c r="G203" s="7">
        <v>95613</v>
      </c>
      <c r="H203" s="7">
        <v>0</v>
      </c>
      <c r="I203" s="18">
        <v>0</v>
      </c>
      <c r="J203" s="7">
        <v>299072</v>
      </c>
      <c r="K203" s="7">
        <v>45791</v>
      </c>
      <c r="L203" s="7">
        <v>125393</v>
      </c>
      <c r="M203" s="7">
        <v>0</v>
      </c>
      <c r="N203" s="7">
        <v>0</v>
      </c>
      <c r="O203" s="8">
        <v>22309</v>
      </c>
      <c r="P203" s="7">
        <v>0</v>
      </c>
      <c r="Q203" s="7">
        <v>985</v>
      </c>
      <c r="R203" s="23">
        <v>13495</v>
      </c>
      <c r="S203" s="7">
        <v>15086</v>
      </c>
      <c r="T203" s="9">
        <v>900</v>
      </c>
      <c r="U203" s="14">
        <v>3878</v>
      </c>
      <c r="V203" s="7">
        <f t="shared" si="6"/>
        <v>526909</v>
      </c>
      <c r="W203" s="7">
        <f t="shared" si="7"/>
        <v>1097611</v>
      </c>
    </row>
    <row r="204" spans="1:23" ht="12.75">
      <c r="A204" s="2">
        <v>197</v>
      </c>
      <c r="B204" s="5">
        <v>197</v>
      </c>
      <c r="C204" s="6" t="s">
        <v>217</v>
      </c>
      <c r="D204" s="7">
        <v>1438148</v>
      </c>
      <c r="E204" s="20">
        <v>0</v>
      </c>
      <c r="F204" s="7">
        <v>0</v>
      </c>
      <c r="G204" s="7">
        <v>5618</v>
      </c>
      <c r="H204" s="7">
        <v>3976</v>
      </c>
      <c r="I204" s="18">
        <v>0</v>
      </c>
      <c r="J204" s="7">
        <v>85517</v>
      </c>
      <c r="K204" s="7">
        <v>13094</v>
      </c>
      <c r="L204" s="2">
        <v>0</v>
      </c>
      <c r="M204" s="7">
        <v>0</v>
      </c>
      <c r="N204" s="7">
        <v>0</v>
      </c>
      <c r="O204" s="8">
        <v>128683</v>
      </c>
      <c r="P204" s="7">
        <v>0</v>
      </c>
      <c r="Q204" s="7">
        <v>0</v>
      </c>
      <c r="R204" s="23">
        <v>7163</v>
      </c>
      <c r="S204" s="7">
        <v>0</v>
      </c>
      <c r="T204" s="9">
        <v>195832</v>
      </c>
      <c r="U204" s="14">
        <v>9384</v>
      </c>
      <c r="V204" s="7">
        <f t="shared" si="6"/>
        <v>439673</v>
      </c>
      <c r="W204" s="7">
        <f t="shared" si="7"/>
        <v>1887415</v>
      </c>
    </row>
    <row r="205" spans="1:23" ht="12.75">
      <c r="A205" s="2">
        <v>198</v>
      </c>
      <c r="B205" s="5">
        <v>198</v>
      </c>
      <c r="C205" s="6" t="s">
        <v>218</v>
      </c>
      <c r="D205" s="7">
        <v>5843990</v>
      </c>
      <c r="E205" s="20">
        <v>0</v>
      </c>
      <c r="F205" s="7">
        <v>0</v>
      </c>
      <c r="G205" s="7">
        <v>157054</v>
      </c>
      <c r="H205" s="7">
        <v>17863</v>
      </c>
      <c r="I205" s="18">
        <v>0</v>
      </c>
      <c r="J205" s="7">
        <v>2428369</v>
      </c>
      <c r="K205" s="7">
        <v>371808</v>
      </c>
      <c r="L205" s="7">
        <v>1942474</v>
      </c>
      <c r="M205" s="7">
        <v>0</v>
      </c>
      <c r="N205" s="7">
        <v>0</v>
      </c>
      <c r="O205" s="8">
        <v>226966</v>
      </c>
      <c r="P205" s="7">
        <v>0</v>
      </c>
      <c r="Q205" s="7">
        <v>50147</v>
      </c>
      <c r="R205" s="23">
        <v>77493</v>
      </c>
      <c r="S205" s="7">
        <v>41666</v>
      </c>
      <c r="T205" s="9">
        <v>216172</v>
      </c>
      <c r="U205" s="14">
        <v>50166</v>
      </c>
      <c r="V205" s="7">
        <f t="shared" si="6"/>
        <v>5405261</v>
      </c>
      <c r="W205" s="7">
        <f t="shared" si="7"/>
        <v>11424168</v>
      </c>
    </row>
    <row r="206" spans="1:23" ht="12.75">
      <c r="A206" s="2">
        <v>199</v>
      </c>
      <c r="B206" s="5">
        <v>199</v>
      </c>
      <c r="C206" s="6" t="s">
        <v>219</v>
      </c>
      <c r="D206" s="7">
        <v>6118846</v>
      </c>
      <c r="E206" s="20">
        <v>0</v>
      </c>
      <c r="F206" s="7">
        <v>0</v>
      </c>
      <c r="G206" s="7">
        <v>63184</v>
      </c>
      <c r="H206" s="7">
        <v>26983</v>
      </c>
      <c r="I206" s="18">
        <v>0</v>
      </c>
      <c r="J206" s="7">
        <v>1705544</v>
      </c>
      <c r="K206" s="7">
        <v>261136</v>
      </c>
      <c r="L206" s="7">
        <v>205993</v>
      </c>
      <c r="M206" s="7">
        <v>0</v>
      </c>
      <c r="N206" s="7">
        <v>0</v>
      </c>
      <c r="O206" s="8">
        <v>122793</v>
      </c>
      <c r="P206" s="7">
        <v>0</v>
      </c>
      <c r="Q206" s="7">
        <v>0</v>
      </c>
      <c r="R206" s="23">
        <v>77429</v>
      </c>
      <c r="S206" s="7">
        <v>11546</v>
      </c>
      <c r="T206" s="9">
        <v>0</v>
      </c>
      <c r="U206" s="14">
        <v>37540</v>
      </c>
      <c r="V206" s="7">
        <f t="shared" si="6"/>
        <v>2421981</v>
      </c>
      <c r="W206" s="7">
        <f t="shared" si="7"/>
        <v>8630994</v>
      </c>
    </row>
    <row r="207" spans="1:23" ht="12.75">
      <c r="A207" s="2">
        <v>200</v>
      </c>
      <c r="B207" s="5">
        <v>200</v>
      </c>
      <c r="C207" s="6" t="s">
        <v>220</v>
      </c>
      <c r="D207" s="7">
        <v>166015</v>
      </c>
      <c r="E207" s="20">
        <v>0</v>
      </c>
      <c r="F207" s="7">
        <v>0</v>
      </c>
      <c r="G207" s="7">
        <v>0</v>
      </c>
      <c r="H207" s="7">
        <v>0</v>
      </c>
      <c r="I207" s="18">
        <v>0</v>
      </c>
      <c r="J207" s="7">
        <v>15581</v>
      </c>
      <c r="K207" s="7">
        <v>2386</v>
      </c>
      <c r="L207" s="7">
        <v>7313</v>
      </c>
      <c r="M207" s="7">
        <v>0</v>
      </c>
      <c r="N207" s="7">
        <v>0</v>
      </c>
      <c r="O207" s="15">
        <v>0</v>
      </c>
      <c r="P207" s="7">
        <v>0</v>
      </c>
      <c r="Q207" s="7">
        <v>0</v>
      </c>
      <c r="R207" s="23">
        <v>225</v>
      </c>
      <c r="S207" s="7">
        <v>0</v>
      </c>
      <c r="T207" s="9">
        <v>9371</v>
      </c>
      <c r="U207" s="14">
        <v>2010</v>
      </c>
      <c r="V207" s="7">
        <f t="shared" si="6"/>
        <v>36886</v>
      </c>
      <c r="W207" s="7">
        <f t="shared" si="7"/>
        <v>202901</v>
      </c>
    </row>
    <row r="208" spans="1:23" ht="12.75">
      <c r="A208" s="2">
        <v>201</v>
      </c>
      <c r="B208" s="5">
        <v>201</v>
      </c>
      <c r="C208" s="6" t="s">
        <v>221</v>
      </c>
      <c r="D208" s="7">
        <v>110955531</v>
      </c>
      <c r="E208" s="20">
        <v>0</v>
      </c>
      <c r="F208" s="7">
        <v>0</v>
      </c>
      <c r="G208" s="7">
        <v>3038385</v>
      </c>
      <c r="H208" s="7">
        <v>94428</v>
      </c>
      <c r="I208" s="18">
        <v>0</v>
      </c>
      <c r="J208" s="7">
        <v>24207708</v>
      </c>
      <c r="K208" s="7">
        <v>3706449</v>
      </c>
      <c r="L208" s="7">
        <v>716255</v>
      </c>
      <c r="M208" s="7">
        <v>0</v>
      </c>
      <c r="N208" s="7">
        <v>0</v>
      </c>
      <c r="O208" s="8">
        <v>816135</v>
      </c>
      <c r="P208" s="7">
        <v>0</v>
      </c>
      <c r="Q208" s="7">
        <v>676930</v>
      </c>
      <c r="R208" s="23">
        <v>207311</v>
      </c>
      <c r="S208" s="7">
        <v>353408</v>
      </c>
      <c r="T208" s="9">
        <v>33098</v>
      </c>
      <c r="U208" s="14">
        <v>167031</v>
      </c>
      <c r="V208" s="7">
        <f t="shared" si="6"/>
        <v>30884325</v>
      </c>
      <c r="W208" s="7">
        <f t="shared" si="7"/>
        <v>144972669</v>
      </c>
    </row>
    <row r="209" spans="1:23" ht="12.75">
      <c r="A209" s="2">
        <v>202</v>
      </c>
      <c r="B209" s="5">
        <v>202</v>
      </c>
      <c r="C209" s="6" t="s">
        <v>222</v>
      </c>
      <c r="D209" s="7">
        <v>0</v>
      </c>
      <c r="E209" s="20">
        <v>0</v>
      </c>
      <c r="F209" s="7">
        <v>0</v>
      </c>
      <c r="G209" s="7">
        <v>0</v>
      </c>
      <c r="H209" s="7">
        <v>0</v>
      </c>
      <c r="I209" s="18">
        <v>0</v>
      </c>
      <c r="J209" s="7">
        <v>128668</v>
      </c>
      <c r="K209" s="7">
        <v>19700</v>
      </c>
      <c r="L209" s="2">
        <v>0</v>
      </c>
      <c r="M209" s="7">
        <v>0</v>
      </c>
      <c r="N209" s="7">
        <v>0</v>
      </c>
      <c r="O209" s="15">
        <v>0</v>
      </c>
      <c r="P209" s="7">
        <v>0</v>
      </c>
      <c r="Q209" s="7">
        <v>0</v>
      </c>
      <c r="R209" s="23">
        <v>1963</v>
      </c>
      <c r="S209" s="7">
        <v>0</v>
      </c>
      <c r="T209" s="9">
        <v>57525</v>
      </c>
      <c r="U209" s="14">
        <v>2683</v>
      </c>
      <c r="V209" s="7">
        <f t="shared" si="6"/>
        <v>210539</v>
      </c>
      <c r="W209" s="7">
        <f t="shared" si="7"/>
        <v>210539</v>
      </c>
    </row>
    <row r="210" spans="1:23" ht="12.75">
      <c r="A210" s="2">
        <v>205</v>
      </c>
      <c r="B210" s="5">
        <v>203</v>
      </c>
      <c r="C210" s="6" t="s">
        <v>223</v>
      </c>
      <c r="D210" s="7">
        <v>0</v>
      </c>
      <c r="E210" s="20">
        <v>0</v>
      </c>
      <c r="F210" s="7">
        <v>0</v>
      </c>
      <c r="G210" s="7">
        <v>0</v>
      </c>
      <c r="H210" s="7">
        <v>0</v>
      </c>
      <c r="I210" s="18">
        <v>0</v>
      </c>
      <c r="J210" s="7">
        <v>63211</v>
      </c>
      <c r="K210" s="7">
        <v>9678</v>
      </c>
      <c r="L210" s="2">
        <v>0</v>
      </c>
      <c r="M210" s="7">
        <v>0</v>
      </c>
      <c r="N210" s="7">
        <v>0</v>
      </c>
      <c r="O210" s="15">
        <v>0</v>
      </c>
      <c r="P210" s="7">
        <v>0</v>
      </c>
      <c r="Q210" s="7">
        <v>0</v>
      </c>
      <c r="R210" s="23">
        <v>1438</v>
      </c>
      <c r="S210" s="7">
        <v>5522</v>
      </c>
      <c r="T210" s="9">
        <v>96131</v>
      </c>
      <c r="U210" s="14">
        <v>3317</v>
      </c>
      <c r="V210" s="7">
        <f t="shared" si="6"/>
        <v>179297</v>
      </c>
      <c r="W210" s="7">
        <f t="shared" si="7"/>
        <v>179297</v>
      </c>
    </row>
    <row r="211" spans="1:23" ht="12.75">
      <c r="A211" s="2">
        <v>206</v>
      </c>
      <c r="B211" s="5">
        <v>204</v>
      </c>
      <c r="C211" s="6" t="s">
        <v>224</v>
      </c>
      <c r="D211" s="7">
        <v>0</v>
      </c>
      <c r="E211" s="20">
        <v>74456</v>
      </c>
      <c r="F211" s="7">
        <v>0</v>
      </c>
      <c r="G211" s="7">
        <v>0</v>
      </c>
      <c r="H211" s="7">
        <v>0</v>
      </c>
      <c r="I211" s="18">
        <v>0</v>
      </c>
      <c r="J211" s="7">
        <v>110683</v>
      </c>
      <c r="K211" s="7">
        <v>16947</v>
      </c>
      <c r="L211" s="2">
        <v>0</v>
      </c>
      <c r="M211" s="7">
        <v>0</v>
      </c>
      <c r="N211" s="7">
        <v>0</v>
      </c>
      <c r="O211" s="15">
        <v>0</v>
      </c>
      <c r="P211" s="7">
        <v>0</v>
      </c>
      <c r="Q211" s="7">
        <v>0</v>
      </c>
      <c r="R211" s="23">
        <v>1950</v>
      </c>
      <c r="S211" s="7">
        <v>500</v>
      </c>
      <c r="T211" s="9">
        <v>7032</v>
      </c>
      <c r="U211" s="14">
        <v>2717</v>
      </c>
      <c r="V211" s="7">
        <f t="shared" si="6"/>
        <v>139829</v>
      </c>
      <c r="W211" s="7">
        <f t="shared" si="7"/>
        <v>214285</v>
      </c>
    </row>
    <row r="212" spans="1:23" ht="12.75">
      <c r="A212" s="2">
        <v>203</v>
      </c>
      <c r="B212" s="5">
        <v>205</v>
      </c>
      <c r="C212" s="6" t="s">
        <v>225</v>
      </c>
      <c r="D212" s="7">
        <v>0</v>
      </c>
      <c r="E212" s="20">
        <v>0</v>
      </c>
      <c r="F212" s="7">
        <v>0</v>
      </c>
      <c r="G212" s="7">
        <v>0</v>
      </c>
      <c r="H212" s="7">
        <v>0</v>
      </c>
      <c r="I212" s="18">
        <v>0</v>
      </c>
      <c r="J212" s="7">
        <v>490314</v>
      </c>
      <c r="K212" s="7">
        <v>75072</v>
      </c>
      <c r="L212" s="2">
        <v>0</v>
      </c>
      <c r="M212" s="7">
        <v>0</v>
      </c>
      <c r="N212" s="7">
        <v>0</v>
      </c>
      <c r="O212" s="8">
        <v>40405</v>
      </c>
      <c r="P212" s="7">
        <v>0</v>
      </c>
      <c r="Q212" s="7">
        <v>0</v>
      </c>
      <c r="R212" s="23">
        <v>14863</v>
      </c>
      <c r="S212" s="7">
        <v>4016</v>
      </c>
      <c r="T212" s="9">
        <v>228575</v>
      </c>
      <c r="U212" s="14">
        <v>10670</v>
      </c>
      <c r="V212" s="7">
        <f t="shared" si="6"/>
        <v>863915</v>
      </c>
      <c r="W212" s="7">
        <f t="shared" si="7"/>
        <v>863915</v>
      </c>
    </row>
    <row r="213" spans="1:23" ht="12.75">
      <c r="A213" s="2">
        <v>204</v>
      </c>
      <c r="B213" s="5">
        <v>206</v>
      </c>
      <c r="C213" s="6" t="s">
        <v>226</v>
      </c>
      <c r="D213" s="7">
        <v>3388114</v>
      </c>
      <c r="E213" s="20">
        <v>0</v>
      </c>
      <c r="F213" s="7">
        <v>0</v>
      </c>
      <c r="G213" s="7">
        <v>403419</v>
      </c>
      <c r="H213" s="7">
        <v>9076</v>
      </c>
      <c r="I213" s="18">
        <v>1054061</v>
      </c>
      <c r="J213" s="7">
        <v>1555935</v>
      </c>
      <c r="K213" s="7">
        <v>238230</v>
      </c>
      <c r="L213" s="7">
        <v>1380057</v>
      </c>
      <c r="M213" s="7">
        <v>0</v>
      </c>
      <c r="N213" s="7">
        <v>0</v>
      </c>
      <c r="O213" s="8">
        <v>152395</v>
      </c>
      <c r="P213" s="7">
        <v>0</v>
      </c>
      <c r="Q213" s="7">
        <v>9743</v>
      </c>
      <c r="R213" s="23">
        <v>34956</v>
      </c>
      <c r="S213" s="7">
        <v>37650</v>
      </c>
      <c r="T213" s="9">
        <v>289340</v>
      </c>
      <c r="U213" s="14">
        <v>28720</v>
      </c>
      <c r="V213" s="7">
        <f t="shared" si="6"/>
        <v>3727026</v>
      </c>
      <c r="W213" s="7">
        <f t="shared" si="7"/>
        <v>8581696</v>
      </c>
    </row>
    <row r="214" spans="1:23" ht="12.75">
      <c r="A214" s="2">
        <v>207</v>
      </c>
      <c r="B214" s="5">
        <v>207</v>
      </c>
      <c r="C214" s="6" t="s">
        <v>227</v>
      </c>
      <c r="D214" s="7">
        <v>14460608</v>
      </c>
      <c r="E214" s="20">
        <v>0</v>
      </c>
      <c r="F214" s="7">
        <v>0</v>
      </c>
      <c r="G214" s="7">
        <v>147009</v>
      </c>
      <c r="H214" s="7">
        <v>35491</v>
      </c>
      <c r="I214" s="18">
        <v>0</v>
      </c>
      <c r="J214" s="7">
        <v>5148710</v>
      </c>
      <c r="K214" s="7">
        <v>788320</v>
      </c>
      <c r="L214" s="7">
        <v>1377012</v>
      </c>
      <c r="M214" s="7">
        <v>0</v>
      </c>
      <c r="N214" s="7">
        <v>39953</v>
      </c>
      <c r="O214" s="8">
        <v>644711</v>
      </c>
      <c r="P214" s="7">
        <v>0</v>
      </c>
      <c r="Q214" s="7">
        <v>26447</v>
      </c>
      <c r="R214" s="23">
        <v>176239</v>
      </c>
      <c r="S214" s="7">
        <v>89858</v>
      </c>
      <c r="T214" s="9">
        <v>0</v>
      </c>
      <c r="U214" s="14">
        <v>138140</v>
      </c>
      <c r="V214" s="7">
        <f t="shared" si="6"/>
        <v>8429390</v>
      </c>
      <c r="W214" s="7">
        <f t="shared" si="7"/>
        <v>23072498</v>
      </c>
    </row>
    <row r="215" spans="1:23" ht="12.75">
      <c r="A215" s="2">
        <v>208</v>
      </c>
      <c r="B215" s="5">
        <v>208</v>
      </c>
      <c r="C215" s="6" t="s">
        <v>228</v>
      </c>
      <c r="D215" s="7">
        <v>3486975</v>
      </c>
      <c r="E215" s="20">
        <v>0</v>
      </c>
      <c r="F215" s="7">
        <v>0</v>
      </c>
      <c r="G215" s="7">
        <v>28495</v>
      </c>
      <c r="H215" s="7">
        <v>4742</v>
      </c>
      <c r="I215" s="18">
        <v>0</v>
      </c>
      <c r="J215" s="7">
        <v>1035062</v>
      </c>
      <c r="K215" s="7">
        <v>158479</v>
      </c>
      <c r="L215" s="2">
        <v>0</v>
      </c>
      <c r="M215" s="7">
        <v>0</v>
      </c>
      <c r="N215" s="7">
        <v>0</v>
      </c>
      <c r="O215" s="8">
        <v>65813</v>
      </c>
      <c r="P215" s="7">
        <v>0</v>
      </c>
      <c r="Q215" s="7">
        <v>0</v>
      </c>
      <c r="R215" s="23">
        <v>26509</v>
      </c>
      <c r="S215" s="7">
        <v>6024</v>
      </c>
      <c r="T215" s="9">
        <v>238524</v>
      </c>
      <c r="U215" s="14">
        <v>15022</v>
      </c>
      <c r="V215" s="7">
        <f t="shared" si="6"/>
        <v>1545433</v>
      </c>
      <c r="W215" s="7">
        <f t="shared" si="7"/>
        <v>5065645</v>
      </c>
    </row>
    <row r="216" spans="1:23" ht="12.75">
      <c r="A216" s="2">
        <v>209</v>
      </c>
      <c r="B216" s="5">
        <v>209</v>
      </c>
      <c r="C216" s="6" t="s">
        <v>229</v>
      </c>
      <c r="D216" s="7">
        <v>14464725</v>
      </c>
      <c r="E216" s="20">
        <v>0</v>
      </c>
      <c r="F216" s="7">
        <v>0</v>
      </c>
      <c r="G216" s="7">
        <v>497611</v>
      </c>
      <c r="H216" s="7">
        <v>10259</v>
      </c>
      <c r="I216" s="18">
        <v>210555</v>
      </c>
      <c r="J216" s="7">
        <v>4627279</v>
      </c>
      <c r="K216" s="7">
        <v>708484</v>
      </c>
      <c r="L216" s="7">
        <v>185853</v>
      </c>
      <c r="M216" s="7">
        <v>0</v>
      </c>
      <c r="N216" s="7">
        <v>0</v>
      </c>
      <c r="O216" s="8">
        <v>31566</v>
      </c>
      <c r="P216" s="7">
        <v>0</v>
      </c>
      <c r="Q216" s="7">
        <v>44845</v>
      </c>
      <c r="R216" s="23">
        <v>33650</v>
      </c>
      <c r="S216" s="7">
        <v>44176</v>
      </c>
      <c r="T216" s="9">
        <v>35062</v>
      </c>
      <c r="U216" s="14">
        <v>34270</v>
      </c>
      <c r="V216" s="7">
        <f t="shared" si="6"/>
        <v>5745185</v>
      </c>
      <c r="W216" s="7">
        <f t="shared" si="7"/>
        <v>20928335</v>
      </c>
    </row>
    <row r="217" spans="1:23" ht="12.75">
      <c r="A217" s="2">
        <v>211</v>
      </c>
      <c r="B217" s="5">
        <v>210</v>
      </c>
      <c r="C217" s="6" t="s">
        <v>230</v>
      </c>
      <c r="D217" s="7">
        <v>5551977</v>
      </c>
      <c r="E217" s="20">
        <v>0</v>
      </c>
      <c r="F217" s="7">
        <v>0</v>
      </c>
      <c r="G217" s="7">
        <v>73087</v>
      </c>
      <c r="H217" s="7">
        <v>33423</v>
      </c>
      <c r="I217" s="18">
        <v>0</v>
      </c>
      <c r="J217" s="7">
        <v>2107405</v>
      </c>
      <c r="K217" s="7">
        <v>322665</v>
      </c>
      <c r="L217" s="7">
        <v>120549</v>
      </c>
      <c r="M217" s="7">
        <v>0</v>
      </c>
      <c r="N217" s="7">
        <v>0</v>
      </c>
      <c r="O217" s="8">
        <v>175245</v>
      </c>
      <c r="P217" s="7">
        <v>0</v>
      </c>
      <c r="Q217" s="7">
        <v>118845</v>
      </c>
      <c r="R217" s="23">
        <v>58230</v>
      </c>
      <c r="S217" s="7">
        <v>22088</v>
      </c>
      <c r="T217" s="9">
        <v>192296</v>
      </c>
      <c r="U217" s="14">
        <v>33614</v>
      </c>
      <c r="V217" s="7">
        <f t="shared" si="6"/>
        <v>3150937</v>
      </c>
      <c r="W217" s="7">
        <f t="shared" si="7"/>
        <v>8809424</v>
      </c>
    </row>
    <row r="218" spans="1:23" ht="12.75">
      <c r="A218" s="2">
        <v>212</v>
      </c>
      <c r="B218" s="5">
        <v>211</v>
      </c>
      <c r="C218" s="6" t="s">
        <v>231</v>
      </c>
      <c r="D218" s="7">
        <v>21050700</v>
      </c>
      <c r="E218" s="20">
        <v>0</v>
      </c>
      <c r="F218" s="7">
        <v>0</v>
      </c>
      <c r="G218" s="7">
        <v>231119</v>
      </c>
      <c r="H218" s="7">
        <v>21359</v>
      </c>
      <c r="I218" s="18">
        <v>0</v>
      </c>
      <c r="J218" s="7">
        <v>3105234</v>
      </c>
      <c r="K218" s="7">
        <v>475443</v>
      </c>
      <c r="L218" s="2">
        <v>0</v>
      </c>
      <c r="M218" s="7">
        <v>0</v>
      </c>
      <c r="N218" s="7">
        <v>0</v>
      </c>
      <c r="O218" s="8">
        <v>178380</v>
      </c>
      <c r="P218" s="7">
        <v>0</v>
      </c>
      <c r="Q218" s="7">
        <v>116177</v>
      </c>
      <c r="R218" s="23">
        <v>54738</v>
      </c>
      <c r="S218" s="7">
        <v>21084</v>
      </c>
      <c r="T218" s="9">
        <v>0</v>
      </c>
      <c r="U218" s="14">
        <v>36673</v>
      </c>
      <c r="V218" s="7">
        <f t="shared" si="6"/>
        <v>3987729</v>
      </c>
      <c r="W218" s="7">
        <f t="shared" si="7"/>
        <v>25290907</v>
      </c>
    </row>
    <row r="219" spans="1:23" ht="12.75">
      <c r="A219" s="2">
        <v>215</v>
      </c>
      <c r="B219" s="5">
        <v>212</v>
      </c>
      <c r="C219" s="6" t="s">
        <v>232</v>
      </c>
      <c r="D219" s="7">
        <v>4451604</v>
      </c>
      <c r="E219" s="20">
        <v>0</v>
      </c>
      <c r="F219" s="7">
        <v>0</v>
      </c>
      <c r="G219" s="7">
        <v>4480</v>
      </c>
      <c r="H219" s="7">
        <v>3912</v>
      </c>
      <c r="I219" s="18">
        <v>396895</v>
      </c>
      <c r="J219" s="7">
        <v>860039</v>
      </c>
      <c r="K219" s="7">
        <v>131681</v>
      </c>
      <c r="L219" s="2">
        <v>0</v>
      </c>
      <c r="M219" s="7">
        <v>0</v>
      </c>
      <c r="N219" s="7">
        <v>0</v>
      </c>
      <c r="O219" s="8">
        <v>10050</v>
      </c>
      <c r="P219" s="7">
        <v>0</v>
      </c>
      <c r="Q219" s="7">
        <v>0</v>
      </c>
      <c r="R219" s="23">
        <v>15583</v>
      </c>
      <c r="S219" s="7">
        <v>8544</v>
      </c>
      <c r="T219" s="9">
        <v>24367</v>
      </c>
      <c r="U219" s="14">
        <v>8011</v>
      </c>
      <c r="V219" s="7">
        <f t="shared" si="6"/>
        <v>1058275</v>
      </c>
      <c r="W219" s="7">
        <f t="shared" si="7"/>
        <v>5915166</v>
      </c>
    </row>
    <row r="220" spans="1:23" ht="12.75">
      <c r="A220" s="2">
        <v>217</v>
      </c>
      <c r="B220" s="5">
        <v>213</v>
      </c>
      <c r="C220" s="6" t="s">
        <v>233</v>
      </c>
      <c r="D220" s="7">
        <v>6170866</v>
      </c>
      <c r="E220" s="20">
        <v>0</v>
      </c>
      <c r="F220" s="7">
        <v>0</v>
      </c>
      <c r="G220" s="7">
        <v>0</v>
      </c>
      <c r="H220" s="7">
        <v>9793</v>
      </c>
      <c r="I220" s="18">
        <v>0</v>
      </c>
      <c r="J220" s="7">
        <v>1096475</v>
      </c>
      <c r="K220" s="7">
        <v>167882</v>
      </c>
      <c r="L220" s="7">
        <v>945499</v>
      </c>
      <c r="M220" s="7">
        <v>0</v>
      </c>
      <c r="N220" s="7">
        <v>0</v>
      </c>
      <c r="O220" s="8">
        <v>163425</v>
      </c>
      <c r="P220" s="7">
        <v>0</v>
      </c>
      <c r="Q220" s="7">
        <v>37401</v>
      </c>
      <c r="R220" s="23">
        <v>31341</v>
      </c>
      <c r="S220" s="7">
        <v>7530</v>
      </c>
      <c r="T220" s="9">
        <v>68530</v>
      </c>
      <c r="U220" s="14">
        <v>16536</v>
      </c>
      <c r="V220" s="7">
        <f t="shared" si="6"/>
        <v>2534619</v>
      </c>
      <c r="W220" s="7">
        <f t="shared" si="7"/>
        <v>8715278</v>
      </c>
    </row>
    <row r="221" spans="1:23" ht="12.75">
      <c r="A221" s="2">
        <v>210</v>
      </c>
      <c r="B221" s="5">
        <v>214</v>
      </c>
      <c r="C221" s="6" t="s">
        <v>234</v>
      </c>
      <c r="D221" s="7">
        <v>8331020</v>
      </c>
      <c r="E221" s="20">
        <v>0</v>
      </c>
      <c r="F221" s="7">
        <v>0</v>
      </c>
      <c r="G221" s="7">
        <v>466033</v>
      </c>
      <c r="H221" s="7">
        <v>11811</v>
      </c>
      <c r="I221" s="18">
        <v>1005494</v>
      </c>
      <c r="J221" s="7">
        <v>4242771</v>
      </c>
      <c r="K221" s="7">
        <v>649612</v>
      </c>
      <c r="L221" s="7">
        <v>577922</v>
      </c>
      <c r="M221" s="7">
        <v>0</v>
      </c>
      <c r="N221" s="7">
        <v>0</v>
      </c>
      <c r="O221" s="8">
        <v>195899</v>
      </c>
      <c r="P221" s="7">
        <v>0</v>
      </c>
      <c r="Q221" s="7">
        <v>0</v>
      </c>
      <c r="R221" s="23">
        <v>53450</v>
      </c>
      <c r="S221" s="7">
        <v>74296</v>
      </c>
      <c r="T221" s="9">
        <v>125108</v>
      </c>
      <c r="U221" s="14">
        <v>57609</v>
      </c>
      <c r="V221" s="7">
        <f t="shared" si="6"/>
        <v>5976667</v>
      </c>
      <c r="W221" s="7">
        <f t="shared" si="7"/>
        <v>15791025</v>
      </c>
    </row>
    <row r="222" spans="1:23" ht="12.75">
      <c r="A222" s="2">
        <v>213</v>
      </c>
      <c r="B222" s="5">
        <v>215</v>
      </c>
      <c r="C222" s="6" t="s">
        <v>235</v>
      </c>
      <c r="D222" s="7">
        <v>3347474</v>
      </c>
      <c r="E222" s="20">
        <v>0</v>
      </c>
      <c r="F222" s="7">
        <v>0</v>
      </c>
      <c r="G222" s="7">
        <v>69363</v>
      </c>
      <c r="H222" s="7">
        <v>8518</v>
      </c>
      <c r="I222" s="18">
        <v>0</v>
      </c>
      <c r="J222" s="7">
        <v>1150939</v>
      </c>
      <c r="K222" s="7">
        <v>176221</v>
      </c>
      <c r="L222" s="7">
        <v>61111</v>
      </c>
      <c r="M222" s="7">
        <v>0</v>
      </c>
      <c r="N222" s="7">
        <v>0</v>
      </c>
      <c r="O222" s="8">
        <v>82528</v>
      </c>
      <c r="P222" s="7">
        <v>0</v>
      </c>
      <c r="Q222" s="7">
        <v>0</v>
      </c>
      <c r="R222" s="23">
        <v>23213</v>
      </c>
      <c r="S222" s="7">
        <v>12700</v>
      </c>
      <c r="T222" s="9">
        <v>128598</v>
      </c>
      <c r="U222" s="14">
        <v>22053</v>
      </c>
      <c r="V222" s="7">
        <f t="shared" si="6"/>
        <v>1657363</v>
      </c>
      <c r="W222" s="7">
        <f t="shared" si="7"/>
        <v>5082718</v>
      </c>
    </row>
    <row r="223" spans="1:23" ht="12.75">
      <c r="A223" s="2">
        <v>214</v>
      </c>
      <c r="B223" s="5">
        <v>216</v>
      </c>
      <c r="C223" s="6" t="s">
        <v>236</v>
      </c>
      <c r="D223" s="7">
        <v>14256878</v>
      </c>
      <c r="E223" s="20">
        <v>0</v>
      </c>
      <c r="F223" s="7">
        <v>0</v>
      </c>
      <c r="G223" s="7">
        <v>12676</v>
      </c>
      <c r="H223" s="7">
        <v>11813</v>
      </c>
      <c r="I223" s="18">
        <v>293500</v>
      </c>
      <c r="J223" s="7">
        <v>2275644</v>
      </c>
      <c r="K223" s="7">
        <v>348424</v>
      </c>
      <c r="L223" s="7">
        <v>3071</v>
      </c>
      <c r="M223" s="7">
        <v>0</v>
      </c>
      <c r="N223" s="7">
        <v>0</v>
      </c>
      <c r="O223" s="8">
        <v>84885</v>
      </c>
      <c r="P223" s="7">
        <v>0</v>
      </c>
      <c r="Q223" s="7">
        <v>40575</v>
      </c>
      <c r="R223" s="23">
        <v>25067</v>
      </c>
      <c r="S223" s="7">
        <v>9036</v>
      </c>
      <c r="T223" s="9">
        <v>84033</v>
      </c>
      <c r="U223" s="14">
        <v>19375</v>
      </c>
      <c r="V223" s="7">
        <f t="shared" si="6"/>
        <v>2890110</v>
      </c>
      <c r="W223" s="7">
        <f t="shared" si="7"/>
        <v>17464977</v>
      </c>
    </row>
    <row r="224" spans="1:23" ht="12.75">
      <c r="A224" s="2">
        <v>216</v>
      </c>
      <c r="B224" s="5">
        <v>217</v>
      </c>
      <c r="C224" s="6" t="s">
        <v>237</v>
      </c>
      <c r="D224" s="7">
        <v>0</v>
      </c>
      <c r="E224" s="20">
        <v>0</v>
      </c>
      <c r="F224" s="7">
        <v>0</v>
      </c>
      <c r="G224" s="7">
        <v>0</v>
      </c>
      <c r="H224" s="7">
        <v>0</v>
      </c>
      <c r="I224" s="18">
        <v>0</v>
      </c>
      <c r="J224" s="7">
        <v>341668</v>
      </c>
      <c r="K224" s="7">
        <v>52313</v>
      </c>
      <c r="L224" s="2">
        <v>0</v>
      </c>
      <c r="M224" s="7">
        <v>0</v>
      </c>
      <c r="N224" s="7">
        <v>0</v>
      </c>
      <c r="O224" s="8">
        <v>8693</v>
      </c>
      <c r="P224" s="7">
        <v>0</v>
      </c>
      <c r="Q224" s="7">
        <v>0</v>
      </c>
      <c r="R224" s="23">
        <v>9375</v>
      </c>
      <c r="S224" s="7">
        <v>10542</v>
      </c>
      <c r="T224" s="9">
        <v>31879</v>
      </c>
      <c r="U224" s="14">
        <v>5442</v>
      </c>
      <c r="V224" s="7">
        <f t="shared" si="6"/>
        <v>459912</v>
      </c>
      <c r="W224" s="7">
        <f t="shared" si="7"/>
        <v>459912</v>
      </c>
    </row>
    <row r="225" spans="1:23" ht="12.75">
      <c r="A225" s="2">
        <v>218</v>
      </c>
      <c r="B225" s="5">
        <v>218</v>
      </c>
      <c r="C225" s="6" t="s">
        <v>238</v>
      </c>
      <c r="D225" s="7">
        <v>13094617</v>
      </c>
      <c r="E225" s="20">
        <v>0</v>
      </c>
      <c r="F225" s="7">
        <v>0</v>
      </c>
      <c r="G225" s="7">
        <v>637545</v>
      </c>
      <c r="H225" s="7">
        <v>11602</v>
      </c>
      <c r="I225" s="18">
        <v>0</v>
      </c>
      <c r="J225" s="7">
        <v>2243284</v>
      </c>
      <c r="K225" s="7">
        <v>343470</v>
      </c>
      <c r="L225" s="2">
        <v>0</v>
      </c>
      <c r="M225" s="7">
        <v>0</v>
      </c>
      <c r="N225" s="7">
        <v>0</v>
      </c>
      <c r="O225" s="15">
        <v>0</v>
      </c>
      <c r="P225" s="7">
        <v>0</v>
      </c>
      <c r="Q225" s="7">
        <v>189586</v>
      </c>
      <c r="R225" s="23">
        <v>34615</v>
      </c>
      <c r="S225" s="7">
        <v>19076</v>
      </c>
      <c r="T225" s="9">
        <v>100989</v>
      </c>
      <c r="U225" s="14">
        <v>28436</v>
      </c>
      <c r="V225" s="7">
        <f t="shared" si="6"/>
        <v>2959456</v>
      </c>
      <c r="W225" s="7">
        <f t="shared" si="7"/>
        <v>16703220</v>
      </c>
    </row>
    <row r="226" spans="1:23" ht="12.75">
      <c r="A226" s="2">
        <v>219</v>
      </c>
      <c r="B226" s="5">
        <v>219</v>
      </c>
      <c r="C226" s="6" t="s">
        <v>239</v>
      </c>
      <c r="D226" s="7">
        <v>2778831</v>
      </c>
      <c r="E226" s="20">
        <v>0</v>
      </c>
      <c r="F226" s="7">
        <v>0</v>
      </c>
      <c r="G226" s="7">
        <v>38108</v>
      </c>
      <c r="H226" s="7">
        <v>10218</v>
      </c>
      <c r="I226" s="18">
        <v>0</v>
      </c>
      <c r="J226" s="7">
        <v>687802</v>
      </c>
      <c r="K226" s="7">
        <v>105309</v>
      </c>
      <c r="L226" s="7">
        <v>541079</v>
      </c>
      <c r="M226" s="7">
        <v>0</v>
      </c>
      <c r="N226" s="7">
        <v>0</v>
      </c>
      <c r="O226" s="8">
        <v>56498</v>
      </c>
      <c r="P226" s="7">
        <v>0</v>
      </c>
      <c r="Q226" s="7">
        <v>1304</v>
      </c>
      <c r="R226" s="23">
        <v>32335</v>
      </c>
      <c r="S226" s="7">
        <v>8032</v>
      </c>
      <c r="T226" s="9">
        <v>2161</v>
      </c>
      <c r="U226" s="14">
        <v>13208</v>
      </c>
      <c r="V226" s="7">
        <f t="shared" si="6"/>
        <v>1447728</v>
      </c>
      <c r="W226" s="7">
        <f t="shared" si="7"/>
        <v>4274885</v>
      </c>
    </row>
    <row r="227" spans="1:23" ht="12.75">
      <c r="A227" s="2">
        <v>220</v>
      </c>
      <c r="B227" s="5">
        <v>220</v>
      </c>
      <c r="C227" s="6" t="s">
        <v>240</v>
      </c>
      <c r="D227" s="7">
        <v>5183560</v>
      </c>
      <c r="E227" s="20">
        <v>0</v>
      </c>
      <c r="F227" s="7">
        <v>0</v>
      </c>
      <c r="G227" s="7">
        <v>77037</v>
      </c>
      <c r="H227" s="7">
        <v>21240</v>
      </c>
      <c r="I227" s="18">
        <v>0</v>
      </c>
      <c r="J227" s="7">
        <v>2708514</v>
      </c>
      <c r="K227" s="7">
        <v>414701</v>
      </c>
      <c r="L227" s="7">
        <v>2665880</v>
      </c>
      <c r="M227" s="7">
        <v>0</v>
      </c>
      <c r="N227" s="7">
        <v>0</v>
      </c>
      <c r="O227" s="8">
        <v>308143</v>
      </c>
      <c r="P227" s="7">
        <v>0</v>
      </c>
      <c r="Q227" s="7">
        <v>39912</v>
      </c>
      <c r="R227" s="23">
        <v>94107</v>
      </c>
      <c r="S227" s="7">
        <v>23594</v>
      </c>
      <c r="T227" s="9">
        <v>0</v>
      </c>
      <c r="U227" s="14">
        <v>39042</v>
      </c>
      <c r="V227" s="7">
        <f t="shared" si="6"/>
        <v>6293893</v>
      </c>
      <c r="W227" s="7">
        <f t="shared" si="7"/>
        <v>11575730</v>
      </c>
    </row>
    <row r="228" spans="1:23" ht="12.75">
      <c r="A228" s="2">
        <v>221</v>
      </c>
      <c r="B228" s="5">
        <v>221</v>
      </c>
      <c r="C228" s="6" t="s">
        <v>241</v>
      </c>
      <c r="D228" s="7">
        <v>661462</v>
      </c>
      <c r="E228" s="20">
        <v>0</v>
      </c>
      <c r="F228" s="7">
        <v>0</v>
      </c>
      <c r="G228" s="7">
        <v>170023</v>
      </c>
      <c r="H228" s="7">
        <v>2305</v>
      </c>
      <c r="I228" s="18">
        <v>301140</v>
      </c>
      <c r="J228" s="7">
        <v>78496</v>
      </c>
      <c r="K228" s="7">
        <v>12018</v>
      </c>
      <c r="L228" s="2">
        <v>0</v>
      </c>
      <c r="M228" s="7">
        <v>0</v>
      </c>
      <c r="N228" s="7">
        <v>0</v>
      </c>
      <c r="O228" s="8">
        <v>92820</v>
      </c>
      <c r="P228" s="7">
        <v>0</v>
      </c>
      <c r="Q228" s="7">
        <v>26352</v>
      </c>
      <c r="R228" s="23">
        <v>7213</v>
      </c>
      <c r="S228" s="7">
        <v>21586</v>
      </c>
      <c r="T228" s="9">
        <v>102829</v>
      </c>
      <c r="U228" s="14">
        <v>6816</v>
      </c>
      <c r="V228" s="7">
        <f t="shared" si="6"/>
        <v>348130</v>
      </c>
      <c r="W228" s="7">
        <f t="shared" si="7"/>
        <v>1483060</v>
      </c>
    </row>
    <row r="229" spans="1:23" ht="12.75">
      <c r="A229" s="2">
        <v>222</v>
      </c>
      <c r="B229" s="5">
        <v>222</v>
      </c>
      <c r="C229" s="6" t="s">
        <v>242</v>
      </c>
      <c r="D229" s="7">
        <v>80415</v>
      </c>
      <c r="E229" s="20">
        <v>0</v>
      </c>
      <c r="F229" s="7">
        <v>0</v>
      </c>
      <c r="G229" s="7">
        <v>0</v>
      </c>
      <c r="H229" s="7">
        <v>0</v>
      </c>
      <c r="I229" s="18">
        <v>0</v>
      </c>
      <c r="J229" s="7">
        <v>207077</v>
      </c>
      <c r="K229" s="7">
        <v>31706</v>
      </c>
      <c r="L229" s="2">
        <v>0</v>
      </c>
      <c r="M229" s="7">
        <v>0</v>
      </c>
      <c r="N229" s="7">
        <v>0</v>
      </c>
      <c r="O229" s="15">
        <v>0</v>
      </c>
      <c r="P229" s="7">
        <v>0</v>
      </c>
      <c r="Q229" s="7">
        <v>0</v>
      </c>
      <c r="R229" s="23">
        <v>5050</v>
      </c>
      <c r="S229" s="7">
        <v>2512</v>
      </c>
      <c r="T229" s="9">
        <v>48094</v>
      </c>
      <c r="U229" s="14">
        <v>3073</v>
      </c>
      <c r="V229" s="7">
        <f t="shared" si="6"/>
        <v>297512</v>
      </c>
      <c r="W229" s="7">
        <f t="shared" si="7"/>
        <v>377927</v>
      </c>
    </row>
    <row r="230" spans="1:23" ht="12.75">
      <c r="A230" s="2">
        <v>223</v>
      </c>
      <c r="B230" s="5">
        <v>223</v>
      </c>
      <c r="C230" s="6" t="s">
        <v>243</v>
      </c>
      <c r="D230" s="7">
        <v>5516748</v>
      </c>
      <c r="E230" s="20">
        <v>0</v>
      </c>
      <c r="F230" s="7">
        <v>0</v>
      </c>
      <c r="G230" s="7">
        <v>0</v>
      </c>
      <c r="H230" s="7">
        <v>5788</v>
      </c>
      <c r="I230" s="18">
        <v>351997</v>
      </c>
      <c r="J230" s="7">
        <v>1742469</v>
      </c>
      <c r="K230" s="7">
        <v>266790</v>
      </c>
      <c r="L230" s="7">
        <v>2115</v>
      </c>
      <c r="M230" s="7">
        <v>0</v>
      </c>
      <c r="N230" s="7">
        <v>0</v>
      </c>
      <c r="O230" s="8">
        <v>32740</v>
      </c>
      <c r="P230" s="7">
        <v>0</v>
      </c>
      <c r="Q230" s="7">
        <v>21353</v>
      </c>
      <c r="R230" s="23">
        <v>26960</v>
      </c>
      <c r="S230" s="7">
        <v>23594</v>
      </c>
      <c r="T230" s="9">
        <v>41938</v>
      </c>
      <c r="U230" s="14">
        <v>15302</v>
      </c>
      <c r="V230" s="7">
        <f t="shared" si="6"/>
        <v>2173261</v>
      </c>
      <c r="W230" s="7">
        <f t="shared" si="7"/>
        <v>8047794</v>
      </c>
    </row>
    <row r="231" spans="1:23" ht="12.75">
      <c r="A231" s="2">
        <v>224</v>
      </c>
      <c r="B231" s="5">
        <v>224</v>
      </c>
      <c r="C231" s="6" t="s">
        <v>244</v>
      </c>
      <c r="D231" s="7">
        <v>256162</v>
      </c>
      <c r="E231" s="20">
        <v>0</v>
      </c>
      <c r="F231" s="7">
        <v>0</v>
      </c>
      <c r="G231" s="7">
        <v>0</v>
      </c>
      <c r="H231" s="7">
        <v>1162</v>
      </c>
      <c r="I231" s="18">
        <v>0</v>
      </c>
      <c r="J231" s="7">
        <v>185398</v>
      </c>
      <c r="K231" s="7">
        <v>28386</v>
      </c>
      <c r="L231" s="2">
        <v>0</v>
      </c>
      <c r="M231" s="7">
        <v>0</v>
      </c>
      <c r="N231" s="7">
        <v>0</v>
      </c>
      <c r="O231" s="8">
        <v>81496</v>
      </c>
      <c r="P231" s="7">
        <v>0</v>
      </c>
      <c r="Q231" s="7">
        <v>10951</v>
      </c>
      <c r="R231" s="23">
        <v>21325</v>
      </c>
      <c r="S231" s="7">
        <v>7052</v>
      </c>
      <c r="T231" s="9">
        <v>13487</v>
      </c>
      <c r="U231" s="14">
        <v>14872</v>
      </c>
      <c r="V231" s="7">
        <f t="shared" si="6"/>
        <v>362967</v>
      </c>
      <c r="W231" s="7">
        <f t="shared" si="7"/>
        <v>620291</v>
      </c>
    </row>
    <row r="232" spans="1:23" ht="12.75">
      <c r="A232" s="2">
        <v>225</v>
      </c>
      <c r="B232" s="5">
        <v>225</v>
      </c>
      <c r="C232" s="6" t="s">
        <v>245</v>
      </c>
      <c r="D232" s="7">
        <v>0</v>
      </c>
      <c r="E232" s="20">
        <v>0</v>
      </c>
      <c r="F232" s="7">
        <v>0</v>
      </c>
      <c r="G232" s="7">
        <v>0</v>
      </c>
      <c r="H232" s="7">
        <v>0</v>
      </c>
      <c r="I232" s="18">
        <v>0</v>
      </c>
      <c r="J232" s="7">
        <v>39258</v>
      </c>
      <c r="K232" s="7">
        <v>6011</v>
      </c>
      <c r="L232" s="2">
        <v>0</v>
      </c>
      <c r="M232" s="7">
        <v>0</v>
      </c>
      <c r="N232" s="7">
        <v>0</v>
      </c>
      <c r="O232" s="15">
        <v>0</v>
      </c>
      <c r="P232" s="7">
        <v>0</v>
      </c>
      <c r="Q232" s="7">
        <v>0</v>
      </c>
      <c r="R232" s="23">
        <v>3000</v>
      </c>
      <c r="S232" s="7">
        <v>5036</v>
      </c>
      <c r="T232" s="9">
        <v>77935</v>
      </c>
      <c r="U232" s="14">
        <v>2158</v>
      </c>
      <c r="V232" s="7">
        <f t="shared" si="6"/>
        <v>133398</v>
      </c>
      <c r="W232" s="7">
        <f t="shared" si="7"/>
        <v>133398</v>
      </c>
    </row>
    <row r="233" spans="1:23" ht="12.75">
      <c r="A233" s="2">
        <v>226</v>
      </c>
      <c r="B233" s="5">
        <v>226</v>
      </c>
      <c r="C233" s="6" t="s">
        <v>246</v>
      </c>
      <c r="D233" s="7">
        <v>9416524</v>
      </c>
      <c r="E233" s="20">
        <v>0</v>
      </c>
      <c r="F233" s="7">
        <v>0</v>
      </c>
      <c r="G233" s="7">
        <v>79291</v>
      </c>
      <c r="H233" s="7">
        <v>8135</v>
      </c>
      <c r="I233" s="18">
        <v>0</v>
      </c>
      <c r="J233" s="7">
        <v>2219385</v>
      </c>
      <c r="K233" s="7">
        <v>339811</v>
      </c>
      <c r="L233" s="2">
        <v>0</v>
      </c>
      <c r="M233" s="7">
        <v>0</v>
      </c>
      <c r="N233" s="7">
        <v>0</v>
      </c>
      <c r="O233" s="8">
        <v>62500</v>
      </c>
      <c r="P233" s="7">
        <v>0</v>
      </c>
      <c r="Q233" s="7">
        <v>19316</v>
      </c>
      <c r="R233" s="23">
        <v>40079</v>
      </c>
      <c r="S233" s="7">
        <v>39176</v>
      </c>
      <c r="T233" s="9">
        <v>11086</v>
      </c>
      <c r="U233" s="14">
        <v>26584</v>
      </c>
      <c r="V233" s="7">
        <f t="shared" si="6"/>
        <v>2757937</v>
      </c>
      <c r="W233" s="7">
        <f t="shared" si="7"/>
        <v>12261887</v>
      </c>
    </row>
    <row r="234" spans="1:23" ht="12.75">
      <c r="A234" s="2">
        <v>227</v>
      </c>
      <c r="B234" s="5">
        <v>227</v>
      </c>
      <c r="C234" s="6" t="s">
        <v>247</v>
      </c>
      <c r="D234" s="7">
        <v>11225832</v>
      </c>
      <c r="E234" s="20">
        <v>0</v>
      </c>
      <c r="F234" s="7">
        <v>0</v>
      </c>
      <c r="G234" s="7">
        <v>19551</v>
      </c>
      <c r="H234" s="7">
        <v>11648</v>
      </c>
      <c r="I234" s="18">
        <v>0</v>
      </c>
      <c r="J234" s="7">
        <v>2164580</v>
      </c>
      <c r="K234" s="7">
        <v>331419</v>
      </c>
      <c r="L234" s="2">
        <v>0</v>
      </c>
      <c r="M234" s="7">
        <v>0</v>
      </c>
      <c r="N234" s="7">
        <v>0</v>
      </c>
      <c r="O234" s="8">
        <v>62058</v>
      </c>
      <c r="P234" s="7">
        <v>0</v>
      </c>
      <c r="Q234" s="7">
        <v>54244</v>
      </c>
      <c r="R234" s="23">
        <v>38328</v>
      </c>
      <c r="S234" s="7">
        <v>37148</v>
      </c>
      <c r="T234" s="9">
        <v>62568</v>
      </c>
      <c r="U234" s="14">
        <v>27971</v>
      </c>
      <c r="V234" s="7">
        <f t="shared" si="6"/>
        <v>2778316</v>
      </c>
      <c r="W234" s="7">
        <f t="shared" si="7"/>
        <v>14035347</v>
      </c>
    </row>
    <row r="235" spans="1:23" ht="12.75">
      <c r="A235" s="2">
        <v>228</v>
      </c>
      <c r="B235" s="5">
        <v>228</v>
      </c>
      <c r="C235" s="6" t="s">
        <v>248</v>
      </c>
      <c r="D235" s="7">
        <v>0</v>
      </c>
      <c r="E235" s="20">
        <v>0</v>
      </c>
      <c r="F235" s="7">
        <v>0</v>
      </c>
      <c r="G235" s="7">
        <v>0</v>
      </c>
      <c r="H235" s="7">
        <v>0</v>
      </c>
      <c r="I235" s="18">
        <v>0</v>
      </c>
      <c r="J235" s="7">
        <v>504288</v>
      </c>
      <c r="K235" s="7">
        <v>77212</v>
      </c>
      <c r="L235" s="2">
        <v>0</v>
      </c>
      <c r="M235" s="7">
        <v>0</v>
      </c>
      <c r="N235" s="7">
        <v>0</v>
      </c>
      <c r="O235" s="8">
        <v>23650</v>
      </c>
      <c r="P235" s="7">
        <v>0</v>
      </c>
      <c r="Q235" s="7">
        <v>0</v>
      </c>
      <c r="R235" s="23">
        <v>6388</v>
      </c>
      <c r="S235" s="7">
        <v>7534</v>
      </c>
      <c r="T235" s="9">
        <v>96748</v>
      </c>
      <c r="U235" s="14">
        <v>7743</v>
      </c>
      <c r="V235" s="7">
        <f t="shared" si="6"/>
        <v>723563</v>
      </c>
      <c r="W235" s="7">
        <f t="shared" si="7"/>
        <v>723563</v>
      </c>
    </row>
    <row r="236" spans="1:23" ht="12.75">
      <c r="A236" s="2">
        <v>229</v>
      </c>
      <c r="B236" s="5">
        <v>229</v>
      </c>
      <c r="C236" s="6" t="s">
        <v>249</v>
      </c>
      <c r="D236" s="7">
        <v>20118092</v>
      </c>
      <c r="E236" s="20">
        <v>0</v>
      </c>
      <c r="F236" s="7">
        <v>0</v>
      </c>
      <c r="G236" s="7">
        <v>224485</v>
      </c>
      <c r="H236" s="7">
        <v>24540</v>
      </c>
      <c r="I236" s="18">
        <v>0</v>
      </c>
      <c r="J236" s="7">
        <v>5067896</v>
      </c>
      <c r="K236" s="7">
        <v>775947</v>
      </c>
      <c r="L236" s="7">
        <v>3140276</v>
      </c>
      <c r="M236" s="7">
        <v>0</v>
      </c>
      <c r="N236" s="7">
        <v>0</v>
      </c>
      <c r="O236" s="8">
        <v>434119</v>
      </c>
      <c r="P236" s="7">
        <v>0</v>
      </c>
      <c r="Q236" s="7">
        <v>50192</v>
      </c>
      <c r="R236" s="23">
        <v>143261</v>
      </c>
      <c r="S236" s="7">
        <v>68272</v>
      </c>
      <c r="T236" s="9">
        <v>15720</v>
      </c>
      <c r="U236" s="14">
        <v>68205</v>
      </c>
      <c r="V236" s="7">
        <f t="shared" si="6"/>
        <v>9763888</v>
      </c>
      <c r="W236" s="7">
        <f t="shared" si="7"/>
        <v>30131005</v>
      </c>
    </row>
    <row r="237" spans="1:23" ht="12.75">
      <c r="A237" s="2">
        <v>230</v>
      </c>
      <c r="B237" s="5">
        <v>230</v>
      </c>
      <c r="C237" s="6" t="s">
        <v>250</v>
      </c>
      <c r="D237" s="7">
        <v>233169</v>
      </c>
      <c r="E237" s="20">
        <v>0</v>
      </c>
      <c r="F237" s="7">
        <v>0</v>
      </c>
      <c r="G237" s="7">
        <v>0</v>
      </c>
      <c r="H237" s="7">
        <v>515</v>
      </c>
      <c r="I237" s="18">
        <v>312769</v>
      </c>
      <c r="J237" s="7">
        <v>171807</v>
      </c>
      <c r="K237" s="7">
        <v>26305</v>
      </c>
      <c r="L237" s="2">
        <v>0</v>
      </c>
      <c r="M237" s="7">
        <v>0</v>
      </c>
      <c r="N237" s="7">
        <v>0</v>
      </c>
      <c r="O237" s="15">
        <v>0</v>
      </c>
      <c r="P237" s="7">
        <v>0</v>
      </c>
      <c r="Q237" s="7">
        <v>8522</v>
      </c>
      <c r="R237" s="23">
        <v>1163</v>
      </c>
      <c r="S237" s="7">
        <v>3526</v>
      </c>
      <c r="T237" s="9">
        <v>18972</v>
      </c>
      <c r="U237" s="14">
        <v>4344</v>
      </c>
      <c r="V237" s="7">
        <f t="shared" si="6"/>
        <v>234639</v>
      </c>
      <c r="W237" s="7">
        <f t="shared" si="7"/>
        <v>781092</v>
      </c>
    </row>
    <row r="238" spans="1:23" ht="12.75">
      <c r="A238" s="2">
        <v>231</v>
      </c>
      <c r="B238" s="5">
        <v>231</v>
      </c>
      <c r="C238" s="6" t="s">
        <v>251</v>
      </c>
      <c r="D238" s="7">
        <v>12449176</v>
      </c>
      <c r="E238" s="20">
        <v>0</v>
      </c>
      <c r="F238" s="7">
        <v>0</v>
      </c>
      <c r="G238" s="7">
        <v>54231</v>
      </c>
      <c r="H238" s="7">
        <v>17630</v>
      </c>
      <c r="I238" s="18">
        <v>0</v>
      </c>
      <c r="J238" s="7">
        <v>1814338</v>
      </c>
      <c r="K238" s="7">
        <v>277794</v>
      </c>
      <c r="L238" s="2">
        <v>0</v>
      </c>
      <c r="M238" s="7">
        <v>0</v>
      </c>
      <c r="N238" s="7">
        <v>0</v>
      </c>
      <c r="O238" s="15">
        <v>0</v>
      </c>
      <c r="P238" s="7">
        <v>0</v>
      </c>
      <c r="Q238" s="7">
        <v>39502</v>
      </c>
      <c r="R238" s="23">
        <v>45518</v>
      </c>
      <c r="S238" s="7">
        <v>26104</v>
      </c>
      <c r="T238" s="9">
        <v>0</v>
      </c>
      <c r="U238" s="14">
        <v>25696</v>
      </c>
      <c r="V238" s="7">
        <f t="shared" si="6"/>
        <v>2228952</v>
      </c>
      <c r="W238" s="7">
        <f t="shared" si="7"/>
        <v>14749989</v>
      </c>
    </row>
    <row r="239" spans="1:23" ht="12.75">
      <c r="A239" s="2">
        <v>232</v>
      </c>
      <c r="B239" s="5">
        <v>232</v>
      </c>
      <c r="C239" s="6" t="s">
        <v>252</v>
      </c>
      <c r="D239" s="7">
        <v>8877</v>
      </c>
      <c r="E239" s="20">
        <v>0</v>
      </c>
      <c r="F239" s="7">
        <v>0</v>
      </c>
      <c r="G239" s="7">
        <v>0</v>
      </c>
      <c r="H239" s="7">
        <v>0</v>
      </c>
      <c r="I239" s="18">
        <v>0</v>
      </c>
      <c r="J239" s="7">
        <v>1380243</v>
      </c>
      <c r="K239" s="7">
        <v>211329</v>
      </c>
      <c r="L239" s="2">
        <v>0</v>
      </c>
      <c r="M239" s="7">
        <v>0</v>
      </c>
      <c r="N239" s="7">
        <v>0</v>
      </c>
      <c r="O239" s="15">
        <v>0</v>
      </c>
      <c r="P239" s="7">
        <v>0</v>
      </c>
      <c r="Q239" s="7">
        <v>2308</v>
      </c>
      <c r="R239" s="23">
        <v>21159</v>
      </c>
      <c r="S239" s="7">
        <v>14558</v>
      </c>
      <c r="T239" s="9">
        <v>28615</v>
      </c>
      <c r="U239" s="14">
        <v>17306</v>
      </c>
      <c r="V239" s="7">
        <f t="shared" si="6"/>
        <v>1675518</v>
      </c>
      <c r="W239" s="7">
        <f t="shared" si="7"/>
        <v>1684395</v>
      </c>
    </row>
    <row r="240" spans="1:23" ht="12.75">
      <c r="A240" s="2">
        <v>233</v>
      </c>
      <c r="B240" s="5">
        <v>233</v>
      </c>
      <c r="C240" s="6" t="s">
        <v>253</v>
      </c>
      <c r="D240" s="7">
        <v>91528</v>
      </c>
      <c r="E240" s="20">
        <v>0</v>
      </c>
      <c r="F240" s="7">
        <v>0</v>
      </c>
      <c r="G240" s="7">
        <v>0</v>
      </c>
      <c r="H240" s="7">
        <v>0</v>
      </c>
      <c r="I240" s="18">
        <v>0</v>
      </c>
      <c r="J240" s="7">
        <v>120192</v>
      </c>
      <c r="K240" s="7">
        <v>18403</v>
      </c>
      <c r="L240" s="2">
        <v>0</v>
      </c>
      <c r="M240" s="7">
        <v>0</v>
      </c>
      <c r="N240" s="7">
        <v>0</v>
      </c>
      <c r="O240" s="15">
        <v>0</v>
      </c>
      <c r="P240" s="7">
        <v>0</v>
      </c>
      <c r="Q240" s="7">
        <v>0</v>
      </c>
      <c r="R240" s="23">
        <v>2700</v>
      </c>
      <c r="S240" s="7">
        <v>1012</v>
      </c>
      <c r="T240" s="9">
        <v>58630</v>
      </c>
      <c r="U240" s="14">
        <v>2552</v>
      </c>
      <c r="V240" s="7">
        <f t="shared" si="6"/>
        <v>203489</v>
      </c>
      <c r="W240" s="7">
        <f t="shared" si="7"/>
        <v>295017</v>
      </c>
    </row>
    <row r="241" spans="1:23" ht="12.75">
      <c r="A241" s="2">
        <v>234</v>
      </c>
      <c r="B241" s="5">
        <v>234</v>
      </c>
      <c r="C241" s="6" t="s">
        <v>254</v>
      </c>
      <c r="D241" s="7">
        <v>451377</v>
      </c>
      <c r="E241" s="20">
        <v>0</v>
      </c>
      <c r="F241" s="7">
        <v>0</v>
      </c>
      <c r="G241" s="7">
        <v>0</v>
      </c>
      <c r="H241" s="7">
        <v>755</v>
      </c>
      <c r="I241" s="18">
        <v>161215</v>
      </c>
      <c r="J241" s="7">
        <v>123738</v>
      </c>
      <c r="K241" s="7">
        <v>18945</v>
      </c>
      <c r="L241" s="2">
        <v>0</v>
      </c>
      <c r="M241" s="7">
        <v>0</v>
      </c>
      <c r="N241" s="7">
        <v>0</v>
      </c>
      <c r="O241" s="15">
        <v>0</v>
      </c>
      <c r="P241" s="7">
        <v>0</v>
      </c>
      <c r="Q241" s="7">
        <v>3723</v>
      </c>
      <c r="R241" s="23">
        <v>7713</v>
      </c>
      <c r="S241" s="7">
        <v>2008</v>
      </c>
      <c r="T241" s="9">
        <v>51506</v>
      </c>
      <c r="U241" s="14">
        <v>2739</v>
      </c>
      <c r="V241" s="7">
        <f t="shared" si="6"/>
        <v>210372</v>
      </c>
      <c r="W241" s="7">
        <f t="shared" si="7"/>
        <v>823719</v>
      </c>
    </row>
    <row r="242" spans="1:23" ht="12.75">
      <c r="A242" s="2">
        <v>235</v>
      </c>
      <c r="B242" s="5">
        <v>235</v>
      </c>
      <c r="C242" s="6" t="s">
        <v>255</v>
      </c>
      <c r="D242" s="7">
        <v>0</v>
      </c>
      <c r="E242" s="20">
        <v>0</v>
      </c>
      <c r="F242" s="7">
        <v>0</v>
      </c>
      <c r="G242" s="7">
        <v>0</v>
      </c>
      <c r="H242" s="7">
        <v>0</v>
      </c>
      <c r="I242" s="18">
        <v>0</v>
      </c>
      <c r="J242" s="7">
        <v>188598</v>
      </c>
      <c r="K242" s="7">
        <v>28876</v>
      </c>
      <c r="L242" s="7">
        <v>4386</v>
      </c>
      <c r="M242" s="7">
        <v>0</v>
      </c>
      <c r="N242" s="7">
        <v>0</v>
      </c>
      <c r="O242" s="15">
        <v>0</v>
      </c>
      <c r="P242" s="7">
        <v>0</v>
      </c>
      <c r="Q242" s="7">
        <v>330</v>
      </c>
      <c r="R242" s="23">
        <v>4075</v>
      </c>
      <c r="S242" s="7">
        <v>4018</v>
      </c>
      <c r="T242" s="9">
        <v>40665</v>
      </c>
      <c r="U242" s="14">
        <v>2974</v>
      </c>
      <c r="V242" s="7">
        <f t="shared" si="6"/>
        <v>273922</v>
      </c>
      <c r="W242" s="7">
        <f t="shared" si="7"/>
        <v>273922</v>
      </c>
    </row>
    <row r="243" spans="1:23" ht="12.75">
      <c r="A243" s="2">
        <v>236</v>
      </c>
      <c r="B243" s="5">
        <v>236</v>
      </c>
      <c r="C243" s="6" t="s">
        <v>256</v>
      </c>
      <c r="D243" s="7">
        <v>35756340</v>
      </c>
      <c r="E243" s="20">
        <v>0</v>
      </c>
      <c r="F243" s="7">
        <v>0</v>
      </c>
      <c r="G243" s="7">
        <v>370969</v>
      </c>
      <c r="H243" s="7">
        <v>39451</v>
      </c>
      <c r="I243" s="18">
        <v>367852</v>
      </c>
      <c r="J243" s="7">
        <v>8555511</v>
      </c>
      <c r="K243" s="7">
        <v>1309937</v>
      </c>
      <c r="L243" s="7">
        <v>880284</v>
      </c>
      <c r="M243" s="7">
        <v>0</v>
      </c>
      <c r="N243" s="7">
        <v>0</v>
      </c>
      <c r="O243" s="8">
        <v>273671</v>
      </c>
      <c r="P243" s="7">
        <v>118000</v>
      </c>
      <c r="Q243" s="7">
        <v>31148</v>
      </c>
      <c r="R243" s="23">
        <v>108688</v>
      </c>
      <c r="S243" s="7">
        <v>75300</v>
      </c>
      <c r="T243" s="9">
        <v>71857</v>
      </c>
      <c r="U243" s="14">
        <v>83999</v>
      </c>
      <c r="V243" s="7">
        <f t="shared" si="6"/>
        <v>11508395</v>
      </c>
      <c r="W243" s="7">
        <f t="shared" si="7"/>
        <v>48043007</v>
      </c>
    </row>
    <row r="244" spans="1:23" ht="12.75">
      <c r="A244" s="2">
        <v>237</v>
      </c>
      <c r="B244" s="5">
        <v>237</v>
      </c>
      <c r="C244" s="6" t="s">
        <v>257</v>
      </c>
      <c r="D244" s="7">
        <v>54235</v>
      </c>
      <c r="E244" s="20">
        <v>0</v>
      </c>
      <c r="F244" s="7">
        <v>0</v>
      </c>
      <c r="G244" s="7">
        <v>0</v>
      </c>
      <c r="H244" s="7">
        <v>0</v>
      </c>
      <c r="I244" s="18">
        <v>0</v>
      </c>
      <c r="J244" s="7">
        <v>54149</v>
      </c>
      <c r="K244" s="7">
        <v>8291</v>
      </c>
      <c r="L244" s="2">
        <v>0</v>
      </c>
      <c r="M244" s="7">
        <v>0</v>
      </c>
      <c r="N244" s="7">
        <v>0</v>
      </c>
      <c r="O244" s="15">
        <v>0</v>
      </c>
      <c r="P244" s="7">
        <v>0</v>
      </c>
      <c r="Q244" s="7">
        <v>0</v>
      </c>
      <c r="R244" s="23">
        <v>1125</v>
      </c>
      <c r="S244" s="7">
        <v>1004</v>
      </c>
      <c r="T244" s="9">
        <v>16997</v>
      </c>
      <c r="U244" s="14">
        <v>2299</v>
      </c>
      <c r="V244" s="7">
        <f t="shared" si="6"/>
        <v>83865</v>
      </c>
      <c r="W244" s="7">
        <f t="shared" si="7"/>
        <v>138100</v>
      </c>
    </row>
    <row r="245" spans="1:23" ht="12.75">
      <c r="A245" s="2">
        <v>238</v>
      </c>
      <c r="B245" s="5">
        <v>238</v>
      </c>
      <c r="C245" s="6" t="s">
        <v>258</v>
      </c>
      <c r="D245" s="7">
        <v>2687691</v>
      </c>
      <c r="E245" s="20">
        <v>0</v>
      </c>
      <c r="F245" s="7">
        <v>0</v>
      </c>
      <c r="G245" s="7">
        <v>10602</v>
      </c>
      <c r="H245" s="7">
        <v>4882</v>
      </c>
      <c r="I245" s="18">
        <v>0</v>
      </c>
      <c r="J245" s="7">
        <v>818839</v>
      </c>
      <c r="K245" s="7">
        <v>125373</v>
      </c>
      <c r="L245" s="2">
        <v>0</v>
      </c>
      <c r="M245" s="7">
        <v>252000</v>
      </c>
      <c r="N245" s="7">
        <v>0</v>
      </c>
      <c r="O245" s="8">
        <v>41728</v>
      </c>
      <c r="P245" s="7">
        <v>0</v>
      </c>
      <c r="Q245" s="7">
        <v>21318</v>
      </c>
      <c r="R245" s="23">
        <v>26139</v>
      </c>
      <c r="S245" s="7">
        <v>6530</v>
      </c>
      <c r="T245" s="9">
        <v>21563</v>
      </c>
      <c r="U245" s="14">
        <v>13095</v>
      </c>
      <c r="V245" s="7">
        <f t="shared" si="6"/>
        <v>1326585</v>
      </c>
      <c r="W245" s="7">
        <f t="shared" si="7"/>
        <v>4029760</v>
      </c>
    </row>
    <row r="246" spans="1:23" ht="12.75">
      <c r="A246" s="2">
        <v>239</v>
      </c>
      <c r="B246" s="5">
        <v>239</v>
      </c>
      <c r="C246" s="6" t="s">
        <v>259</v>
      </c>
      <c r="D246" s="7">
        <v>21376068</v>
      </c>
      <c r="E246" s="20">
        <v>0</v>
      </c>
      <c r="F246" s="7">
        <v>0</v>
      </c>
      <c r="G246" s="7">
        <v>972414</v>
      </c>
      <c r="H246" s="7">
        <v>45658</v>
      </c>
      <c r="I246" s="18">
        <v>0</v>
      </c>
      <c r="J246" s="7">
        <v>4229280</v>
      </c>
      <c r="K246" s="7">
        <v>647546</v>
      </c>
      <c r="L246" s="2">
        <v>0</v>
      </c>
      <c r="M246" s="7">
        <v>0</v>
      </c>
      <c r="N246" s="7">
        <v>0</v>
      </c>
      <c r="O246" s="8">
        <v>354037</v>
      </c>
      <c r="P246" s="7">
        <v>0</v>
      </c>
      <c r="Q246" s="7">
        <v>262242</v>
      </c>
      <c r="R246" s="23">
        <v>140148</v>
      </c>
      <c r="S246" s="7">
        <v>81826</v>
      </c>
      <c r="T246" s="9">
        <v>853358</v>
      </c>
      <c r="U246" s="14">
        <v>67937</v>
      </c>
      <c r="V246" s="7">
        <f t="shared" si="6"/>
        <v>6636374</v>
      </c>
      <c r="W246" s="7">
        <f t="shared" si="7"/>
        <v>29030514</v>
      </c>
    </row>
    <row r="247" spans="1:23" ht="12.75">
      <c r="A247" s="2">
        <v>240</v>
      </c>
      <c r="B247" s="5">
        <v>240</v>
      </c>
      <c r="C247" s="6" t="s">
        <v>260</v>
      </c>
      <c r="D247" s="7">
        <v>594336</v>
      </c>
      <c r="E247" s="20">
        <v>0</v>
      </c>
      <c r="F247" s="7">
        <v>0</v>
      </c>
      <c r="G247" s="7">
        <v>6748</v>
      </c>
      <c r="H247" s="7">
        <v>0</v>
      </c>
      <c r="I247" s="18">
        <v>0</v>
      </c>
      <c r="J247" s="7">
        <v>256062</v>
      </c>
      <c r="K247" s="7">
        <v>39206</v>
      </c>
      <c r="L247" s="2">
        <v>0</v>
      </c>
      <c r="M247" s="7">
        <v>0</v>
      </c>
      <c r="N247" s="7">
        <v>0</v>
      </c>
      <c r="O247" s="15">
        <v>14750</v>
      </c>
      <c r="P247" s="7">
        <v>0</v>
      </c>
      <c r="Q247" s="7">
        <v>0</v>
      </c>
      <c r="R247" s="23">
        <v>4463</v>
      </c>
      <c r="S247" s="7">
        <v>5542</v>
      </c>
      <c r="T247" s="9">
        <v>0</v>
      </c>
      <c r="U247" s="14">
        <v>3584</v>
      </c>
      <c r="V247" s="7">
        <f t="shared" si="6"/>
        <v>323607</v>
      </c>
      <c r="W247" s="7">
        <f t="shared" si="7"/>
        <v>924691</v>
      </c>
    </row>
    <row r="248" spans="1:23" ht="12.75">
      <c r="A248" s="2">
        <v>241</v>
      </c>
      <c r="B248" s="5">
        <v>241</v>
      </c>
      <c r="C248" s="6" t="s">
        <v>261</v>
      </c>
      <c r="D248" s="7">
        <v>0</v>
      </c>
      <c r="E248" s="20">
        <v>0</v>
      </c>
      <c r="F248" s="7">
        <v>0</v>
      </c>
      <c r="G248" s="7">
        <v>0</v>
      </c>
      <c r="H248" s="7">
        <v>0</v>
      </c>
      <c r="I248" s="18">
        <v>0</v>
      </c>
      <c r="J248" s="7">
        <v>319569</v>
      </c>
      <c r="K248" s="7">
        <v>48929</v>
      </c>
      <c r="L248" s="2">
        <v>0</v>
      </c>
      <c r="M248" s="7">
        <v>0</v>
      </c>
      <c r="N248" s="7">
        <v>0</v>
      </c>
      <c r="O248" s="8">
        <v>23365</v>
      </c>
      <c r="P248" s="7">
        <v>0</v>
      </c>
      <c r="Q248" s="7">
        <v>0</v>
      </c>
      <c r="R248" s="23">
        <v>7163</v>
      </c>
      <c r="S248" s="7">
        <v>4540</v>
      </c>
      <c r="T248" s="9">
        <v>132861</v>
      </c>
      <c r="U248" s="14">
        <v>4888</v>
      </c>
      <c r="V248" s="7">
        <f t="shared" si="6"/>
        <v>541315</v>
      </c>
      <c r="W248" s="7">
        <f t="shared" si="7"/>
        <v>541315</v>
      </c>
    </row>
    <row r="249" spans="1:23" ht="12.75">
      <c r="A249" s="2">
        <v>242</v>
      </c>
      <c r="B249" s="5">
        <v>242</v>
      </c>
      <c r="C249" s="6" t="s">
        <v>262</v>
      </c>
      <c r="D249" s="7">
        <v>278151</v>
      </c>
      <c r="E249" s="20">
        <v>0</v>
      </c>
      <c r="F249" s="7">
        <v>0</v>
      </c>
      <c r="G249" s="7">
        <v>41314</v>
      </c>
      <c r="H249" s="7">
        <v>1165</v>
      </c>
      <c r="I249" s="18">
        <v>297177</v>
      </c>
      <c r="J249" s="7">
        <v>130058</v>
      </c>
      <c r="K249" s="7">
        <v>19913</v>
      </c>
      <c r="L249" s="7">
        <v>22181</v>
      </c>
      <c r="M249" s="7">
        <v>0</v>
      </c>
      <c r="N249" s="7">
        <v>0</v>
      </c>
      <c r="O249" s="15">
        <v>0</v>
      </c>
      <c r="P249" s="7">
        <v>0</v>
      </c>
      <c r="Q249" s="7">
        <v>2990</v>
      </c>
      <c r="R249" s="23">
        <v>6938</v>
      </c>
      <c r="S249" s="7">
        <v>19076</v>
      </c>
      <c r="T249" s="9">
        <v>53026</v>
      </c>
      <c r="U249" s="14">
        <v>3983</v>
      </c>
      <c r="V249" s="7">
        <f t="shared" si="6"/>
        <v>258165</v>
      </c>
      <c r="W249" s="7">
        <f t="shared" si="7"/>
        <v>875972</v>
      </c>
    </row>
    <row r="250" spans="1:23" ht="12.75">
      <c r="A250" s="2">
        <v>243</v>
      </c>
      <c r="B250" s="5">
        <v>243</v>
      </c>
      <c r="C250" s="6" t="s">
        <v>263</v>
      </c>
      <c r="D250" s="7">
        <v>16126667</v>
      </c>
      <c r="E250" s="20">
        <v>0</v>
      </c>
      <c r="F250" s="7">
        <v>0</v>
      </c>
      <c r="G250" s="7">
        <v>76615</v>
      </c>
      <c r="H250" s="7">
        <v>38244</v>
      </c>
      <c r="I250" s="18">
        <v>0</v>
      </c>
      <c r="J250" s="7">
        <v>10578453</v>
      </c>
      <c r="K250" s="7">
        <v>1619670</v>
      </c>
      <c r="L250" s="7">
        <v>11567002</v>
      </c>
      <c r="M250" s="7">
        <v>0</v>
      </c>
      <c r="N250" s="7">
        <v>359877</v>
      </c>
      <c r="O250" s="8">
        <v>1374633</v>
      </c>
      <c r="P250" s="7">
        <v>0</v>
      </c>
      <c r="Q250" s="7">
        <v>416878</v>
      </c>
      <c r="R250" s="23">
        <v>306648</v>
      </c>
      <c r="S250" s="7">
        <v>94376</v>
      </c>
      <c r="T250" s="9">
        <v>387992</v>
      </c>
      <c r="U250" s="14">
        <v>124038</v>
      </c>
      <c r="V250" s="7">
        <f t="shared" si="6"/>
        <v>26829567</v>
      </c>
      <c r="W250" s="7">
        <f t="shared" si="7"/>
        <v>43071093</v>
      </c>
    </row>
    <row r="251" spans="1:23" ht="12.75">
      <c r="A251" s="2">
        <v>244</v>
      </c>
      <c r="B251" s="5">
        <v>244</v>
      </c>
      <c r="C251" s="6" t="s">
        <v>264</v>
      </c>
      <c r="D251" s="7">
        <v>12185588</v>
      </c>
      <c r="E251" s="20">
        <v>0</v>
      </c>
      <c r="F251" s="7">
        <v>0</v>
      </c>
      <c r="G251" s="7">
        <v>676612</v>
      </c>
      <c r="H251" s="7">
        <v>19561</v>
      </c>
      <c r="I251" s="18">
        <v>0</v>
      </c>
      <c r="J251" s="7">
        <v>4026799</v>
      </c>
      <c r="K251" s="7">
        <v>616544</v>
      </c>
      <c r="L251" s="7">
        <v>1825854</v>
      </c>
      <c r="M251" s="7">
        <v>0</v>
      </c>
      <c r="N251" s="7">
        <v>0</v>
      </c>
      <c r="O251" s="8">
        <v>272514</v>
      </c>
      <c r="P251" s="7">
        <v>0</v>
      </c>
      <c r="Q251" s="7">
        <v>0</v>
      </c>
      <c r="R251" s="23">
        <v>82707</v>
      </c>
      <c r="S251" s="7">
        <v>52710</v>
      </c>
      <c r="T251" s="9">
        <v>101670</v>
      </c>
      <c r="U251" s="14">
        <v>43366</v>
      </c>
      <c r="V251" s="7">
        <f t="shared" si="6"/>
        <v>7022164</v>
      </c>
      <c r="W251" s="7">
        <f t="shared" si="7"/>
        <v>19903925</v>
      </c>
    </row>
    <row r="252" spans="1:23" ht="12.75">
      <c r="A252" s="2">
        <v>245</v>
      </c>
      <c r="B252" s="5">
        <v>245</v>
      </c>
      <c r="C252" s="6" t="s">
        <v>265</v>
      </c>
      <c r="D252" s="7">
        <v>0</v>
      </c>
      <c r="E252" s="20">
        <v>0</v>
      </c>
      <c r="F252" s="7">
        <v>0</v>
      </c>
      <c r="G252" s="7">
        <v>0</v>
      </c>
      <c r="H252" s="7">
        <v>0</v>
      </c>
      <c r="I252" s="18">
        <v>0</v>
      </c>
      <c r="J252" s="7">
        <v>1227334</v>
      </c>
      <c r="K252" s="7">
        <v>187918</v>
      </c>
      <c r="L252" s="2">
        <v>0</v>
      </c>
      <c r="M252" s="7">
        <v>413000</v>
      </c>
      <c r="N252" s="7">
        <v>0</v>
      </c>
      <c r="O252" s="8">
        <v>130385</v>
      </c>
      <c r="P252" s="7">
        <v>0</v>
      </c>
      <c r="Q252" s="7">
        <v>41141</v>
      </c>
      <c r="R252" s="23">
        <v>33625</v>
      </c>
      <c r="S252" s="7">
        <v>16064</v>
      </c>
      <c r="T252" s="9">
        <v>20899</v>
      </c>
      <c r="U252" s="14">
        <v>18697</v>
      </c>
      <c r="V252" s="7">
        <f t="shared" si="6"/>
        <v>2089063</v>
      </c>
      <c r="W252" s="7">
        <f t="shared" si="7"/>
        <v>2089063</v>
      </c>
    </row>
    <row r="253" spans="1:23" ht="12.75">
      <c r="A253" s="2">
        <v>246</v>
      </c>
      <c r="B253" s="5">
        <v>246</v>
      </c>
      <c r="C253" s="6" t="s">
        <v>266</v>
      </c>
      <c r="D253" s="7">
        <v>9264215</v>
      </c>
      <c r="E253" s="20">
        <v>0</v>
      </c>
      <c r="F253" s="7">
        <v>0</v>
      </c>
      <c r="G253" s="7">
        <v>26978</v>
      </c>
      <c r="H253" s="7">
        <v>15875</v>
      </c>
      <c r="I253" s="18">
        <v>0</v>
      </c>
      <c r="J253" s="7">
        <v>2167997</v>
      </c>
      <c r="K253" s="7">
        <v>331943</v>
      </c>
      <c r="L253" s="7">
        <v>1534901</v>
      </c>
      <c r="M253" s="7">
        <v>0</v>
      </c>
      <c r="N253" s="7">
        <v>0</v>
      </c>
      <c r="O253" s="8">
        <v>210357</v>
      </c>
      <c r="P253" s="7">
        <v>0</v>
      </c>
      <c r="Q253" s="7">
        <v>36028</v>
      </c>
      <c r="R253" s="23">
        <v>83296</v>
      </c>
      <c r="S253" s="7">
        <v>19578</v>
      </c>
      <c r="T253" s="9">
        <v>53804</v>
      </c>
      <c r="U253" s="14">
        <v>32155</v>
      </c>
      <c r="V253" s="7">
        <f t="shared" si="6"/>
        <v>4470059</v>
      </c>
      <c r="W253" s="7">
        <f t="shared" si="7"/>
        <v>13777127</v>
      </c>
    </row>
    <row r="254" spans="1:23" ht="12.75">
      <c r="A254" s="2">
        <v>247</v>
      </c>
      <c r="B254" s="5">
        <v>247</v>
      </c>
      <c r="C254" s="6" t="s">
        <v>267</v>
      </c>
      <c r="D254" s="7">
        <v>0</v>
      </c>
      <c r="E254" s="20">
        <v>0</v>
      </c>
      <c r="F254" s="7">
        <v>0</v>
      </c>
      <c r="G254" s="7">
        <v>0</v>
      </c>
      <c r="H254" s="7">
        <v>0</v>
      </c>
      <c r="I254" s="18">
        <v>0</v>
      </c>
      <c r="J254" s="7">
        <v>1013024</v>
      </c>
      <c r="K254" s="7">
        <v>155104</v>
      </c>
      <c r="L254" s="2">
        <v>0</v>
      </c>
      <c r="M254" s="7">
        <v>0</v>
      </c>
      <c r="N254" s="7">
        <v>0</v>
      </c>
      <c r="O254" s="8">
        <v>100970</v>
      </c>
      <c r="P254" s="7">
        <v>0</v>
      </c>
      <c r="Q254" s="7">
        <v>108545</v>
      </c>
      <c r="R254" s="23">
        <v>30062</v>
      </c>
      <c r="S254" s="7">
        <v>29642</v>
      </c>
      <c r="T254" s="9">
        <v>24688</v>
      </c>
      <c r="U254" s="14">
        <v>14374</v>
      </c>
      <c r="V254" s="7">
        <f t="shared" si="6"/>
        <v>1476409</v>
      </c>
      <c r="W254" s="7">
        <f t="shared" si="7"/>
        <v>1476409</v>
      </c>
    </row>
    <row r="255" spans="1:23" ht="12.75">
      <c r="A255" s="2">
        <v>248</v>
      </c>
      <c r="B255" s="5">
        <v>248</v>
      </c>
      <c r="C255" s="6" t="s">
        <v>268</v>
      </c>
      <c r="D255" s="7">
        <v>33590732</v>
      </c>
      <c r="E255" s="20">
        <v>0</v>
      </c>
      <c r="F255" s="7">
        <v>0</v>
      </c>
      <c r="G255" s="7">
        <v>756948</v>
      </c>
      <c r="H255" s="7">
        <v>38982</v>
      </c>
      <c r="I255" s="18">
        <v>0</v>
      </c>
      <c r="J255" s="7">
        <v>6476715</v>
      </c>
      <c r="K255" s="7">
        <v>991651</v>
      </c>
      <c r="L255" s="7">
        <v>5334444</v>
      </c>
      <c r="M255" s="7">
        <v>390833</v>
      </c>
      <c r="N255" s="7">
        <v>0</v>
      </c>
      <c r="O255" s="8">
        <v>365000</v>
      </c>
      <c r="P255" s="7">
        <v>0</v>
      </c>
      <c r="Q255" s="7">
        <v>377046</v>
      </c>
      <c r="R255" s="23">
        <v>164378</v>
      </c>
      <c r="S255" s="7">
        <v>70782</v>
      </c>
      <c r="T255" s="9">
        <v>0</v>
      </c>
      <c r="U255" s="14">
        <v>65588</v>
      </c>
      <c r="V255" s="7">
        <f t="shared" si="6"/>
        <v>14236437</v>
      </c>
      <c r="W255" s="7">
        <f t="shared" si="7"/>
        <v>48623099</v>
      </c>
    </row>
    <row r="256" spans="1:23" ht="12.75">
      <c r="A256" s="2">
        <v>249</v>
      </c>
      <c r="B256" s="5">
        <v>249</v>
      </c>
      <c r="C256" s="6" t="s">
        <v>269</v>
      </c>
      <c r="D256" s="7">
        <v>356276</v>
      </c>
      <c r="E256" s="20">
        <v>0</v>
      </c>
      <c r="F256" s="7">
        <v>0</v>
      </c>
      <c r="G256" s="7">
        <v>0</v>
      </c>
      <c r="H256" s="7">
        <v>1075</v>
      </c>
      <c r="I256" s="18">
        <v>245268</v>
      </c>
      <c r="J256" s="7">
        <v>116772</v>
      </c>
      <c r="K256" s="7">
        <v>17879</v>
      </c>
      <c r="L256" s="2">
        <v>0</v>
      </c>
      <c r="M256" s="7">
        <v>0</v>
      </c>
      <c r="N256" s="7">
        <v>0</v>
      </c>
      <c r="O256" s="15">
        <v>0</v>
      </c>
      <c r="P256" s="7">
        <v>0</v>
      </c>
      <c r="Q256" s="7">
        <v>0</v>
      </c>
      <c r="R256" s="23">
        <v>2200</v>
      </c>
      <c r="S256" s="7">
        <v>1006</v>
      </c>
      <c r="T256" s="9">
        <v>18850</v>
      </c>
      <c r="U256" s="14">
        <v>2542</v>
      </c>
      <c r="V256" s="7">
        <f t="shared" si="6"/>
        <v>159249</v>
      </c>
      <c r="W256" s="7">
        <f t="shared" si="7"/>
        <v>761868</v>
      </c>
    </row>
    <row r="257" spans="1:23" ht="12.75">
      <c r="A257" s="2">
        <v>250</v>
      </c>
      <c r="B257" s="5">
        <v>250</v>
      </c>
      <c r="C257" s="6" t="s">
        <v>270</v>
      </c>
      <c r="D257" s="7">
        <v>1634188</v>
      </c>
      <c r="E257" s="20">
        <v>0</v>
      </c>
      <c r="F257" s="7">
        <v>0</v>
      </c>
      <c r="G257" s="7">
        <v>0</v>
      </c>
      <c r="H257" s="7">
        <v>0</v>
      </c>
      <c r="I257" s="18">
        <v>0</v>
      </c>
      <c r="J257" s="7">
        <v>458417</v>
      </c>
      <c r="K257" s="7">
        <v>70188</v>
      </c>
      <c r="L257" s="2">
        <v>0</v>
      </c>
      <c r="M257" s="7">
        <v>0</v>
      </c>
      <c r="N257" s="7">
        <v>0</v>
      </c>
      <c r="O257" s="15">
        <v>0</v>
      </c>
      <c r="P257" s="7">
        <v>0</v>
      </c>
      <c r="Q257" s="7">
        <v>10975</v>
      </c>
      <c r="R257" s="23">
        <v>13825</v>
      </c>
      <c r="S257" s="7">
        <v>11546</v>
      </c>
      <c r="T257" s="9">
        <v>35133</v>
      </c>
      <c r="U257" s="14">
        <v>8084</v>
      </c>
      <c r="V257" s="7">
        <f t="shared" si="6"/>
        <v>608168</v>
      </c>
      <c r="W257" s="7">
        <f t="shared" si="7"/>
        <v>2242356</v>
      </c>
    </row>
    <row r="258" spans="1:23" ht="12.75">
      <c r="A258" s="2">
        <v>251</v>
      </c>
      <c r="B258" s="5">
        <v>251</v>
      </c>
      <c r="C258" s="6" t="s">
        <v>271</v>
      </c>
      <c r="D258" s="7">
        <v>10359483</v>
      </c>
      <c r="E258" s="20">
        <v>0</v>
      </c>
      <c r="F258" s="7">
        <v>0</v>
      </c>
      <c r="G258" s="7">
        <v>263531</v>
      </c>
      <c r="H258" s="7">
        <v>16423</v>
      </c>
      <c r="I258" s="18">
        <v>0</v>
      </c>
      <c r="J258" s="7">
        <v>2511335</v>
      </c>
      <c r="K258" s="7">
        <v>384511</v>
      </c>
      <c r="L258" s="7">
        <v>394336</v>
      </c>
      <c r="M258" s="7">
        <v>0</v>
      </c>
      <c r="N258" s="7">
        <v>0</v>
      </c>
      <c r="O258" s="8">
        <v>136987</v>
      </c>
      <c r="P258" s="7">
        <v>0</v>
      </c>
      <c r="Q258" s="7">
        <v>60116</v>
      </c>
      <c r="R258" s="23">
        <v>43408</v>
      </c>
      <c r="S258" s="7">
        <v>32630</v>
      </c>
      <c r="T258" s="9">
        <v>0</v>
      </c>
      <c r="U258" s="14">
        <v>25476</v>
      </c>
      <c r="V258" s="7">
        <f t="shared" si="6"/>
        <v>3588799</v>
      </c>
      <c r="W258" s="7">
        <f t="shared" si="7"/>
        <v>14228236</v>
      </c>
    </row>
    <row r="259" spans="1:23" ht="12.75">
      <c r="A259" s="2">
        <v>252</v>
      </c>
      <c r="B259" s="5">
        <v>252</v>
      </c>
      <c r="C259" s="6" t="s">
        <v>272</v>
      </c>
      <c r="D259" s="7">
        <v>1370912</v>
      </c>
      <c r="E259" s="20">
        <v>0</v>
      </c>
      <c r="F259" s="7">
        <v>0</v>
      </c>
      <c r="G259" s="7">
        <v>0</v>
      </c>
      <c r="H259" s="7">
        <v>3626</v>
      </c>
      <c r="I259" s="18">
        <v>673026</v>
      </c>
      <c r="J259" s="7">
        <v>472285</v>
      </c>
      <c r="K259" s="7">
        <v>72312</v>
      </c>
      <c r="L259" s="2">
        <v>0</v>
      </c>
      <c r="M259" s="7">
        <v>0</v>
      </c>
      <c r="N259" s="7">
        <v>0</v>
      </c>
      <c r="O259" s="8">
        <v>47171</v>
      </c>
      <c r="P259" s="7">
        <v>0</v>
      </c>
      <c r="Q259" s="7">
        <v>7822</v>
      </c>
      <c r="R259" s="23">
        <v>23683</v>
      </c>
      <c r="S259" s="7">
        <v>10542</v>
      </c>
      <c r="T259" s="9">
        <v>26079</v>
      </c>
      <c r="U259" s="14">
        <v>8838</v>
      </c>
      <c r="V259" s="7">
        <f t="shared" si="6"/>
        <v>668732</v>
      </c>
      <c r="W259" s="7">
        <f t="shared" si="7"/>
        <v>2716296</v>
      </c>
    </row>
    <row r="260" spans="1:23" ht="12.75">
      <c r="A260" s="2">
        <v>253</v>
      </c>
      <c r="B260" s="5">
        <v>253</v>
      </c>
      <c r="C260" s="6" t="s">
        <v>273</v>
      </c>
      <c r="D260" s="7">
        <v>72924</v>
      </c>
      <c r="E260" s="20">
        <v>0</v>
      </c>
      <c r="F260" s="7">
        <v>0</v>
      </c>
      <c r="G260" s="7">
        <v>20005</v>
      </c>
      <c r="H260" s="7">
        <v>463</v>
      </c>
      <c r="I260" s="18">
        <v>108579</v>
      </c>
      <c r="J260" s="7">
        <v>4252</v>
      </c>
      <c r="K260" s="7">
        <v>651</v>
      </c>
      <c r="L260" s="2">
        <v>0</v>
      </c>
      <c r="M260" s="7">
        <v>0</v>
      </c>
      <c r="N260" s="7">
        <v>0</v>
      </c>
      <c r="O260" s="15">
        <v>0</v>
      </c>
      <c r="P260" s="7">
        <v>0</v>
      </c>
      <c r="Q260" s="7">
        <v>2605</v>
      </c>
      <c r="R260" s="23">
        <v>1875</v>
      </c>
      <c r="S260" s="7">
        <v>0</v>
      </c>
      <c r="T260" s="9">
        <v>2996</v>
      </c>
      <c r="U260" s="14">
        <v>1972</v>
      </c>
      <c r="V260" s="7">
        <f t="shared" si="6"/>
        <v>14351</v>
      </c>
      <c r="W260" s="7">
        <f t="shared" si="7"/>
        <v>216322</v>
      </c>
    </row>
    <row r="261" spans="1:23" ht="12.75">
      <c r="A261" s="2">
        <v>254</v>
      </c>
      <c r="B261" s="5">
        <v>254</v>
      </c>
      <c r="C261" s="6" t="s">
        <v>274</v>
      </c>
      <c r="D261" s="7">
        <v>0</v>
      </c>
      <c r="E261" s="20">
        <v>0</v>
      </c>
      <c r="F261" s="7">
        <v>0</v>
      </c>
      <c r="G261" s="7">
        <v>0</v>
      </c>
      <c r="H261" s="7">
        <v>0</v>
      </c>
      <c r="I261" s="18">
        <v>0</v>
      </c>
      <c r="J261" s="7">
        <v>483811</v>
      </c>
      <c r="K261" s="7">
        <v>74077</v>
      </c>
      <c r="L261" s="7">
        <v>114232</v>
      </c>
      <c r="M261" s="7">
        <v>0</v>
      </c>
      <c r="N261" s="7">
        <v>0</v>
      </c>
      <c r="O261" s="15">
        <v>0</v>
      </c>
      <c r="P261" s="7">
        <v>0</v>
      </c>
      <c r="Q261" s="7">
        <v>5104</v>
      </c>
      <c r="R261" s="23">
        <v>7363</v>
      </c>
      <c r="S261" s="7">
        <v>5020</v>
      </c>
      <c r="T261" s="9">
        <v>119023</v>
      </c>
      <c r="U261" s="14">
        <v>7283</v>
      </c>
      <c r="V261" s="7">
        <f t="shared" si="6"/>
        <v>815913</v>
      </c>
      <c r="W261" s="7">
        <f t="shared" si="7"/>
        <v>815913</v>
      </c>
    </row>
    <row r="262" spans="1:23" ht="12.75">
      <c r="A262" s="2">
        <v>255</v>
      </c>
      <c r="B262" s="5">
        <v>255</v>
      </c>
      <c r="C262" s="6" t="s">
        <v>275</v>
      </c>
      <c r="D262" s="7">
        <v>0</v>
      </c>
      <c r="E262" s="20">
        <v>0</v>
      </c>
      <c r="F262" s="7">
        <v>0</v>
      </c>
      <c r="G262" s="7">
        <v>0</v>
      </c>
      <c r="H262" s="7">
        <v>0</v>
      </c>
      <c r="I262" s="18">
        <v>0</v>
      </c>
      <c r="J262" s="7">
        <v>173785</v>
      </c>
      <c r="K262" s="7">
        <v>26608</v>
      </c>
      <c r="L262" s="2">
        <v>0</v>
      </c>
      <c r="M262" s="7">
        <v>0</v>
      </c>
      <c r="N262" s="7">
        <v>0</v>
      </c>
      <c r="O262" s="15">
        <v>0</v>
      </c>
      <c r="P262" s="7">
        <v>0</v>
      </c>
      <c r="Q262" s="7">
        <v>4938</v>
      </c>
      <c r="R262" s="23">
        <v>4925</v>
      </c>
      <c r="S262" s="7">
        <v>9036</v>
      </c>
      <c r="T262" s="9">
        <v>71438</v>
      </c>
      <c r="U262" s="14">
        <v>3127</v>
      </c>
      <c r="V262" s="7">
        <f t="shared" si="6"/>
        <v>293857</v>
      </c>
      <c r="W262" s="7">
        <f t="shared" si="7"/>
        <v>293857</v>
      </c>
    </row>
    <row r="263" spans="1:23" ht="12.75">
      <c r="A263" s="2">
        <v>256</v>
      </c>
      <c r="B263" s="5">
        <v>256</v>
      </c>
      <c r="C263" s="6" t="s">
        <v>276</v>
      </c>
      <c r="D263" s="7">
        <v>179065</v>
      </c>
      <c r="E263" s="20">
        <v>0</v>
      </c>
      <c r="F263" s="7">
        <v>0</v>
      </c>
      <c r="G263" s="7">
        <v>0</v>
      </c>
      <c r="H263" s="7">
        <v>0</v>
      </c>
      <c r="I263" s="18">
        <v>0</v>
      </c>
      <c r="J263" s="7">
        <v>263112</v>
      </c>
      <c r="K263" s="7">
        <v>40285</v>
      </c>
      <c r="L263" s="2">
        <v>0</v>
      </c>
      <c r="M263" s="7">
        <v>0</v>
      </c>
      <c r="N263" s="7">
        <v>0</v>
      </c>
      <c r="O263" s="15">
        <v>0</v>
      </c>
      <c r="P263" s="7">
        <v>0</v>
      </c>
      <c r="Q263" s="7">
        <v>15785</v>
      </c>
      <c r="R263" s="23">
        <v>11884</v>
      </c>
      <c r="S263" s="7">
        <v>2044</v>
      </c>
      <c r="T263" s="9">
        <v>5700</v>
      </c>
      <c r="U263" s="14">
        <v>3665</v>
      </c>
      <c r="V263" s="7">
        <f t="shared" si="6"/>
        <v>342475</v>
      </c>
      <c r="W263" s="7">
        <f t="shared" si="7"/>
        <v>521540</v>
      </c>
    </row>
    <row r="264" spans="1:23" ht="12.75">
      <c r="A264" s="2">
        <v>257</v>
      </c>
      <c r="B264" s="5">
        <v>257</v>
      </c>
      <c r="C264" s="6" t="s">
        <v>277</v>
      </c>
      <c r="D264" s="7">
        <v>10197</v>
      </c>
      <c r="E264" s="20">
        <v>0</v>
      </c>
      <c r="F264" s="7">
        <v>0</v>
      </c>
      <c r="G264" s="7">
        <v>0</v>
      </c>
      <c r="H264" s="7">
        <v>0</v>
      </c>
      <c r="I264" s="18">
        <v>0</v>
      </c>
      <c r="J264" s="7">
        <v>883378</v>
      </c>
      <c r="K264" s="7">
        <v>135254</v>
      </c>
      <c r="L264" s="2">
        <v>0</v>
      </c>
      <c r="M264" s="7">
        <v>0</v>
      </c>
      <c r="N264" s="7">
        <v>0</v>
      </c>
      <c r="O264" s="8">
        <v>21696</v>
      </c>
      <c r="P264" s="7">
        <v>0</v>
      </c>
      <c r="Q264" s="7">
        <v>9949</v>
      </c>
      <c r="R264" s="23">
        <v>12213</v>
      </c>
      <c r="S264" s="7">
        <v>5020</v>
      </c>
      <c r="T264" s="9">
        <v>67742</v>
      </c>
      <c r="U264" s="14">
        <v>11537</v>
      </c>
      <c r="V264" s="7">
        <f t="shared" si="6"/>
        <v>1146789</v>
      </c>
      <c r="W264" s="7">
        <f t="shared" si="7"/>
        <v>1156986</v>
      </c>
    </row>
    <row r="265" spans="1:23" ht="12.75">
      <c r="A265" s="2">
        <v>258</v>
      </c>
      <c r="B265" s="5">
        <v>258</v>
      </c>
      <c r="C265" s="6" t="s">
        <v>278</v>
      </c>
      <c r="D265" s="7">
        <v>14371186</v>
      </c>
      <c r="E265" s="20">
        <v>0</v>
      </c>
      <c r="F265" s="7">
        <v>0</v>
      </c>
      <c r="G265" s="7">
        <v>571722</v>
      </c>
      <c r="H265" s="7">
        <v>24377</v>
      </c>
      <c r="I265" s="18">
        <v>0</v>
      </c>
      <c r="J265" s="7">
        <v>4584849</v>
      </c>
      <c r="K265" s="7">
        <v>701988</v>
      </c>
      <c r="L265" s="7">
        <v>3298731</v>
      </c>
      <c r="M265" s="7">
        <v>0</v>
      </c>
      <c r="N265" s="7">
        <v>0</v>
      </c>
      <c r="O265" s="8">
        <v>372031</v>
      </c>
      <c r="P265" s="7">
        <v>0</v>
      </c>
      <c r="Q265" s="7">
        <v>46181</v>
      </c>
      <c r="R265" s="23">
        <v>103581</v>
      </c>
      <c r="S265" s="7">
        <v>41666</v>
      </c>
      <c r="T265" s="9">
        <v>56834</v>
      </c>
      <c r="U265" s="14">
        <v>70070</v>
      </c>
      <c r="V265" s="7">
        <f aca="true" t="shared" si="8" ref="V265:V328">SUM(J265:U265)</f>
        <v>9275931</v>
      </c>
      <c r="W265" s="7">
        <f aca="true" t="shared" si="9" ref="W265:W328">SUM(D265:U265)</f>
        <v>24243216</v>
      </c>
    </row>
    <row r="266" spans="1:23" ht="12.75">
      <c r="A266" s="2">
        <v>259</v>
      </c>
      <c r="B266" s="5">
        <v>259</v>
      </c>
      <c r="C266" s="6" t="s">
        <v>279</v>
      </c>
      <c r="D266" s="7">
        <v>0</v>
      </c>
      <c r="E266" s="20">
        <v>0</v>
      </c>
      <c r="F266" s="7">
        <v>0</v>
      </c>
      <c r="G266" s="7">
        <v>0</v>
      </c>
      <c r="H266" s="7">
        <v>0</v>
      </c>
      <c r="I266" s="18">
        <v>0</v>
      </c>
      <c r="J266" s="7">
        <v>681974</v>
      </c>
      <c r="K266" s="7">
        <v>104417</v>
      </c>
      <c r="L266" s="2">
        <v>0</v>
      </c>
      <c r="M266" s="7">
        <v>0</v>
      </c>
      <c r="N266" s="7">
        <v>0</v>
      </c>
      <c r="O266" s="8">
        <v>40087</v>
      </c>
      <c r="P266" s="7">
        <v>0</v>
      </c>
      <c r="Q266" s="7">
        <v>75393</v>
      </c>
      <c r="R266" s="23">
        <v>23300</v>
      </c>
      <c r="S266" s="7">
        <v>16064</v>
      </c>
      <c r="T266" s="9">
        <v>252803</v>
      </c>
      <c r="U266" s="14">
        <v>10033</v>
      </c>
      <c r="V266" s="7">
        <f t="shared" si="8"/>
        <v>1204071</v>
      </c>
      <c r="W266" s="7">
        <f t="shared" si="9"/>
        <v>1204071</v>
      </c>
    </row>
    <row r="267" spans="1:23" ht="12.75">
      <c r="A267" s="2">
        <v>260</v>
      </c>
      <c r="B267" s="5">
        <v>260</v>
      </c>
      <c r="C267" s="6" t="s">
        <v>280</v>
      </c>
      <c r="D267" s="7">
        <v>0</v>
      </c>
      <c r="E267" s="20">
        <v>0</v>
      </c>
      <c r="F267" s="7">
        <v>0</v>
      </c>
      <c r="G267" s="7">
        <v>0</v>
      </c>
      <c r="H267" s="7">
        <v>0</v>
      </c>
      <c r="I267" s="18">
        <v>0</v>
      </c>
      <c r="J267" s="7">
        <v>37402</v>
      </c>
      <c r="K267" s="7">
        <v>5727</v>
      </c>
      <c r="L267" s="2">
        <v>0</v>
      </c>
      <c r="M267" s="7">
        <v>0</v>
      </c>
      <c r="N267" s="7">
        <v>0</v>
      </c>
      <c r="O267" s="15">
        <v>0</v>
      </c>
      <c r="P267" s="7">
        <v>0</v>
      </c>
      <c r="Q267" s="7">
        <v>0</v>
      </c>
      <c r="R267" s="23">
        <v>4888</v>
      </c>
      <c r="S267" s="7">
        <v>1506</v>
      </c>
      <c r="T267" s="9">
        <v>44832</v>
      </c>
      <c r="U267" s="14">
        <v>2138</v>
      </c>
      <c r="V267" s="7">
        <f t="shared" si="8"/>
        <v>96493</v>
      </c>
      <c r="W267" s="7">
        <f t="shared" si="9"/>
        <v>96493</v>
      </c>
    </row>
    <row r="268" spans="1:23" ht="12.75">
      <c r="A268" s="2">
        <v>261</v>
      </c>
      <c r="B268" s="5">
        <v>261</v>
      </c>
      <c r="C268" s="6" t="s">
        <v>281</v>
      </c>
      <c r="D268" s="7">
        <v>6873318</v>
      </c>
      <c r="E268" s="20">
        <v>0</v>
      </c>
      <c r="F268" s="7">
        <v>0</v>
      </c>
      <c r="G268" s="7">
        <v>357451</v>
      </c>
      <c r="H268" s="7">
        <v>11469</v>
      </c>
      <c r="I268" s="18">
        <v>0</v>
      </c>
      <c r="J268" s="7">
        <v>1139865</v>
      </c>
      <c r="K268" s="7">
        <v>174525</v>
      </c>
      <c r="L268" s="7">
        <v>88406</v>
      </c>
      <c r="M268" s="7">
        <v>0</v>
      </c>
      <c r="N268" s="7">
        <v>0</v>
      </c>
      <c r="O268" s="8">
        <v>104341</v>
      </c>
      <c r="P268" s="7">
        <v>0</v>
      </c>
      <c r="Q268" s="7">
        <v>3612</v>
      </c>
      <c r="R268" s="23">
        <v>85910</v>
      </c>
      <c r="S268" s="7">
        <v>17082</v>
      </c>
      <c r="T268" s="9">
        <v>611787</v>
      </c>
      <c r="U268" s="14">
        <v>25583</v>
      </c>
      <c r="V268" s="7">
        <f t="shared" si="8"/>
        <v>2251111</v>
      </c>
      <c r="W268" s="7">
        <f t="shared" si="9"/>
        <v>9493349</v>
      </c>
    </row>
    <row r="269" spans="1:23" ht="12.75">
      <c r="A269" s="2">
        <v>262</v>
      </c>
      <c r="B269" s="5">
        <v>262</v>
      </c>
      <c r="C269" s="6" t="s">
        <v>282</v>
      </c>
      <c r="D269" s="7">
        <v>4191423</v>
      </c>
      <c r="E269" s="20">
        <v>0</v>
      </c>
      <c r="F269" s="7">
        <v>0</v>
      </c>
      <c r="G269" s="7">
        <v>396868</v>
      </c>
      <c r="H269" s="7">
        <v>14472</v>
      </c>
      <c r="I269" s="18">
        <v>0</v>
      </c>
      <c r="J269" s="7">
        <v>2412605</v>
      </c>
      <c r="K269" s="7">
        <v>369395</v>
      </c>
      <c r="L269" s="7">
        <v>1784087</v>
      </c>
      <c r="M269" s="7">
        <v>0</v>
      </c>
      <c r="N269" s="7">
        <v>0</v>
      </c>
      <c r="O269" s="8">
        <v>239074</v>
      </c>
      <c r="P269" s="7">
        <v>0</v>
      </c>
      <c r="Q269" s="7">
        <v>49317</v>
      </c>
      <c r="R269" s="23">
        <v>106449</v>
      </c>
      <c r="S269" s="7">
        <v>29116</v>
      </c>
      <c r="T269" s="9">
        <v>4024</v>
      </c>
      <c r="U269" s="14">
        <v>32160</v>
      </c>
      <c r="V269" s="7">
        <f t="shared" si="8"/>
        <v>5026227</v>
      </c>
      <c r="W269" s="7">
        <f t="shared" si="9"/>
        <v>9628990</v>
      </c>
    </row>
    <row r="270" spans="1:23" ht="12.75">
      <c r="A270" s="2">
        <v>263</v>
      </c>
      <c r="B270" s="5">
        <v>263</v>
      </c>
      <c r="C270" s="6" t="s">
        <v>283</v>
      </c>
      <c r="D270" s="7">
        <v>527277</v>
      </c>
      <c r="E270" s="20">
        <v>0</v>
      </c>
      <c r="F270" s="7">
        <v>0</v>
      </c>
      <c r="G270" s="7">
        <v>8135</v>
      </c>
      <c r="H270" s="7">
        <v>0</v>
      </c>
      <c r="I270" s="18">
        <v>32003</v>
      </c>
      <c r="J270" s="7">
        <v>113091</v>
      </c>
      <c r="K270" s="7">
        <v>17315</v>
      </c>
      <c r="L270" s="7">
        <v>13801</v>
      </c>
      <c r="M270" s="7">
        <v>0</v>
      </c>
      <c r="N270" s="7">
        <v>0</v>
      </c>
      <c r="O270" s="15">
        <v>0</v>
      </c>
      <c r="P270" s="7">
        <v>0</v>
      </c>
      <c r="Q270" s="7">
        <v>0</v>
      </c>
      <c r="R270" s="23">
        <v>1450</v>
      </c>
      <c r="S270" s="7">
        <v>13000</v>
      </c>
      <c r="T270" s="9">
        <v>96023</v>
      </c>
      <c r="U270" s="14">
        <v>2476</v>
      </c>
      <c r="V270" s="7">
        <f t="shared" si="8"/>
        <v>257156</v>
      </c>
      <c r="W270" s="7">
        <f t="shared" si="9"/>
        <v>824571</v>
      </c>
    </row>
    <row r="271" spans="1:23" ht="12.75">
      <c r="A271" s="2">
        <v>264</v>
      </c>
      <c r="B271" s="5">
        <v>264</v>
      </c>
      <c r="C271" s="6" t="s">
        <v>284</v>
      </c>
      <c r="D271" s="7">
        <v>5208715</v>
      </c>
      <c r="E271" s="20">
        <v>0</v>
      </c>
      <c r="F271" s="7">
        <v>0</v>
      </c>
      <c r="G271" s="7">
        <v>79738</v>
      </c>
      <c r="H271" s="7">
        <v>10741</v>
      </c>
      <c r="I271" s="18">
        <v>0</v>
      </c>
      <c r="J271" s="7">
        <v>1412437</v>
      </c>
      <c r="K271" s="7">
        <v>216259</v>
      </c>
      <c r="L271" s="7">
        <v>875037</v>
      </c>
      <c r="M271" s="7">
        <v>0</v>
      </c>
      <c r="N271" s="7">
        <v>0</v>
      </c>
      <c r="O271" s="8">
        <v>143000</v>
      </c>
      <c r="P271" s="7">
        <v>0</v>
      </c>
      <c r="Q271" s="7">
        <v>2958</v>
      </c>
      <c r="R271" s="23">
        <v>58085</v>
      </c>
      <c r="S271" s="7">
        <v>11546</v>
      </c>
      <c r="T271" s="9">
        <v>138</v>
      </c>
      <c r="U271" s="14">
        <v>21445</v>
      </c>
      <c r="V271" s="7">
        <f t="shared" si="8"/>
        <v>2740905</v>
      </c>
      <c r="W271" s="7">
        <f t="shared" si="9"/>
        <v>8040099</v>
      </c>
    </row>
    <row r="272" spans="1:23" ht="12.75">
      <c r="A272" s="2">
        <v>265</v>
      </c>
      <c r="B272" s="5">
        <v>265</v>
      </c>
      <c r="C272" s="6" t="s">
        <v>285</v>
      </c>
      <c r="D272" s="7">
        <v>4605053</v>
      </c>
      <c r="E272" s="20">
        <v>0</v>
      </c>
      <c r="F272" s="7">
        <v>0</v>
      </c>
      <c r="G272" s="7">
        <v>0</v>
      </c>
      <c r="H272" s="7">
        <v>8475</v>
      </c>
      <c r="I272" s="18">
        <v>0</v>
      </c>
      <c r="J272" s="7">
        <v>1328179</v>
      </c>
      <c r="K272" s="7">
        <v>203358</v>
      </c>
      <c r="L272" s="2">
        <v>0</v>
      </c>
      <c r="M272" s="7">
        <v>0</v>
      </c>
      <c r="N272" s="7">
        <v>0</v>
      </c>
      <c r="O272" s="8">
        <v>80183</v>
      </c>
      <c r="P272" s="7">
        <v>0</v>
      </c>
      <c r="Q272" s="7">
        <v>34703</v>
      </c>
      <c r="R272" s="23">
        <v>45808</v>
      </c>
      <c r="S272" s="7">
        <v>25100</v>
      </c>
      <c r="T272" s="9">
        <v>0</v>
      </c>
      <c r="U272" s="14">
        <v>24946</v>
      </c>
      <c r="V272" s="7">
        <f t="shared" si="8"/>
        <v>1742277</v>
      </c>
      <c r="W272" s="7">
        <f t="shared" si="9"/>
        <v>6355805</v>
      </c>
    </row>
    <row r="273" spans="1:23" ht="12.75">
      <c r="A273" s="2">
        <v>266</v>
      </c>
      <c r="B273" s="5">
        <v>266</v>
      </c>
      <c r="C273" s="6" t="s">
        <v>286</v>
      </c>
      <c r="D273" s="7">
        <v>6964282</v>
      </c>
      <c r="E273" s="20">
        <v>0</v>
      </c>
      <c r="F273" s="7">
        <v>0</v>
      </c>
      <c r="G273" s="7">
        <v>35806</v>
      </c>
      <c r="H273" s="7">
        <v>8988</v>
      </c>
      <c r="I273" s="18">
        <v>0</v>
      </c>
      <c r="J273" s="7">
        <v>1456723</v>
      </c>
      <c r="K273" s="7">
        <v>223039</v>
      </c>
      <c r="L273" s="7">
        <v>62495</v>
      </c>
      <c r="M273" s="7">
        <v>0</v>
      </c>
      <c r="N273" s="7">
        <v>0</v>
      </c>
      <c r="O273" s="8">
        <v>172896</v>
      </c>
      <c r="P273" s="7">
        <v>0</v>
      </c>
      <c r="Q273" s="7">
        <v>4009</v>
      </c>
      <c r="R273" s="23">
        <v>36773</v>
      </c>
      <c r="S273" s="7">
        <v>7598</v>
      </c>
      <c r="T273" s="9">
        <v>123881</v>
      </c>
      <c r="U273" s="14">
        <v>21367</v>
      </c>
      <c r="V273" s="7">
        <f t="shared" si="8"/>
        <v>2108781</v>
      </c>
      <c r="W273" s="7">
        <f t="shared" si="9"/>
        <v>9117857</v>
      </c>
    </row>
    <row r="274" spans="1:23" ht="12.75">
      <c r="A274" s="2">
        <v>267</v>
      </c>
      <c r="B274" s="5">
        <v>267</v>
      </c>
      <c r="C274" s="6" t="s">
        <v>287</v>
      </c>
      <c r="D274" s="7">
        <v>14760</v>
      </c>
      <c r="E274" s="20">
        <v>0</v>
      </c>
      <c r="F274" s="7">
        <v>0</v>
      </c>
      <c r="G274" s="7">
        <v>0</v>
      </c>
      <c r="H274" s="7">
        <v>0</v>
      </c>
      <c r="I274" s="18">
        <v>0</v>
      </c>
      <c r="J274" s="7">
        <v>252597</v>
      </c>
      <c r="K274" s="7">
        <v>38675</v>
      </c>
      <c r="L274" s="7">
        <v>11938</v>
      </c>
      <c r="M274" s="7">
        <v>0</v>
      </c>
      <c r="N274" s="7">
        <v>0</v>
      </c>
      <c r="O274" s="15">
        <v>0</v>
      </c>
      <c r="P274" s="7">
        <v>0</v>
      </c>
      <c r="Q274" s="7">
        <v>0</v>
      </c>
      <c r="R274" s="23">
        <v>3850</v>
      </c>
      <c r="S274" s="7">
        <v>7552</v>
      </c>
      <c r="T274" s="9">
        <v>38785</v>
      </c>
      <c r="U274" s="14">
        <v>6530</v>
      </c>
      <c r="V274" s="7">
        <f t="shared" si="8"/>
        <v>359927</v>
      </c>
      <c r="W274" s="7">
        <f t="shared" si="9"/>
        <v>374687</v>
      </c>
    </row>
    <row r="275" spans="1:23" ht="12.75">
      <c r="A275" s="2">
        <v>268</v>
      </c>
      <c r="B275" s="5">
        <v>268</v>
      </c>
      <c r="C275" s="6" t="s">
        <v>288</v>
      </c>
      <c r="D275" s="7">
        <v>0</v>
      </c>
      <c r="E275" s="20">
        <v>0</v>
      </c>
      <c r="F275" s="7">
        <v>0</v>
      </c>
      <c r="G275" s="7">
        <v>0</v>
      </c>
      <c r="H275" s="7">
        <v>0</v>
      </c>
      <c r="I275" s="18">
        <v>0</v>
      </c>
      <c r="J275" s="7">
        <v>279810</v>
      </c>
      <c r="K275" s="7">
        <v>42842</v>
      </c>
      <c r="L275" s="2">
        <v>0</v>
      </c>
      <c r="M275" s="7">
        <v>0</v>
      </c>
      <c r="N275" s="7">
        <v>0</v>
      </c>
      <c r="O275" s="8">
        <v>5159</v>
      </c>
      <c r="P275" s="7">
        <v>0</v>
      </c>
      <c r="Q275" s="7">
        <v>0</v>
      </c>
      <c r="R275" s="23">
        <v>5813</v>
      </c>
      <c r="S275" s="7">
        <v>502</v>
      </c>
      <c r="T275" s="9">
        <v>4038</v>
      </c>
      <c r="U275" s="14">
        <v>4318</v>
      </c>
      <c r="V275" s="7">
        <f t="shared" si="8"/>
        <v>342482</v>
      </c>
      <c r="W275" s="7">
        <f t="shared" si="9"/>
        <v>342482</v>
      </c>
    </row>
    <row r="276" spans="1:23" ht="12.75">
      <c r="A276" s="2">
        <v>269</v>
      </c>
      <c r="B276" s="5">
        <v>269</v>
      </c>
      <c r="C276" s="6" t="s">
        <v>289</v>
      </c>
      <c r="D276" s="7">
        <v>538802</v>
      </c>
      <c r="E276" s="20">
        <v>0</v>
      </c>
      <c r="F276" s="7">
        <v>0</v>
      </c>
      <c r="G276" s="7">
        <v>0</v>
      </c>
      <c r="H276" s="7">
        <v>1875</v>
      </c>
      <c r="I276" s="18">
        <v>0</v>
      </c>
      <c r="J276" s="7">
        <v>215624</v>
      </c>
      <c r="K276" s="7">
        <v>33014</v>
      </c>
      <c r="L276" s="7">
        <v>20951</v>
      </c>
      <c r="M276" s="7">
        <v>0</v>
      </c>
      <c r="N276" s="7">
        <v>0</v>
      </c>
      <c r="O276" s="8">
        <v>32626</v>
      </c>
      <c r="P276" s="7">
        <v>0</v>
      </c>
      <c r="Q276" s="7">
        <v>1300</v>
      </c>
      <c r="R276" s="23">
        <v>4350</v>
      </c>
      <c r="S276" s="7">
        <v>2008</v>
      </c>
      <c r="T276" s="9">
        <v>12769</v>
      </c>
      <c r="U276" s="14">
        <v>4740</v>
      </c>
      <c r="V276" s="7">
        <f t="shared" si="8"/>
        <v>327382</v>
      </c>
      <c r="W276" s="7">
        <f t="shared" si="9"/>
        <v>868059</v>
      </c>
    </row>
    <row r="277" spans="1:23" ht="12.75">
      <c r="A277" s="2">
        <v>270</v>
      </c>
      <c r="B277" s="5">
        <v>270</v>
      </c>
      <c r="C277" s="6" t="s">
        <v>290</v>
      </c>
      <c r="D277" s="7">
        <v>4484574</v>
      </c>
      <c r="E277" s="20">
        <v>0</v>
      </c>
      <c r="F277" s="7">
        <v>0</v>
      </c>
      <c r="G277" s="7">
        <v>237628</v>
      </c>
      <c r="H277" s="7">
        <v>3544</v>
      </c>
      <c r="I277" s="18">
        <v>301231</v>
      </c>
      <c r="J277" s="7">
        <v>1255183</v>
      </c>
      <c r="K277" s="7">
        <v>192181</v>
      </c>
      <c r="L277" s="7">
        <v>185558</v>
      </c>
      <c r="M277" s="7">
        <v>0</v>
      </c>
      <c r="N277" s="7">
        <v>0</v>
      </c>
      <c r="O277" s="15">
        <v>0</v>
      </c>
      <c r="P277" s="7">
        <v>0</v>
      </c>
      <c r="Q277" s="7">
        <v>7788</v>
      </c>
      <c r="R277" s="23">
        <v>26163</v>
      </c>
      <c r="S277" s="7">
        <v>8032</v>
      </c>
      <c r="T277" s="9">
        <v>77226</v>
      </c>
      <c r="U277" s="14">
        <v>14878</v>
      </c>
      <c r="V277" s="7">
        <f t="shared" si="8"/>
        <v>1767009</v>
      </c>
      <c r="W277" s="7">
        <f t="shared" si="9"/>
        <v>6793986</v>
      </c>
    </row>
    <row r="278" spans="1:23" ht="12.75">
      <c r="A278" s="2">
        <v>271</v>
      </c>
      <c r="B278" s="5">
        <v>271</v>
      </c>
      <c r="C278" s="6" t="s">
        <v>291</v>
      </c>
      <c r="D278" s="7">
        <v>18866811</v>
      </c>
      <c r="E278" s="20">
        <v>0</v>
      </c>
      <c r="F278" s="7">
        <v>0</v>
      </c>
      <c r="G278" s="7">
        <v>539381</v>
      </c>
      <c r="H278" s="7">
        <v>31073</v>
      </c>
      <c r="I278" s="18">
        <v>0</v>
      </c>
      <c r="J278" s="7">
        <v>2747474</v>
      </c>
      <c r="K278" s="7">
        <v>420666</v>
      </c>
      <c r="L278" s="7">
        <v>298861</v>
      </c>
      <c r="M278" s="7">
        <v>0</v>
      </c>
      <c r="N278" s="7">
        <v>0</v>
      </c>
      <c r="O278" s="8">
        <v>157078</v>
      </c>
      <c r="P278" s="7">
        <v>0</v>
      </c>
      <c r="Q278" s="7">
        <v>29272</v>
      </c>
      <c r="R278" s="23">
        <v>67515</v>
      </c>
      <c r="S278" s="7">
        <v>22798</v>
      </c>
      <c r="T278" s="9">
        <v>129345</v>
      </c>
      <c r="U278" s="14">
        <v>50669</v>
      </c>
      <c r="V278" s="7">
        <f t="shared" si="8"/>
        <v>3923678</v>
      </c>
      <c r="W278" s="7">
        <f t="shared" si="9"/>
        <v>23360943</v>
      </c>
    </row>
    <row r="279" spans="1:23" ht="12.75">
      <c r="A279" s="2">
        <v>272</v>
      </c>
      <c r="B279" s="5">
        <v>272</v>
      </c>
      <c r="C279" s="6" t="s">
        <v>292</v>
      </c>
      <c r="D279" s="7">
        <v>616453</v>
      </c>
      <c r="E279" s="20">
        <v>0</v>
      </c>
      <c r="F279" s="7">
        <v>0</v>
      </c>
      <c r="G279" s="7">
        <v>0</v>
      </c>
      <c r="H279" s="7">
        <v>542</v>
      </c>
      <c r="I279" s="18">
        <v>0</v>
      </c>
      <c r="J279" s="7">
        <v>183035</v>
      </c>
      <c r="K279" s="7">
        <v>28025</v>
      </c>
      <c r="L279" s="2">
        <v>0</v>
      </c>
      <c r="M279" s="7">
        <v>0</v>
      </c>
      <c r="N279" s="7">
        <v>0</v>
      </c>
      <c r="O279" s="8">
        <v>0</v>
      </c>
      <c r="P279" s="7">
        <v>0</v>
      </c>
      <c r="Q279" s="7">
        <v>0</v>
      </c>
      <c r="R279" s="23">
        <v>2838</v>
      </c>
      <c r="S279" s="7">
        <v>3514</v>
      </c>
      <c r="T279" s="9">
        <v>12829</v>
      </c>
      <c r="U279" s="14">
        <v>3025</v>
      </c>
      <c r="V279" s="7">
        <f t="shared" si="8"/>
        <v>233266</v>
      </c>
      <c r="W279" s="7">
        <f t="shared" si="9"/>
        <v>850261</v>
      </c>
    </row>
    <row r="280" spans="1:23" ht="12.75">
      <c r="A280" s="2">
        <v>273</v>
      </c>
      <c r="B280" s="5">
        <v>273</v>
      </c>
      <c r="C280" s="6" t="s">
        <v>293</v>
      </c>
      <c r="D280" s="7">
        <v>5372323</v>
      </c>
      <c r="E280" s="20">
        <v>0</v>
      </c>
      <c r="F280" s="7">
        <v>0</v>
      </c>
      <c r="G280" s="7">
        <v>23410</v>
      </c>
      <c r="H280" s="7">
        <v>14475</v>
      </c>
      <c r="I280" s="18">
        <v>0</v>
      </c>
      <c r="J280" s="7">
        <v>1655450</v>
      </c>
      <c r="K280" s="7">
        <v>253466</v>
      </c>
      <c r="L280" s="2">
        <v>0</v>
      </c>
      <c r="M280" s="7">
        <v>0</v>
      </c>
      <c r="N280" s="7">
        <v>0</v>
      </c>
      <c r="O280" s="8">
        <v>110010</v>
      </c>
      <c r="P280" s="7">
        <v>0</v>
      </c>
      <c r="Q280" s="7">
        <v>116956</v>
      </c>
      <c r="R280" s="23">
        <v>76874</v>
      </c>
      <c r="S280" s="7">
        <v>88656</v>
      </c>
      <c r="T280" s="9">
        <v>157</v>
      </c>
      <c r="U280" s="14">
        <v>25036</v>
      </c>
      <c r="V280" s="7">
        <f t="shared" si="8"/>
        <v>2326605</v>
      </c>
      <c r="W280" s="7">
        <f t="shared" si="9"/>
        <v>7736813</v>
      </c>
    </row>
    <row r="281" spans="1:23" ht="12.75">
      <c r="A281" s="2">
        <v>274</v>
      </c>
      <c r="B281" s="5">
        <v>274</v>
      </c>
      <c r="C281" s="6" t="s">
        <v>294</v>
      </c>
      <c r="D281" s="7">
        <v>20597265</v>
      </c>
      <c r="E281" s="20">
        <v>0</v>
      </c>
      <c r="F281" s="7">
        <v>0</v>
      </c>
      <c r="G281" s="7">
        <v>1571075</v>
      </c>
      <c r="H281" s="7">
        <v>34796</v>
      </c>
      <c r="I281" s="18">
        <v>0</v>
      </c>
      <c r="J281" s="7">
        <v>12055660</v>
      </c>
      <c r="K281" s="7">
        <v>1845845</v>
      </c>
      <c r="L281" s="7">
        <v>16219924</v>
      </c>
      <c r="M281" s="7">
        <v>0</v>
      </c>
      <c r="N281" s="7">
        <v>0</v>
      </c>
      <c r="O281" s="8">
        <v>540696</v>
      </c>
      <c r="P281" s="7">
        <v>0</v>
      </c>
      <c r="Q281" s="7">
        <v>106784</v>
      </c>
      <c r="R281" s="23">
        <v>261999</v>
      </c>
      <c r="S281" s="7">
        <v>71786</v>
      </c>
      <c r="T281" s="9">
        <v>0</v>
      </c>
      <c r="U281" s="14">
        <v>105880</v>
      </c>
      <c r="V281" s="7">
        <f t="shared" si="8"/>
        <v>31208574</v>
      </c>
      <c r="W281" s="7">
        <f t="shared" si="9"/>
        <v>53411710</v>
      </c>
    </row>
    <row r="282" spans="1:23" ht="12.75">
      <c r="A282" s="2">
        <v>278</v>
      </c>
      <c r="B282" s="5">
        <v>275</v>
      </c>
      <c r="C282" s="6" t="s">
        <v>295</v>
      </c>
      <c r="D282" s="7">
        <v>7665297</v>
      </c>
      <c r="E282" s="20">
        <v>0</v>
      </c>
      <c r="F282" s="7">
        <v>0</v>
      </c>
      <c r="G282" s="7">
        <v>134937</v>
      </c>
      <c r="H282" s="7">
        <v>13557</v>
      </c>
      <c r="I282" s="18">
        <v>774118</v>
      </c>
      <c r="J282" s="7">
        <v>2801393</v>
      </c>
      <c r="K282" s="7">
        <v>428922</v>
      </c>
      <c r="L282" s="7">
        <v>20214</v>
      </c>
      <c r="M282" s="7">
        <v>0</v>
      </c>
      <c r="N282" s="7">
        <v>0</v>
      </c>
      <c r="O282" s="8">
        <v>103675</v>
      </c>
      <c r="P282" s="7">
        <v>0</v>
      </c>
      <c r="Q282" s="7">
        <v>40075</v>
      </c>
      <c r="R282" s="23">
        <v>60410</v>
      </c>
      <c r="S282" s="7">
        <v>25602</v>
      </c>
      <c r="T282" s="9">
        <v>26115</v>
      </c>
      <c r="U282" s="14">
        <v>33825</v>
      </c>
      <c r="V282" s="7">
        <f t="shared" si="8"/>
        <v>3540231</v>
      </c>
      <c r="W282" s="7">
        <f t="shared" si="9"/>
        <v>12128140</v>
      </c>
    </row>
    <row r="283" spans="1:23" ht="12.75">
      <c r="A283" s="2">
        <v>275</v>
      </c>
      <c r="B283" s="5">
        <v>276</v>
      </c>
      <c r="C283" s="6" t="s">
        <v>296</v>
      </c>
      <c r="D283" s="7">
        <v>2614089</v>
      </c>
      <c r="E283" s="20">
        <v>0</v>
      </c>
      <c r="F283" s="7">
        <v>0</v>
      </c>
      <c r="G283" s="7">
        <v>9950</v>
      </c>
      <c r="H283" s="7">
        <v>2756</v>
      </c>
      <c r="I283" s="18">
        <v>215809</v>
      </c>
      <c r="J283" s="7">
        <v>687738</v>
      </c>
      <c r="K283" s="7">
        <v>105300</v>
      </c>
      <c r="L283" s="2">
        <v>0</v>
      </c>
      <c r="M283" s="7">
        <v>0</v>
      </c>
      <c r="N283" s="7">
        <v>0</v>
      </c>
      <c r="O283" s="8">
        <v>24873</v>
      </c>
      <c r="P283" s="7">
        <v>0</v>
      </c>
      <c r="Q283" s="7">
        <v>8928</v>
      </c>
      <c r="R283" s="23">
        <v>16763</v>
      </c>
      <c r="S283" s="7">
        <v>9036</v>
      </c>
      <c r="T283" s="9">
        <v>13986</v>
      </c>
      <c r="U283" s="14">
        <v>9651</v>
      </c>
      <c r="V283" s="7">
        <f t="shared" si="8"/>
        <v>876275</v>
      </c>
      <c r="W283" s="7">
        <f t="shared" si="9"/>
        <v>3718879</v>
      </c>
    </row>
    <row r="284" spans="1:23" ht="12.75">
      <c r="A284" s="2">
        <v>276</v>
      </c>
      <c r="B284" s="5">
        <v>277</v>
      </c>
      <c r="C284" s="6" t="s">
        <v>297</v>
      </c>
      <c r="D284" s="7">
        <v>2861518</v>
      </c>
      <c r="E284" s="20">
        <v>0</v>
      </c>
      <c r="F284" s="7">
        <v>0</v>
      </c>
      <c r="G284" s="7">
        <v>88891</v>
      </c>
      <c r="H284" s="7">
        <v>5693</v>
      </c>
      <c r="I284" s="18">
        <v>0</v>
      </c>
      <c r="J284" s="7">
        <v>472081</v>
      </c>
      <c r="K284" s="7">
        <v>72280</v>
      </c>
      <c r="L284" s="2">
        <v>0</v>
      </c>
      <c r="M284" s="7">
        <v>0</v>
      </c>
      <c r="N284" s="7">
        <v>0</v>
      </c>
      <c r="O284" s="8">
        <v>63020</v>
      </c>
      <c r="P284" s="7">
        <v>0</v>
      </c>
      <c r="Q284" s="7">
        <v>11309</v>
      </c>
      <c r="R284" s="23">
        <v>20606</v>
      </c>
      <c r="S284" s="7">
        <v>15078</v>
      </c>
      <c r="T284" s="9">
        <v>2370</v>
      </c>
      <c r="U284" s="14">
        <v>15063</v>
      </c>
      <c r="V284" s="7">
        <f t="shared" si="8"/>
        <v>671807</v>
      </c>
      <c r="W284" s="7">
        <f t="shared" si="9"/>
        <v>3627909</v>
      </c>
    </row>
    <row r="285" spans="1:23" ht="12.75">
      <c r="A285" s="2">
        <v>277</v>
      </c>
      <c r="B285" s="5">
        <v>278</v>
      </c>
      <c r="C285" s="6" t="s">
        <v>298</v>
      </c>
      <c r="D285" s="7">
        <v>16282624</v>
      </c>
      <c r="E285" s="20">
        <v>0</v>
      </c>
      <c r="F285" s="7">
        <v>0</v>
      </c>
      <c r="G285" s="7">
        <v>7932</v>
      </c>
      <c r="H285" s="7">
        <v>14862</v>
      </c>
      <c r="I285" s="18">
        <v>0</v>
      </c>
      <c r="J285" s="7">
        <v>3797171</v>
      </c>
      <c r="K285" s="7">
        <v>581386</v>
      </c>
      <c r="L285" s="2">
        <v>0</v>
      </c>
      <c r="M285" s="7">
        <v>0</v>
      </c>
      <c r="N285" s="7">
        <v>0</v>
      </c>
      <c r="O285" s="8">
        <v>131200</v>
      </c>
      <c r="P285" s="7">
        <v>0</v>
      </c>
      <c r="Q285" s="7">
        <v>31767</v>
      </c>
      <c r="R285" s="23">
        <v>23463</v>
      </c>
      <c r="S285" s="7">
        <v>18500</v>
      </c>
      <c r="T285" s="9">
        <v>2207</v>
      </c>
      <c r="U285" s="14">
        <v>34238</v>
      </c>
      <c r="V285" s="7">
        <f t="shared" si="8"/>
        <v>4619932</v>
      </c>
      <c r="W285" s="7">
        <f t="shared" si="9"/>
        <v>20925350</v>
      </c>
    </row>
    <row r="286" spans="1:23" ht="12.75">
      <c r="A286" s="2">
        <v>279</v>
      </c>
      <c r="B286" s="5">
        <v>279</v>
      </c>
      <c r="C286" s="6" t="s">
        <v>299</v>
      </c>
      <c r="D286" s="7">
        <v>0</v>
      </c>
      <c r="E286" s="20">
        <v>0</v>
      </c>
      <c r="F286" s="7">
        <v>0</v>
      </c>
      <c r="G286" s="7">
        <v>0</v>
      </c>
      <c r="H286" s="7">
        <v>0</v>
      </c>
      <c r="I286" s="18">
        <v>0</v>
      </c>
      <c r="J286" s="7">
        <v>1229576</v>
      </c>
      <c r="K286" s="7">
        <v>188261</v>
      </c>
      <c r="L286" s="2">
        <v>0</v>
      </c>
      <c r="M286" s="7">
        <v>0</v>
      </c>
      <c r="N286" s="7">
        <v>0</v>
      </c>
      <c r="O286" s="8">
        <v>47982</v>
      </c>
      <c r="P286" s="7">
        <v>0</v>
      </c>
      <c r="Q286" s="7">
        <v>19335</v>
      </c>
      <c r="R286" s="23">
        <v>17649</v>
      </c>
      <c r="S286" s="7">
        <v>22590</v>
      </c>
      <c r="T286" s="9">
        <v>4325</v>
      </c>
      <c r="U286" s="14">
        <v>15872</v>
      </c>
      <c r="V286" s="7">
        <f t="shared" si="8"/>
        <v>1545590</v>
      </c>
      <c r="W286" s="7">
        <f t="shared" si="9"/>
        <v>1545590</v>
      </c>
    </row>
    <row r="287" spans="1:23" ht="12.75">
      <c r="A287" s="2">
        <v>280</v>
      </c>
      <c r="B287" s="5">
        <v>280</v>
      </c>
      <c r="C287" s="6" t="s">
        <v>300</v>
      </c>
      <c r="D287" s="7">
        <v>0</v>
      </c>
      <c r="E287" s="20">
        <v>0</v>
      </c>
      <c r="F287" s="7">
        <v>0</v>
      </c>
      <c r="G287" s="7">
        <v>0</v>
      </c>
      <c r="H287" s="7">
        <v>0</v>
      </c>
      <c r="I287" s="18">
        <v>0</v>
      </c>
      <c r="J287" s="7">
        <v>2109599</v>
      </c>
      <c r="K287" s="7">
        <v>323001</v>
      </c>
      <c r="L287" s="2">
        <v>0</v>
      </c>
      <c r="M287" s="7">
        <v>0</v>
      </c>
      <c r="N287" s="7">
        <v>0</v>
      </c>
      <c r="O287" s="8">
        <v>82262</v>
      </c>
      <c r="P287" s="7">
        <v>0</v>
      </c>
      <c r="Q287" s="7">
        <v>26555</v>
      </c>
      <c r="R287" s="23">
        <v>19475</v>
      </c>
      <c r="S287" s="7">
        <v>30622</v>
      </c>
      <c r="T287" s="9">
        <v>114319</v>
      </c>
      <c r="U287" s="14">
        <v>19262</v>
      </c>
      <c r="V287" s="7">
        <f t="shared" si="8"/>
        <v>2725095</v>
      </c>
      <c r="W287" s="7">
        <f t="shared" si="9"/>
        <v>2725095</v>
      </c>
    </row>
    <row r="288" spans="1:23" ht="12.75">
      <c r="A288" s="2">
        <v>281</v>
      </c>
      <c r="B288" s="5">
        <v>281</v>
      </c>
      <c r="C288" s="6" t="s">
        <v>301</v>
      </c>
      <c r="D288" s="7">
        <v>262734913</v>
      </c>
      <c r="E288" s="20">
        <v>0</v>
      </c>
      <c r="F288" s="7">
        <v>0</v>
      </c>
      <c r="G288" s="7">
        <v>6504898</v>
      </c>
      <c r="H288" s="7">
        <v>181484</v>
      </c>
      <c r="I288" s="18">
        <v>63845</v>
      </c>
      <c r="J288" s="7">
        <v>39273767</v>
      </c>
      <c r="K288" s="7">
        <v>6013217</v>
      </c>
      <c r="L288" s="7">
        <v>1829496</v>
      </c>
      <c r="M288" s="7">
        <v>0</v>
      </c>
      <c r="N288" s="7">
        <v>78700</v>
      </c>
      <c r="O288" s="8">
        <v>1847200</v>
      </c>
      <c r="P288" s="7">
        <v>0</v>
      </c>
      <c r="Q288" s="7">
        <v>365789</v>
      </c>
      <c r="R288" s="23">
        <v>316849</v>
      </c>
      <c r="S288" s="7">
        <v>118472</v>
      </c>
      <c r="T288" s="9">
        <v>19340</v>
      </c>
      <c r="U288" s="14">
        <v>357721</v>
      </c>
      <c r="V288" s="7">
        <f t="shared" si="8"/>
        <v>50220551</v>
      </c>
      <c r="W288" s="7">
        <f t="shared" si="9"/>
        <v>319705691</v>
      </c>
    </row>
    <row r="289" spans="1:23" ht="12.75">
      <c r="A289" s="2">
        <v>282</v>
      </c>
      <c r="B289" s="5">
        <v>282</v>
      </c>
      <c r="C289" s="6" t="s">
        <v>302</v>
      </c>
      <c r="D289" s="7">
        <v>0</v>
      </c>
      <c r="E289" s="20">
        <v>0</v>
      </c>
      <c r="F289" s="7">
        <v>0</v>
      </c>
      <c r="G289" s="7">
        <v>0</v>
      </c>
      <c r="H289" s="7">
        <v>0</v>
      </c>
      <c r="I289" s="18">
        <v>0</v>
      </c>
      <c r="J289" s="7">
        <v>742383</v>
      </c>
      <c r="K289" s="7">
        <v>113666</v>
      </c>
      <c r="L289" s="2">
        <v>0</v>
      </c>
      <c r="M289" s="7">
        <v>0</v>
      </c>
      <c r="N289" s="7">
        <v>0</v>
      </c>
      <c r="O289" s="8">
        <v>51600</v>
      </c>
      <c r="P289" s="7">
        <v>0</v>
      </c>
      <c r="Q289" s="7">
        <v>0</v>
      </c>
      <c r="R289" s="23">
        <v>16223</v>
      </c>
      <c r="S289" s="7">
        <v>5000</v>
      </c>
      <c r="T289" s="9">
        <v>19874</v>
      </c>
      <c r="U289" s="14">
        <v>10625</v>
      </c>
      <c r="V289" s="7">
        <f t="shared" si="8"/>
        <v>959371</v>
      </c>
      <c r="W289" s="7">
        <f t="shared" si="9"/>
        <v>959371</v>
      </c>
    </row>
    <row r="290" spans="1:23" ht="12.75">
      <c r="A290" s="2">
        <v>283</v>
      </c>
      <c r="B290" s="5">
        <v>283</v>
      </c>
      <c r="C290" s="6" t="s">
        <v>303</v>
      </c>
      <c r="D290" s="7">
        <v>0</v>
      </c>
      <c r="E290" s="20">
        <v>0</v>
      </c>
      <c r="F290" s="7">
        <v>0</v>
      </c>
      <c r="G290" s="7">
        <v>0</v>
      </c>
      <c r="H290" s="7">
        <v>0</v>
      </c>
      <c r="I290" s="18">
        <v>0</v>
      </c>
      <c r="J290" s="7">
        <v>107589</v>
      </c>
      <c r="K290" s="7">
        <v>16473</v>
      </c>
      <c r="L290" s="2">
        <v>0</v>
      </c>
      <c r="M290" s="7">
        <v>0</v>
      </c>
      <c r="N290" s="7">
        <v>0</v>
      </c>
      <c r="O290" s="15">
        <v>0</v>
      </c>
      <c r="P290" s="7">
        <v>0</v>
      </c>
      <c r="Q290" s="7">
        <v>11908</v>
      </c>
      <c r="R290" s="23">
        <v>9000</v>
      </c>
      <c r="S290" s="7">
        <v>4016</v>
      </c>
      <c r="T290" s="9">
        <v>46921</v>
      </c>
      <c r="U290" s="14">
        <v>4293</v>
      </c>
      <c r="V290" s="7">
        <f t="shared" si="8"/>
        <v>200200</v>
      </c>
      <c r="W290" s="7">
        <f t="shared" si="9"/>
        <v>200200</v>
      </c>
    </row>
    <row r="291" spans="1:23" ht="12.75">
      <c r="A291" s="2">
        <v>284</v>
      </c>
      <c r="B291" s="5">
        <v>284</v>
      </c>
      <c r="C291" s="6" t="s">
        <v>304</v>
      </c>
      <c r="D291" s="7">
        <v>3532166</v>
      </c>
      <c r="E291" s="20">
        <v>0</v>
      </c>
      <c r="F291" s="7">
        <v>0</v>
      </c>
      <c r="G291" s="7">
        <v>130969</v>
      </c>
      <c r="H291" s="7">
        <v>7960</v>
      </c>
      <c r="I291" s="18">
        <v>0</v>
      </c>
      <c r="J291" s="7">
        <v>2251812</v>
      </c>
      <c r="K291" s="7">
        <v>344776</v>
      </c>
      <c r="L291" s="7">
        <v>2028958</v>
      </c>
      <c r="M291" s="7">
        <v>0</v>
      </c>
      <c r="N291" s="7">
        <v>0</v>
      </c>
      <c r="O291" s="8">
        <v>133927</v>
      </c>
      <c r="P291" s="7">
        <v>0</v>
      </c>
      <c r="Q291" s="7">
        <v>46065</v>
      </c>
      <c r="R291" s="23">
        <v>68387</v>
      </c>
      <c r="S291" s="7">
        <v>63252</v>
      </c>
      <c r="T291" s="9">
        <v>17484</v>
      </c>
      <c r="U291" s="14">
        <v>26806</v>
      </c>
      <c r="V291" s="7">
        <f t="shared" si="8"/>
        <v>4981467</v>
      </c>
      <c r="W291" s="7">
        <f t="shared" si="9"/>
        <v>8652562</v>
      </c>
    </row>
    <row r="292" spans="1:23" ht="12.75">
      <c r="A292" s="2">
        <v>285</v>
      </c>
      <c r="B292" s="5">
        <v>285</v>
      </c>
      <c r="C292" s="6" t="s">
        <v>305</v>
      </c>
      <c r="D292" s="7">
        <v>12759783</v>
      </c>
      <c r="E292" s="20">
        <v>0</v>
      </c>
      <c r="F292" s="7">
        <v>0</v>
      </c>
      <c r="G292" s="7">
        <v>11606</v>
      </c>
      <c r="H292" s="7">
        <v>23278</v>
      </c>
      <c r="I292" s="18">
        <v>0</v>
      </c>
      <c r="J292" s="7">
        <v>3366896</v>
      </c>
      <c r="K292" s="7">
        <v>515506</v>
      </c>
      <c r="L292" s="7">
        <v>103134</v>
      </c>
      <c r="M292" s="7">
        <v>0</v>
      </c>
      <c r="N292" s="7">
        <v>0</v>
      </c>
      <c r="O292" s="8">
        <v>169316</v>
      </c>
      <c r="P292" s="7">
        <v>0</v>
      </c>
      <c r="Q292" s="7">
        <v>149275</v>
      </c>
      <c r="R292" s="23">
        <v>91338</v>
      </c>
      <c r="S292" s="7">
        <v>21586</v>
      </c>
      <c r="T292" s="9">
        <v>0</v>
      </c>
      <c r="U292" s="14">
        <v>35782</v>
      </c>
      <c r="V292" s="7">
        <f t="shared" si="8"/>
        <v>4452833</v>
      </c>
      <c r="W292" s="7">
        <f t="shared" si="9"/>
        <v>17247500</v>
      </c>
    </row>
    <row r="293" spans="1:23" ht="12.75">
      <c r="A293" s="2">
        <v>286</v>
      </c>
      <c r="B293" s="5">
        <v>286</v>
      </c>
      <c r="C293" s="6" t="s">
        <v>306</v>
      </c>
      <c r="D293" s="7">
        <v>0</v>
      </c>
      <c r="E293" s="20">
        <v>0</v>
      </c>
      <c r="F293" s="7">
        <v>0</v>
      </c>
      <c r="G293" s="7">
        <v>0</v>
      </c>
      <c r="H293" s="7">
        <v>0</v>
      </c>
      <c r="I293" s="18">
        <v>0</v>
      </c>
      <c r="J293" s="7">
        <v>448322</v>
      </c>
      <c r="K293" s="7">
        <v>68643</v>
      </c>
      <c r="L293" s="7">
        <v>6974</v>
      </c>
      <c r="M293" s="7">
        <v>0</v>
      </c>
      <c r="N293" s="7">
        <v>0</v>
      </c>
      <c r="O293" s="15">
        <v>0</v>
      </c>
      <c r="P293" s="7">
        <v>0</v>
      </c>
      <c r="Q293" s="7">
        <v>0</v>
      </c>
      <c r="R293" s="23">
        <v>5313</v>
      </c>
      <c r="S293" s="7">
        <v>9036</v>
      </c>
      <c r="T293" s="9">
        <v>10550</v>
      </c>
      <c r="U293" s="14">
        <v>8872</v>
      </c>
      <c r="V293" s="7">
        <f t="shared" si="8"/>
        <v>557710</v>
      </c>
      <c r="W293" s="7">
        <f t="shared" si="9"/>
        <v>557710</v>
      </c>
    </row>
    <row r="294" spans="1:23" ht="12.75">
      <c r="A294" s="2">
        <v>287</v>
      </c>
      <c r="B294" s="5">
        <v>287</v>
      </c>
      <c r="C294" s="6" t="s">
        <v>307</v>
      </c>
      <c r="D294" s="7">
        <v>2061613</v>
      </c>
      <c r="E294" s="20">
        <v>0</v>
      </c>
      <c r="F294" s="7">
        <v>0</v>
      </c>
      <c r="G294" s="7">
        <v>0</v>
      </c>
      <c r="H294" s="7">
        <v>3237</v>
      </c>
      <c r="I294" s="18">
        <v>0</v>
      </c>
      <c r="J294" s="7">
        <v>836218</v>
      </c>
      <c r="K294" s="7">
        <v>128033</v>
      </c>
      <c r="L294" s="2">
        <v>0</v>
      </c>
      <c r="M294" s="7">
        <v>0</v>
      </c>
      <c r="N294" s="7">
        <v>0</v>
      </c>
      <c r="O294" s="15">
        <v>48300</v>
      </c>
      <c r="P294" s="7">
        <v>0</v>
      </c>
      <c r="Q294" s="7">
        <v>5199</v>
      </c>
      <c r="R294" s="23">
        <v>16094</v>
      </c>
      <c r="S294" s="7">
        <v>11044</v>
      </c>
      <c r="T294" s="9">
        <v>136786</v>
      </c>
      <c r="U294" s="14">
        <v>17071</v>
      </c>
      <c r="V294" s="7">
        <f t="shared" si="8"/>
        <v>1198745</v>
      </c>
      <c r="W294" s="7">
        <f t="shared" si="9"/>
        <v>3263595</v>
      </c>
    </row>
    <row r="295" spans="1:23" ht="12.75">
      <c r="A295" s="2">
        <v>288</v>
      </c>
      <c r="B295" s="5">
        <v>288</v>
      </c>
      <c r="C295" s="6" t="s">
        <v>308</v>
      </c>
      <c r="D295" s="7">
        <v>4367981</v>
      </c>
      <c r="E295" s="20">
        <v>0</v>
      </c>
      <c r="F295" s="7">
        <v>0</v>
      </c>
      <c r="G295" s="7">
        <v>121596</v>
      </c>
      <c r="H295" s="7">
        <v>11920</v>
      </c>
      <c r="I295" s="18">
        <v>0</v>
      </c>
      <c r="J295" s="7">
        <v>954514</v>
      </c>
      <c r="K295" s="7">
        <v>146146</v>
      </c>
      <c r="L295" s="7">
        <v>641561</v>
      </c>
      <c r="M295" s="7">
        <v>0</v>
      </c>
      <c r="N295" s="7">
        <v>0</v>
      </c>
      <c r="O295" s="8">
        <v>97280</v>
      </c>
      <c r="P295" s="7">
        <v>0</v>
      </c>
      <c r="Q295" s="7">
        <v>10408</v>
      </c>
      <c r="R295" s="23">
        <v>17113</v>
      </c>
      <c r="S295" s="7">
        <v>15072</v>
      </c>
      <c r="T295" s="9">
        <v>27446</v>
      </c>
      <c r="U295" s="14">
        <v>25843</v>
      </c>
      <c r="V295" s="7">
        <f t="shared" si="8"/>
        <v>1935383</v>
      </c>
      <c r="W295" s="7">
        <f t="shared" si="9"/>
        <v>6436880</v>
      </c>
    </row>
    <row r="296" spans="1:23" ht="12.75">
      <c r="A296" s="2">
        <v>289</v>
      </c>
      <c r="B296" s="5">
        <v>289</v>
      </c>
      <c r="C296" s="6" t="s">
        <v>309</v>
      </c>
      <c r="D296" s="7">
        <v>891346</v>
      </c>
      <c r="E296" s="20">
        <v>0</v>
      </c>
      <c r="F296" s="7">
        <v>0</v>
      </c>
      <c r="G296" s="7">
        <v>25649</v>
      </c>
      <c r="H296" s="7">
        <v>1094</v>
      </c>
      <c r="I296" s="18">
        <v>165748</v>
      </c>
      <c r="J296" s="7">
        <v>545541</v>
      </c>
      <c r="K296" s="7">
        <v>83528</v>
      </c>
      <c r="L296" s="2">
        <v>0</v>
      </c>
      <c r="M296" s="7">
        <v>0</v>
      </c>
      <c r="N296" s="7">
        <v>0</v>
      </c>
      <c r="O296" s="8">
        <v>10075</v>
      </c>
      <c r="P296" s="7">
        <v>0</v>
      </c>
      <c r="Q296" s="7">
        <v>0</v>
      </c>
      <c r="R296" s="23">
        <v>4300</v>
      </c>
      <c r="S296" s="7">
        <v>1506</v>
      </c>
      <c r="T296" s="9">
        <v>108802</v>
      </c>
      <c r="U296" s="14">
        <v>9495</v>
      </c>
      <c r="V296" s="7">
        <f t="shared" si="8"/>
        <v>763247</v>
      </c>
      <c r="W296" s="7">
        <f t="shared" si="9"/>
        <v>1847084</v>
      </c>
    </row>
    <row r="297" spans="1:23" ht="12.75">
      <c r="A297" s="2">
        <v>290</v>
      </c>
      <c r="B297" s="5">
        <v>290</v>
      </c>
      <c r="C297" s="6" t="s">
        <v>310</v>
      </c>
      <c r="D297" s="7">
        <v>5496292</v>
      </c>
      <c r="E297" s="20">
        <v>0</v>
      </c>
      <c r="F297" s="7">
        <v>0</v>
      </c>
      <c r="G297" s="7">
        <v>8582</v>
      </c>
      <c r="H297" s="7">
        <v>7037</v>
      </c>
      <c r="I297" s="18">
        <v>290282</v>
      </c>
      <c r="J297" s="7">
        <v>842550</v>
      </c>
      <c r="K297" s="7">
        <v>129003</v>
      </c>
      <c r="L297" s="2">
        <v>0</v>
      </c>
      <c r="M297" s="7">
        <v>0</v>
      </c>
      <c r="N297" s="7">
        <v>0</v>
      </c>
      <c r="O297" s="8">
        <v>66131</v>
      </c>
      <c r="P297" s="7">
        <v>0</v>
      </c>
      <c r="Q297" s="7">
        <v>20064</v>
      </c>
      <c r="R297" s="23">
        <v>19538</v>
      </c>
      <c r="S297" s="7">
        <v>13052</v>
      </c>
      <c r="T297" s="9">
        <v>152975</v>
      </c>
      <c r="U297" s="14">
        <v>11560</v>
      </c>
      <c r="V297" s="7">
        <f t="shared" si="8"/>
        <v>1254873</v>
      </c>
      <c r="W297" s="7">
        <f t="shared" si="9"/>
        <v>7057066</v>
      </c>
    </row>
    <row r="298" spans="1:23" ht="12.75">
      <c r="A298" s="2">
        <v>291</v>
      </c>
      <c r="B298" s="5">
        <v>291</v>
      </c>
      <c r="C298" s="6" t="s">
        <v>311</v>
      </c>
      <c r="D298" s="7">
        <v>2701925</v>
      </c>
      <c r="E298" s="20">
        <v>0</v>
      </c>
      <c r="F298" s="7">
        <v>0</v>
      </c>
      <c r="G298" s="7">
        <v>258724</v>
      </c>
      <c r="H298" s="7">
        <v>6616</v>
      </c>
      <c r="I298" s="18">
        <v>0</v>
      </c>
      <c r="J298" s="7">
        <v>1091550</v>
      </c>
      <c r="K298" s="7">
        <v>167128</v>
      </c>
      <c r="L298" s="7">
        <v>352328</v>
      </c>
      <c r="M298" s="7">
        <v>0</v>
      </c>
      <c r="N298" s="7">
        <v>0</v>
      </c>
      <c r="O298" s="8">
        <v>158415</v>
      </c>
      <c r="P298" s="7">
        <v>0</v>
      </c>
      <c r="Q298" s="7">
        <v>0</v>
      </c>
      <c r="R298" s="23">
        <v>39813</v>
      </c>
      <c r="S298" s="7">
        <v>8032</v>
      </c>
      <c r="T298" s="9">
        <v>1715</v>
      </c>
      <c r="U298" s="14">
        <v>23862</v>
      </c>
      <c r="V298" s="7">
        <f t="shared" si="8"/>
        <v>1842843</v>
      </c>
      <c r="W298" s="7">
        <f t="shared" si="9"/>
        <v>4810108</v>
      </c>
    </row>
    <row r="299" spans="1:23" ht="12.75">
      <c r="A299" s="2">
        <v>292</v>
      </c>
      <c r="B299" s="5">
        <v>292</v>
      </c>
      <c r="C299" s="6" t="s">
        <v>312</v>
      </c>
      <c r="D299" s="7">
        <v>4735383</v>
      </c>
      <c r="E299" s="20">
        <v>0</v>
      </c>
      <c r="F299" s="7">
        <v>0</v>
      </c>
      <c r="G299" s="7">
        <v>19868</v>
      </c>
      <c r="H299" s="7">
        <v>12485</v>
      </c>
      <c r="I299" s="18">
        <v>0</v>
      </c>
      <c r="J299" s="7">
        <v>2027210</v>
      </c>
      <c r="K299" s="7">
        <v>310387</v>
      </c>
      <c r="L299" s="2">
        <v>0</v>
      </c>
      <c r="M299" s="7">
        <v>0</v>
      </c>
      <c r="N299" s="7">
        <v>0</v>
      </c>
      <c r="O299" s="8">
        <v>136712</v>
      </c>
      <c r="P299" s="7">
        <v>0</v>
      </c>
      <c r="Q299" s="7">
        <v>93802</v>
      </c>
      <c r="R299" s="23">
        <v>58914</v>
      </c>
      <c r="S299" s="7">
        <v>48694</v>
      </c>
      <c r="T299" s="9">
        <v>0</v>
      </c>
      <c r="U299" s="14">
        <v>21590</v>
      </c>
      <c r="V299" s="7">
        <f t="shared" si="8"/>
        <v>2697309</v>
      </c>
      <c r="W299" s="7">
        <f t="shared" si="9"/>
        <v>7465045</v>
      </c>
    </row>
    <row r="300" spans="1:23" ht="12.75">
      <c r="A300" s="2">
        <v>293</v>
      </c>
      <c r="B300" s="5">
        <v>293</v>
      </c>
      <c r="C300" s="6" t="s">
        <v>313</v>
      </c>
      <c r="D300" s="7">
        <v>45146596</v>
      </c>
      <c r="E300" s="20">
        <v>0</v>
      </c>
      <c r="F300" s="7">
        <v>0</v>
      </c>
      <c r="G300" s="7">
        <v>7850</v>
      </c>
      <c r="H300" s="7">
        <v>45954</v>
      </c>
      <c r="I300" s="18">
        <v>407510</v>
      </c>
      <c r="J300" s="7">
        <v>9078133</v>
      </c>
      <c r="K300" s="7">
        <v>1389955</v>
      </c>
      <c r="L300" s="2">
        <v>0</v>
      </c>
      <c r="M300" s="7">
        <v>0</v>
      </c>
      <c r="N300" s="7">
        <v>0</v>
      </c>
      <c r="O300" s="8">
        <v>490627</v>
      </c>
      <c r="P300" s="7">
        <v>0</v>
      </c>
      <c r="Q300" s="7">
        <v>505495</v>
      </c>
      <c r="R300" s="23">
        <v>88414</v>
      </c>
      <c r="S300" s="7">
        <v>116472</v>
      </c>
      <c r="T300" s="9">
        <v>328464</v>
      </c>
      <c r="U300" s="14">
        <v>80766</v>
      </c>
      <c r="V300" s="7">
        <f t="shared" si="8"/>
        <v>12078326</v>
      </c>
      <c r="W300" s="7">
        <f t="shared" si="9"/>
        <v>57686236</v>
      </c>
    </row>
    <row r="301" spans="1:23" ht="12.75">
      <c r="A301" s="2">
        <v>294</v>
      </c>
      <c r="B301" s="5">
        <v>294</v>
      </c>
      <c r="C301" s="6" t="s">
        <v>314</v>
      </c>
      <c r="D301" s="7">
        <v>0</v>
      </c>
      <c r="E301" s="20">
        <v>0</v>
      </c>
      <c r="F301" s="7">
        <v>0</v>
      </c>
      <c r="G301" s="7">
        <v>0</v>
      </c>
      <c r="H301" s="7">
        <v>0</v>
      </c>
      <c r="I301" s="18">
        <v>0</v>
      </c>
      <c r="J301" s="7">
        <v>1307638</v>
      </c>
      <c r="K301" s="7">
        <v>200213</v>
      </c>
      <c r="L301" s="2">
        <v>0</v>
      </c>
      <c r="M301" s="7">
        <v>0</v>
      </c>
      <c r="N301" s="7">
        <v>0</v>
      </c>
      <c r="O301" s="15">
        <v>0</v>
      </c>
      <c r="P301" s="7">
        <v>0</v>
      </c>
      <c r="Q301" s="7">
        <v>15972</v>
      </c>
      <c r="R301" s="23">
        <v>23225</v>
      </c>
      <c r="S301" s="7">
        <v>47734</v>
      </c>
      <c r="T301" s="9">
        <v>94264</v>
      </c>
      <c r="U301" s="14">
        <v>12263</v>
      </c>
      <c r="V301" s="7">
        <f t="shared" si="8"/>
        <v>1701309</v>
      </c>
      <c r="W301" s="7">
        <f t="shared" si="9"/>
        <v>1701309</v>
      </c>
    </row>
    <row r="302" spans="1:23" ht="12.75">
      <c r="A302" s="2">
        <v>295</v>
      </c>
      <c r="B302" s="5">
        <v>295</v>
      </c>
      <c r="C302" s="6" t="s">
        <v>315</v>
      </c>
      <c r="D302" s="7">
        <v>13139908</v>
      </c>
      <c r="E302" s="20">
        <v>0</v>
      </c>
      <c r="F302" s="7">
        <v>0</v>
      </c>
      <c r="G302" s="7">
        <v>196485</v>
      </c>
      <c r="H302" s="7">
        <v>20928</v>
      </c>
      <c r="I302" s="18">
        <v>0</v>
      </c>
      <c r="J302" s="7">
        <v>3004066</v>
      </c>
      <c r="K302" s="7">
        <v>459953</v>
      </c>
      <c r="L302" s="2">
        <v>0</v>
      </c>
      <c r="M302" s="7">
        <v>0</v>
      </c>
      <c r="N302" s="7">
        <v>0</v>
      </c>
      <c r="O302" s="8">
        <v>218582</v>
      </c>
      <c r="P302" s="7">
        <v>0</v>
      </c>
      <c r="Q302" s="7">
        <v>81309</v>
      </c>
      <c r="R302" s="23">
        <v>79813</v>
      </c>
      <c r="S302" s="7">
        <v>28614</v>
      </c>
      <c r="T302" s="9">
        <v>158372</v>
      </c>
      <c r="U302" s="14">
        <v>40423</v>
      </c>
      <c r="V302" s="7">
        <f t="shared" si="8"/>
        <v>4071132</v>
      </c>
      <c r="W302" s="7">
        <f t="shared" si="9"/>
        <v>17428453</v>
      </c>
    </row>
    <row r="303" spans="1:23" ht="12.75">
      <c r="A303" s="2">
        <v>296</v>
      </c>
      <c r="B303" s="5">
        <v>296</v>
      </c>
      <c r="C303" s="6" t="s">
        <v>316</v>
      </c>
      <c r="D303" s="7">
        <v>410255</v>
      </c>
      <c r="E303" s="20">
        <v>0</v>
      </c>
      <c r="F303" s="7">
        <v>0</v>
      </c>
      <c r="G303" s="7">
        <v>78051</v>
      </c>
      <c r="H303" s="7">
        <v>1418</v>
      </c>
      <c r="I303" s="18">
        <v>246071</v>
      </c>
      <c r="J303" s="7">
        <v>105837</v>
      </c>
      <c r="K303" s="7">
        <v>16205</v>
      </c>
      <c r="L303" s="2">
        <v>0</v>
      </c>
      <c r="M303" s="7">
        <v>0</v>
      </c>
      <c r="N303" s="7">
        <v>0</v>
      </c>
      <c r="O303" s="15">
        <v>0</v>
      </c>
      <c r="P303" s="7">
        <v>0</v>
      </c>
      <c r="Q303" s="7">
        <v>10654</v>
      </c>
      <c r="R303" s="23">
        <v>7913</v>
      </c>
      <c r="S303" s="7">
        <v>10542</v>
      </c>
      <c r="T303" s="9">
        <v>10711</v>
      </c>
      <c r="U303" s="14">
        <v>7230</v>
      </c>
      <c r="V303" s="7">
        <f t="shared" si="8"/>
        <v>169092</v>
      </c>
      <c r="W303" s="7">
        <f t="shared" si="9"/>
        <v>904887</v>
      </c>
    </row>
    <row r="304" spans="1:23" ht="12.75">
      <c r="A304" s="2">
        <v>297</v>
      </c>
      <c r="B304" s="5">
        <v>297</v>
      </c>
      <c r="C304" s="6" t="s">
        <v>317</v>
      </c>
      <c r="D304" s="7">
        <v>0</v>
      </c>
      <c r="E304" s="20">
        <v>0</v>
      </c>
      <c r="F304" s="7">
        <v>0</v>
      </c>
      <c r="G304" s="7">
        <v>0</v>
      </c>
      <c r="H304" s="7">
        <v>0</v>
      </c>
      <c r="I304" s="18">
        <v>0</v>
      </c>
      <c r="J304" s="7">
        <v>9650</v>
      </c>
      <c r="K304" s="7">
        <v>1477</v>
      </c>
      <c r="L304" s="7">
        <v>9864</v>
      </c>
      <c r="M304" s="7">
        <v>0</v>
      </c>
      <c r="N304" s="7">
        <v>0</v>
      </c>
      <c r="O304" s="15">
        <v>0</v>
      </c>
      <c r="P304" s="7">
        <v>0</v>
      </c>
      <c r="Q304" s="7">
        <v>0</v>
      </c>
      <c r="R304" s="23">
        <v>0</v>
      </c>
      <c r="S304" s="7">
        <v>0</v>
      </c>
      <c r="T304" s="9">
        <v>137774</v>
      </c>
      <c r="U304" s="14">
        <v>1964</v>
      </c>
      <c r="V304" s="7">
        <f t="shared" si="8"/>
        <v>160729</v>
      </c>
      <c r="W304" s="7">
        <f t="shared" si="9"/>
        <v>160729</v>
      </c>
    </row>
    <row r="305" spans="1:23" ht="12.75">
      <c r="A305" s="2">
        <v>298</v>
      </c>
      <c r="B305" s="5">
        <v>298</v>
      </c>
      <c r="C305" s="6" t="s">
        <v>318</v>
      </c>
      <c r="D305" s="7">
        <v>1105893</v>
      </c>
      <c r="E305" s="20">
        <v>0</v>
      </c>
      <c r="F305" s="7">
        <v>0</v>
      </c>
      <c r="G305" s="7">
        <v>0</v>
      </c>
      <c r="H305" s="7">
        <v>3195</v>
      </c>
      <c r="I305" s="18">
        <v>0</v>
      </c>
      <c r="J305" s="7">
        <v>442377</v>
      </c>
      <c r="K305" s="7">
        <v>67733</v>
      </c>
      <c r="L305" s="7">
        <v>253284</v>
      </c>
      <c r="M305" s="7">
        <v>0</v>
      </c>
      <c r="N305" s="7">
        <v>0</v>
      </c>
      <c r="O305" s="8">
        <v>31787</v>
      </c>
      <c r="P305" s="7">
        <v>0</v>
      </c>
      <c r="Q305" s="7">
        <v>0</v>
      </c>
      <c r="R305" s="23">
        <v>10150</v>
      </c>
      <c r="S305" s="7">
        <v>3026</v>
      </c>
      <c r="T305" s="9">
        <v>147267</v>
      </c>
      <c r="U305" s="14">
        <v>12341</v>
      </c>
      <c r="V305" s="7">
        <f t="shared" si="8"/>
        <v>967965</v>
      </c>
      <c r="W305" s="7">
        <f t="shared" si="9"/>
        <v>2077053</v>
      </c>
    </row>
    <row r="306" spans="1:23" ht="12.75">
      <c r="A306" s="2">
        <v>299</v>
      </c>
      <c r="B306" s="5">
        <v>299</v>
      </c>
      <c r="C306" s="6" t="s">
        <v>319</v>
      </c>
      <c r="D306" s="7">
        <v>8704</v>
      </c>
      <c r="E306" s="20">
        <v>0</v>
      </c>
      <c r="F306" s="7">
        <v>0</v>
      </c>
      <c r="G306" s="7">
        <v>0</v>
      </c>
      <c r="H306" s="7">
        <v>0</v>
      </c>
      <c r="I306" s="18">
        <v>0</v>
      </c>
      <c r="J306" s="7">
        <v>1261350</v>
      </c>
      <c r="K306" s="7">
        <v>193126</v>
      </c>
      <c r="L306" s="2">
        <v>0</v>
      </c>
      <c r="M306" s="7">
        <v>0</v>
      </c>
      <c r="N306" s="7">
        <v>0</v>
      </c>
      <c r="O306" s="8">
        <v>55312</v>
      </c>
      <c r="P306" s="7">
        <v>0</v>
      </c>
      <c r="Q306" s="7">
        <v>0</v>
      </c>
      <c r="R306" s="23">
        <v>24013</v>
      </c>
      <c r="S306" s="7">
        <v>12550</v>
      </c>
      <c r="T306" s="9">
        <v>324324</v>
      </c>
      <c r="U306" s="14">
        <v>13495</v>
      </c>
      <c r="V306" s="7">
        <f t="shared" si="8"/>
        <v>1884170</v>
      </c>
      <c r="W306" s="7">
        <f t="shared" si="9"/>
        <v>1892874</v>
      </c>
    </row>
    <row r="307" spans="1:23" ht="12.75">
      <c r="A307" s="2">
        <v>300</v>
      </c>
      <c r="B307" s="5">
        <v>300</v>
      </c>
      <c r="C307" s="6" t="s">
        <v>320</v>
      </c>
      <c r="D307" s="7">
        <v>264595</v>
      </c>
      <c r="E307" s="20">
        <v>0</v>
      </c>
      <c r="F307" s="7">
        <v>0</v>
      </c>
      <c r="G307" s="7">
        <v>35443</v>
      </c>
      <c r="H307" s="7">
        <v>711</v>
      </c>
      <c r="I307" s="18">
        <v>167819</v>
      </c>
      <c r="J307" s="7">
        <v>32471</v>
      </c>
      <c r="K307" s="7">
        <v>4972</v>
      </c>
      <c r="L307" s="2">
        <v>0</v>
      </c>
      <c r="M307" s="7">
        <v>0</v>
      </c>
      <c r="N307" s="7">
        <v>0</v>
      </c>
      <c r="O307" s="15">
        <v>0</v>
      </c>
      <c r="P307" s="7">
        <v>0</v>
      </c>
      <c r="Q307" s="7">
        <v>0</v>
      </c>
      <c r="R307" s="23">
        <v>5113</v>
      </c>
      <c r="S307" s="7">
        <v>3534</v>
      </c>
      <c r="T307" s="9">
        <v>191</v>
      </c>
      <c r="U307" s="14">
        <v>2795</v>
      </c>
      <c r="V307" s="7">
        <f t="shared" si="8"/>
        <v>49076</v>
      </c>
      <c r="W307" s="7">
        <f t="shared" si="9"/>
        <v>517644</v>
      </c>
    </row>
    <row r="308" spans="1:23" ht="12.75">
      <c r="A308" s="2">
        <v>301</v>
      </c>
      <c r="B308" s="5">
        <v>301</v>
      </c>
      <c r="C308" s="6" t="s">
        <v>321</v>
      </c>
      <c r="D308" s="7">
        <v>7502677</v>
      </c>
      <c r="E308" s="20">
        <v>0</v>
      </c>
      <c r="F308" s="7">
        <v>0</v>
      </c>
      <c r="G308" s="7">
        <v>53360</v>
      </c>
      <c r="H308" s="7">
        <v>8889</v>
      </c>
      <c r="I308" s="18">
        <v>104346</v>
      </c>
      <c r="J308" s="7">
        <v>1043082</v>
      </c>
      <c r="K308" s="7">
        <v>159707</v>
      </c>
      <c r="L308" s="2">
        <v>0</v>
      </c>
      <c r="M308" s="7">
        <v>0</v>
      </c>
      <c r="N308" s="7">
        <v>0</v>
      </c>
      <c r="O308" s="8">
        <v>112251</v>
      </c>
      <c r="P308" s="7">
        <v>0</v>
      </c>
      <c r="Q308" s="7">
        <v>77836</v>
      </c>
      <c r="R308" s="23">
        <v>28063</v>
      </c>
      <c r="S308" s="7">
        <v>8534</v>
      </c>
      <c r="T308" s="9">
        <v>28962</v>
      </c>
      <c r="U308" s="14">
        <v>16097</v>
      </c>
      <c r="V308" s="7">
        <f t="shared" si="8"/>
        <v>1474532</v>
      </c>
      <c r="W308" s="7">
        <f t="shared" si="9"/>
        <v>9143804</v>
      </c>
    </row>
    <row r="309" spans="1:23" ht="12.75">
      <c r="A309" s="2">
        <v>302</v>
      </c>
      <c r="B309" s="5">
        <v>302</v>
      </c>
      <c r="C309" s="6" t="s">
        <v>322</v>
      </c>
      <c r="D309" s="7">
        <v>37969</v>
      </c>
      <c r="E309" s="20">
        <v>0</v>
      </c>
      <c r="F309" s="7">
        <v>0</v>
      </c>
      <c r="G309" s="7">
        <v>0</v>
      </c>
      <c r="H309" s="7">
        <v>0</v>
      </c>
      <c r="I309" s="18">
        <v>0</v>
      </c>
      <c r="J309" s="7">
        <v>13703</v>
      </c>
      <c r="K309" s="7">
        <v>2098</v>
      </c>
      <c r="L309" s="2">
        <v>0</v>
      </c>
      <c r="M309" s="7">
        <v>0</v>
      </c>
      <c r="N309" s="7">
        <v>0</v>
      </c>
      <c r="O309" s="15">
        <v>0</v>
      </c>
      <c r="P309" s="7">
        <v>0</v>
      </c>
      <c r="Q309" s="7">
        <v>0</v>
      </c>
      <c r="R309" s="23">
        <v>0</v>
      </c>
      <c r="S309" s="7">
        <v>0</v>
      </c>
      <c r="T309" s="9">
        <v>18383</v>
      </c>
      <c r="U309" s="14">
        <v>1936</v>
      </c>
      <c r="V309" s="7">
        <f t="shared" si="8"/>
        <v>36120</v>
      </c>
      <c r="W309" s="7">
        <f t="shared" si="9"/>
        <v>74089</v>
      </c>
    </row>
    <row r="310" spans="1:23" ht="12.75">
      <c r="A310" s="2">
        <v>303</v>
      </c>
      <c r="B310" s="5">
        <v>303</v>
      </c>
      <c r="C310" s="6" t="s">
        <v>323</v>
      </c>
      <c r="D310" s="7">
        <v>24535</v>
      </c>
      <c r="E310" s="20">
        <v>0</v>
      </c>
      <c r="F310" s="7">
        <v>0</v>
      </c>
      <c r="G310" s="7">
        <v>0</v>
      </c>
      <c r="H310" s="7">
        <v>0</v>
      </c>
      <c r="I310" s="18">
        <v>0</v>
      </c>
      <c r="J310" s="7">
        <v>528594</v>
      </c>
      <c r="K310" s="7">
        <v>80933</v>
      </c>
      <c r="L310" s="2">
        <v>0</v>
      </c>
      <c r="M310" s="7">
        <v>0</v>
      </c>
      <c r="N310" s="7">
        <v>0</v>
      </c>
      <c r="O310" s="15">
        <v>0</v>
      </c>
      <c r="P310" s="7">
        <v>0</v>
      </c>
      <c r="Q310" s="7">
        <v>0</v>
      </c>
      <c r="R310" s="23">
        <v>8800</v>
      </c>
      <c r="S310" s="7">
        <v>10048</v>
      </c>
      <c r="T310" s="9">
        <v>125516</v>
      </c>
      <c r="U310" s="14">
        <v>8244</v>
      </c>
      <c r="V310" s="7">
        <f t="shared" si="8"/>
        <v>762135</v>
      </c>
      <c r="W310" s="7">
        <f t="shared" si="9"/>
        <v>786670</v>
      </c>
    </row>
    <row r="311" spans="1:23" ht="12.75">
      <c r="A311" s="2">
        <v>304</v>
      </c>
      <c r="B311" s="5">
        <v>304</v>
      </c>
      <c r="C311" s="6" t="s">
        <v>324</v>
      </c>
      <c r="D311" s="7">
        <v>9646402</v>
      </c>
      <c r="E311" s="20">
        <v>0</v>
      </c>
      <c r="F311" s="7">
        <v>0</v>
      </c>
      <c r="G311" s="7">
        <v>5297</v>
      </c>
      <c r="H311" s="7">
        <v>8726</v>
      </c>
      <c r="I311" s="18">
        <v>430193</v>
      </c>
      <c r="J311" s="7">
        <v>1485136</v>
      </c>
      <c r="K311" s="7">
        <v>227389</v>
      </c>
      <c r="L311" s="2">
        <v>0</v>
      </c>
      <c r="M311" s="7">
        <v>0</v>
      </c>
      <c r="N311" s="7">
        <v>0</v>
      </c>
      <c r="O311" s="8">
        <v>45243</v>
      </c>
      <c r="P311" s="7">
        <v>0</v>
      </c>
      <c r="Q311" s="7">
        <v>47697</v>
      </c>
      <c r="R311" s="23">
        <v>33133</v>
      </c>
      <c r="S311" s="7">
        <v>26116</v>
      </c>
      <c r="T311" s="9">
        <v>28276</v>
      </c>
      <c r="U311" s="14">
        <v>18057</v>
      </c>
      <c r="V311" s="7">
        <f t="shared" si="8"/>
        <v>1911047</v>
      </c>
      <c r="W311" s="7">
        <f t="shared" si="9"/>
        <v>12001665</v>
      </c>
    </row>
    <row r="312" spans="1:23" ht="12.75">
      <c r="A312" s="2">
        <v>305</v>
      </c>
      <c r="B312" s="5">
        <v>305</v>
      </c>
      <c r="C312" s="6" t="s">
        <v>325</v>
      </c>
      <c r="D312" s="7">
        <v>4868148</v>
      </c>
      <c r="E312" s="20">
        <v>0</v>
      </c>
      <c r="F312" s="7">
        <v>0</v>
      </c>
      <c r="G312" s="7">
        <v>163181</v>
      </c>
      <c r="H312" s="7">
        <v>12616</v>
      </c>
      <c r="I312" s="18">
        <v>0</v>
      </c>
      <c r="J312" s="7">
        <v>2389038</v>
      </c>
      <c r="K312" s="7">
        <v>365786</v>
      </c>
      <c r="L312" s="7">
        <v>1438080</v>
      </c>
      <c r="M312" s="7">
        <v>0</v>
      </c>
      <c r="N312" s="7">
        <v>0</v>
      </c>
      <c r="O312" s="8">
        <v>212661</v>
      </c>
      <c r="P312" s="7">
        <v>0</v>
      </c>
      <c r="Q312" s="7">
        <v>30154</v>
      </c>
      <c r="R312" s="23">
        <v>93981</v>
      </c>
      <c r="S312" s="7">
        <v>34638</v>
      </c>
      <c r="T312" s="9">
        <v>25349</v>
      </c>
      <c r="U312" s="14">
        <v>39242</v>
      </c>
      <c r="V312" s="7">
        <f t="shared" si="8"/>
        <v>4628929</v>
      </c>
      <c r="W312" s="7">
        <f t="shared" si="9"/>
        <v>9672874</v>
      </c>
    </row>
    <row r="313" spans="1:23" ht="12.75">
      <c r="A313" s="2">
        <v>306</v>
      </c>
      <c r="B313" s="5">
        <v>306</v>
      </c>
      <c r="C313" s="6" t="s">
        <v>326</v>
      </c>
      <c r="D313" s="7">
        <v>698579</v>
      </c>
      <c r="E313" s="20">
        <v>0</v>
      </c>
      <c r="F313" s="7">
        <v>0</v>
      </c>
      <c r="G313" s="7">
        <v>0</v>
      </c>
      <c r="H313" s="7">
        <v>767</v>
      </c>
      <c r="I313" s="18">
        <v>41879</v>
      </c>
      <c r="J313" s="7">
        <v>254937</v>
      </c>
      <c r="K313" s="7">
        <v>39034</v>
      </c>
      <c r="L313" s="2">
        <v>0</v>
      </c>
      <c r="M313" s="7">
        <v>0</v>
      </c>
      <c r="N313" s="7">
        <v>0</v>
      </c>
      <c r="O313" s="15">
        <v>0</v>
      </c>
      <c r="P313" s="7">
        <v>0</v>
      </c>
      <c r="Q313" s="7">
        <v>0</v>
      </c>
      <c r="R313" s="23">
        <v>4938</v>
      </c>
      <c r="S313" s="7">
        <v>3012</v>
      </c>
      <c r="T313" s="9">
        <v>29720</v>
      </c>
      <c r="U313" s="14">
        <v>3391</v>
      </c>
      <c r="V313" s="7">
        <f t="shared" si="8"/>
        <v>335032</v>
      </c>
      <c r="W313" s="7">
        <f t="shared" si="9"/>
        <v>1076257</v>
      </c>
    </row>
    <row r="314" spans="1:23" ht="12.75">
      <c r="A314" s="2">
        <v>307</v>
      </c>
      <c r="B314" s="5">
        <v>307</v>
      </c>
      <c r="C314" s="6" t="s">
        <v>327</v>
      </c>
      <c r="D314" s="7">
        <v>7504424</v>
      </c>
      <c r="E314" s="20">
        <v>0</v>
      </c>
      <c r="F314" s="7">
        <v>0</v>
      </c>
      <c r="G314" s="7">
        <v>82484</v>
      </c>
      <c r="H314" s="7">
        <v>18540</v>
      </c>
      <c r="I314" s="18">
        <v>0</v>
      </c>
      <c r="J314" s="7">
        <v>1984388</v>
      </c>
      <c r="K314" s="7">
        <v>303830</v>
      </c>
      <c r="L314" s="7">
        <v>883775</v>
      </c>
      <c r="M314" s="7">
        <v>0</v>
      </c>
      <c r="N314" s="7">
        <v>0</v>
      </c>
      <c r="O314" s="8">
        <v>177420</v>
      </c>
      <c r="P314" s="7">
        <v>0</v>
      </c>
      <c r="Q314" s="7">
        <v>5265</v>
      </c>
      <c r="R314" s="23">
        <v>89024</v>
      </c>
      <c r="S314" s="7">
        <v>32630</v>
      </c>
      <c r="T314" s="9">
        <v>86784</v>
      </c>
      <c r="U314" s="14">
        <v>28094</v>
      </c>
      <c r="V314" s="7">
        <f t="shared" si="8"/>
        <v>3591210</v>
      </c>
      <c r="W314" s="7">
        <f t="shared" si="9"/>
        <v>11196658</v>
      </c>
    </row>
    <row r="315" spans="1:23" ht="12.75">
      <c r="A315" s="2">
        <v>308</v>
      </c>
      <c r="B315" s="5">
        <v>308</v>
      </c>
      <c r="C315" s="6" t="s">
        <v>328</v>
      </c>
      <c r="D315" s="7">
        <v>7619002</v>
      </c>
      <c r="E315" s="20">
        <v>0</v>
      </c>
      <c r="F315" s="7">
        <v>0</v>
      </c>
      <c r="G315" s="7">
        <v>79396</v>
      </c>
      <c r="H315" s="7">
        <v>29515</v>
      </c>
      <c r="I315" s="18">
        <v>0</v>
      </c>
      <c r="J315" s="7">
        <v>5630683</v>
      </c>
      <c r="K315" s="7">
        <v>862115</v>
      </c>
      <c r="L315" s="7">
        <v>5458868</v>
      </c>
      <c r="M315" s="7">
        <v>0</v>
      </c>
      <c r="N315" s="7">
        <v>0</v>
      </c>
      <c r="O315" s="8">
        <v>695263</v>
      </c>
      <c r="P315" s="7">
        <v>0</v>
      </c>
      <c r="Q315" s="7">
        <v>109299</v>
      </c>
      <c r="R315" s="23">
        <v>112421</v>
      </c>
      <c r="S315" s="7">
        <v>33634</v>
      </c>
      <c r="T315" s="9">
        <v>840212</v>
      </c>
      <c r="U315" s="14">
        <v>89383</v>
      </c>
      <c r="V315" s="7">
        <f t="shared" si="8"/>
        <v>13831878</v>
      </c>
      <c r="W315" s="7">
        <f t="shared" si="9"/>
        <v>21559791</v>
      </c>
    </row>
    <row r="316" spans="1:23" ht="12.75">
      <c r="A316" s="2">
        <v>309</v>
      </c>
      <c r="B316" s="5">
        <v>309</v>
      </c>
      <c r="C316" s="6" t="s">
        <v>329</v>
      </c>
      <c r="D316" s="7">
        <v>8166339</v>
      </c>
      <c r="E316" s="20">
        <v>0</v>
      </c>
      <c r="F316" s="7">
        <v>0</v>
      </c>
      <c r="G316" s="7">
        <v>5504</v>
      </c>
      <c r="H316" s="7">
        <v>8027</v>
      </c>
      <c r="I316" s="18">
        <v>185866</v>
      </c>
      <c r="J316" s="7">
        <v>1850192</v>
      </c>
      <c r="K316" s="7">
        <v>283283</v>
      </c>
      <c r="L316" s="7">
        <v>15257</v>
      </c>
      <c r="M316" s="7">
        <v>0</v>
      </c>
      <c r="N316" s="7">
        <v>0</v>
      </c>
      <c r="O316" s="8">
        <v>58867</v>
      </c>
      <c r="P316" s="7">
        <v>0</v>
      </c>
      <c r="Q316" s="7">
        <v>32074</v>
      </c>
      <c r="R316" s="23">
        <v>24896</v>
      </c>
      <c r="S316" s="7">
        <v>14558</v>
      </c>
      <c r="T316" s="9">
        <v>22187</v>
      </c>
      <c r="U316" s="14">
        <v>17744</v>
      </c>
      <c r="V316" s="7">
        <f t="shared" si="8"/>
        <v>2319058</v>
      </c>
      <c r="W316" s="7">
        <f t="shared" si="9"/>
        <v>10684794</v>
      </c>
    </row>
    <row r="317" spans="1:23" ht="12.75">
      <c r="A317" s="2">
        <v>310</v>
      </c>
      <c r="B317" s="5">
        <v>310</v>
      </c>
      <c r="C317" s="6" t="s">
        <v>330</v>
      </c>
      <c r="D317" s="7">
        <v>12491866</v>
      </c>
      <c r="E317" s="20">
        <v>0</v>
      </c>
      <c r="F317" s="7">
        <v>0</v>
      </c>
      <c r="G317" s="7">
        <v>44336</v>
      </c>
      <c r="H317" s="7">
        <v>18598</v>
      </c>
      <c r="I317" s="18">
        <v>141557</v>
      </c>
      <c r="J317" s="7">
        <v>2135501</v>
      </c>
      <c r="K317" s="7">
        <v>326967</v>
      </c>
      <c r="L317" s="2">
        <v>0</v>
      </c>
      <c r="M317" s="7">
        <v>0</v>
      </c>
      <c r="N317" s="7">
        <v>0</v>
      </c>
      <c r="O317" s="8">
        <v>151206</v>
      </c>
      <c r="P317" s="7">
        <v>0</v>
      </c>
      <c r="Q317" s="7">
        <v>126209</v>
      </c>
      <c r="R317" s="23">
        <v>69001</v>
      </c>
      <c r="S317" s="7">
        <v>55722</v>
      </c>
      <c r="T317" s="9">
        <v>25391</v>
      </c>
      <c r="U317" s="14">
        <v>29171</v>
      </c>
      <c r="V317" s="7">
        <f t="shared" si="8"/>
        <v>2919168</v>
      </c>
      <c r="W317" s="7">
        <f t="shared" si="9"/>
        <v>15615525</v>
      </c>
    </row>
    <row r="318" spans="1:23" ht="12.75">
      <c r="A318" s="2">
        <v>311</v>
      </c>
      <c r="B318" s="5">
        <v>311</v>
      </c>
      <c r="C318" s="6" t="s">
        <v>331</v>
      </c>
      <c r="D318" s="7">
        <v>71661</v>
      </c>
      <c r="E318" s="20">
        <v>0</v>
      </c>
      <c r="F318" s="7">
        <v>0</v>
      </c>
      <c r="G318" s="7">
        <v>0</v>
      </c>
      <c r="H318" s="7">
        <v>0</v>
      </c>
      <c r="I318" s="18">
        <v>0</v>
      </c>
      <c r="J318" s="7">
        <v>847904</v>
      </c>
      <c r="K318" s="7">
        <v>129823</v>
      </c>
      <c r="L318" s="2">
        <v>0</v>
      </c>
      <c r="M318" s="7">
        <v>0</v>
      </c>
      <c r="N318" s="7">
        <v>0</v>
      </c>
      <c r="O318" s="8">
        <v>15567</v>
      </c>
      <c r="P318" s="7">
        <v>0</v>
      </c>
      <c r="Q318" s="7">
        <v>4775</v>
      </c>
      <c r="R318" s="23">
        <v>10338</v>
      </c>
      <c r="S318" s="7">
        <v>15060</v>
      </c>
      <c r="T318" s="9">
        <v>3426</v>
      </c>
      <c r="U318" s="14">
        <v>9015</v>
      </c>
      <c r="V318" s="7">
        <f t="shared" si="8"/>
        <v>1035908</v>
      </c>
      <c r="W318" s="7">
        <f t="shared" si="9"/>
        <v>1107569</v>
      </c>
    </row>
    <row r="319" spans="1:23" ht="12.75">
      <c r="A319" s="2">
        <v>312</v>
      </c>
      <c r="B319" s="5">
        <v>312</v>
      </c>
      <c r="C319" s="6" t="s">
        <v>332</v>
      </c>
      <c r="D319" s="7">
        <v>0</v>
      </c>
      <c r="E319" s="20">
        <v>0</v>
      </c>
      <c r="F319" s="7">
        <v>0</v>
      </c>
      <c r="G319" s="7">
        <v>0</v>
      </c>
      <c r="H319" s="7">
        <v>0</v>
      </c>
      <c r="I319" s="18">
        <v>0</v>
      </c>
      <c r="J319" s="7">
        <v>97670</v>
      </c>
      <c r="K319" s="7">
        <v>14954</v>
      </c>
      <c r="L319" s="7">
        <v>28890</v>
      </c>
      <c r="M319" s="7">
        <v>0</v>
      </c>
      <c r="N319" s="7">
        <v>0</v>
      </c>
      <c r="O319" s="15">
        <v>0</v>
      </c>
      <c r="P319" s="7">
        <v>0</v>
      </c>
      <c r="Q319" s="7">
        <v>2926</v>
      </c>
      <c r="R319" s="23">
        <v>450</v>
      </c>
      <c r="S319" s="7">
        <v>502</v>
      </c>
      <c r="T319" s="9">
        <v>129547</v>
      </c>
      <c r="U319" s="14">
        <v>2412</v>
      </c>
      <c r="V319" s="7">
        <f t="shared" si="8"/>
        <v>277351</v>
      </c>
      <c r="W319" s="7">
        <f t="shared" si="9"/>
        <v>277351</v>
      </c>
    </row>
    <row r="320" spans="1:23" ht="12.75">
      <c r="A320" s="2">
        <v>313</v>
      </c>
      <c r="B320" s="5">
        <v>313</v>
      </c>
      <c r="C320" s="6" t="s">
        <v>333</v>
      </c>
      <c r="D320" s="7">
        <v>11943</v>
      </c>
      <c r="E320" s="20">
        <v>0</v>
      </c>
      <c r="F320" s="7">
        <v>0</v>
      </c>
      <c r="G320" s="7">
        <v>0</v>
      </c>
      <c r="H320" s="7">
        <v>0</v>
      </c>
      <c r="I320" s="18">
        <v>0</v>
      </c>
      <c r="J320" s="7">
        <v>71998</v>
      </c>
      <c r="K320" s="7">
        <v>11024</v>
      </c>
      <c r="L320" s="7">
        <v>23752</v>
      </c>
      <c r="M320" s="7">
        <v>0</v>
      </c>
      <c r="N320" s="7">
        <v>0</v>
      </c>
      <c r="O320" s="15">
        <v>0</v>
      </c>
      <c r="P320" s="7">
        <v>0</v>
      </c>
      <c r="Q320" s="7">
        <v>0</v>
      </c>
      <c r="R320" s="23">
        <v>1500</v>
      </c>
      <c r="S320" s="7">
        <v>2000</v>
      </c>
      <c r="T320" s="9">
        <v>59883</v>
      </c>
      <c r="U320" s="14">
        <v>2271</v>
      </c>
      <c r="V320" s="7">
        <f t="shared" si="8"/>
        <v>172428</v>
      </c>
      <c r="W320" s="7">
        <f t="shared" si="9"/>
        <v>184371</v>
      </c>
    </row>
    <row r="321" spans="1:23" ht="12.75">
      <c r="A321" s="2">
        <v>314</v>
      </c>
      <c r="B321" s="5">
        <v>314</v>
      </c>
      <c r="C321" s="6" t="s">
        <v>334</v>
      </c>
      <c r="D321" s="7">
        <v>3486296</v>
      </c>
      <c r="E321" s="20">
        <v>0</v>
      </c>
      <c r="F321" s="7">
        <v>0</v>
      </c>
      <c r="G321" s="7">
        <v>47424</v>
      </c>
      <c r="H321" s="7">
        <v>10482</v>
      </c>
      <c r="I321" s="18">
        <v>0</v>
      </c>
      <c r="J321" s="7">
        <v>3053794</v>
      </c>
      <c r="K321" s="7">
        <v>467567</v>
      </c>
      <c r="L321" s="7">
        <v>4427251</v>
      </c>
      <c r="M321" s="7">
        <v>0</v>
      </c>
      <c r="N321" s="7">
        <v>0</v>
      </c>
      <c r="O321" s="8">
        <v>302263</v>
      </c>
      <c r="P321" s="7">
        <v>0</v>
      </c>
      <c r="Q321" s="7">
        <v>43112</v>
      </c>
      <c r="R321" s="23">
        <v>106656</v>
      </c>
      <c r="S321" s="7">
        <v>13052</v>
      </c>
      <c r="T321" s="9">
        <v>0</v>
      </c>
      <c r="U321" s="14">
        <v>51280</v>
      </c>
      <c r="V321" s="7">
        <f t="shared" si="8"/>
        <v>8464975</v>
      </c>
      <c r="W321" s="7">
        <f t="shared" si="9"/>
        <v>12009177</v>
      </c>
    </row>
    <row r="322" spans="1:23" ht="12.75">
      <c r="A322" s="2">
        <v>315</v>
      </c>
      <c r="B322" s="5">
        <v>315</v>
      </c>
      <c r="C322" s="6" t="s">
        <v>335</v>
      </c>
      <c r="D322" s="7">
        <v>3389954</v>
      </c>
      <c r="E322" s="20">
        <v>0</v>
      </c>
      <c r="F322" s="7">
        <v>0</v>
      </c>
      <c r="G322" s="7">
        <v>30912</v>
      </c>
      <c r="H322" s="7">
        <v>12138</v>
      </c>
      <c r="I322" s="18">
        <v>0</v>
      </c>
      <c r="J322" s="7">
        <v>732505</v>
      </c>
      <c r="K322" s="7">
        <v>112154</v>
      </c>
      <c r="L322" s="7">
        <v>280373</v>
      </c>
      <c r="M322" s="7">
        <v>0</v>
      </c>
      <c r="N322" s="7">
        <v>0</v>
      </c>
      <c r="O322" s="8">
        <v>93533</v>
      </c>
      <c r="P322" s="7">
        <v>0</v>
      </c>
      <c r="Q322" s="7">
        <v>5452</v>
      </c>
      <c r="R322" s="23">
        <v>28528</v>
      </c>
      <c r="S322" s="7">
        <v>10580</v>
      </c>
      <c r="T322" s="9">
        <v>45655</v>
      </c>
      <c r="U322" s="14">
        <v>17756</v>
      </c>
      <c r="V322" s="7">
        <f t="shared" si="8"/>
        <v>1326536</v>
      </c>
      <c r="W322" s="7">
        <f t="shared" si="9"/>
        <v>4759540</v>
      </c>
    </row>
    <row r="323" spans="1:23" ht="12.75">
      <c r="A323" s="2">
        <v>316</v>
      </c>
      <c r="B323" s="5">
        <v>316</v>
      </c>
      <c r="C323" s="6" t="s">
        <v>336</v>
      </c>
      <c r="D323" s="7">
        <v>9199351</v>
      </c>
      <c r="E323" s="20">
        <v>0</v>
      </c>
      <c r="F323" s="7">
        <v>0</v>
      </c>
      <c r="G323" s="7">
        <v>53735</v>
      </c>
      <c r="H323" s="7">
        <v>12732</v>
      </c>
      <c r="I323" s="18">
        <v>79300</v>
      </c>
      <c r="J323" s="7">
        <v>2618621</v>
      </c>
      <c r="K323" s="7">
        <v>400938</v>
      </c>
      <c r="L323" s="7">
        <v>62006</v>
      </c>
      <c r="M323" s="7">
        <v>0</v>
      </c>
      <c r="N323" s="7">
        <v>0</v>
      </c>
      <c r="O323" s="8">
        <v>92714</v>
      </c>
      <c r="P323" s="7">
        <v>0</v>
      </c>
      <c r="Q323" s="7">
        <v>8600</v>
      </c>
      <c r="R323" s="23">
        <v>62338</v>
      </c>
      <c r="S323" s="7">
        <v>46184</v>
      </c>
      <c r="T323" s="9">
        <v>9101</v>
      </c>
      <c r="U323" s="14">
        <v>25344</v>
      </c>
      <c r="V323" s="7">
        <f t="shared" si="8"/>
        <v>3325846</v>
      </c>
      <c r="W323" s="7">
        <f t="shared" si="9"/>
        <v>12670964</v>
      </c>
    </row>
    <row r="324" spans="1:23" ht="12.75">
      <c r="A324" s="2">
        <v>317</v>
      </c>
      <c r="B324" s="5">
        <v>317</v>
      </c>
      <c r="C324" s="6" t="s">
        <v>337</v>
      </c>
      <c r="D324" s="7">
        <v>6518222</v>
      </c>
      <c r="E324" s="20">
        <v>0</v>
      </c>
      <c r="F324" s="7">
        <v>0</v>
      </c>
      <c r="G324" s="7">
        <v>0</v>
      </c>
      <c r="H324" s="7">
        <v>14705</v>
      </c>
      <c r="I324" s="18">
        <v>0</v>
      </c>
      <c r="J324" s="7">
        <v>1314235</v>
      </c>
      <c r="K324" s="7">
        <v>201223</v>
      </c>
      <c r="L324" s="7">
        <v>96838</v>
      </c>
      <c r="M324" s="7">
        <v>0</v>
      </c>
      <c r="N324" s="7">
        <v>212789</v>
      </c>
      <c r="O324" s="8">
        <v>159183</v>
      </c>
      <c r="P324" s="7">
        <v>0</v>
      </c>
      <c r="Q324" s="7">
        <v>0</v>
      </c>
      <c r="R324" s="23">
        <v>43244</v>
      </c>
      <c r="S324" s="7">
        <v>11106</v>
      </c>
      <c r="T324" s="9">
        <v>0</v>
      </c>
      <c r="U324" s="14">
        <v>47403</v>
      </c>
      <c r="V324" s="7">
        <f t="shared" si="8"/>
        <v>2086021</v>
      </c>
      <c r="W324" s="7">
        <f t="shared" si="9"/>
        <v>8618948</v>
      </c>
    </row>
    <row r="325" spans="1:23" ht="12.75">
      <c r="A325" s="2">
        <v>318</v>
      </c>
      <c r="B325" s="5">
        <v>318</v>
      </c>
      <c r="C325" s="6" t="s">
        <v>338</v>
      </c>
      <c r="D325" s="7">
        <v>157726</v>
      </c>
      <c r="E325" s="20">
        <v>0</v>
      </c>
      <c r="F325" s="7">
        <v>0</v>
      </c>
      <c r="G325" s="7">
        <v>0</v>
      </c>
      <c r="H325" s="7">
        <v>667</v>
      </c>
      <c r="I325" s="18">
        <v>0</v>
      </c>
      <c r="J325" s="7">
        <v>63088</v>
      </c>
      <c r="K325" s="7">
        <v>9659</v>
      </c>
      <c r="L325" s="2">
        <v>0</v>
      </c>
      <c r="M325" s="7">
        <v>0</v>
      </c>
      <c r="N325" s="7">
        <v>0</v>
      </c>
      <c r="O325" s="8">
        <v>62307</v>
      </c>
      <c r="P325" s="7">
        <v>0</v>
      </c>
      <c r="Q325" s="7">
        <v>0</v>
      </c>
      <c r="R325" s="23">
        <v>9088</v>
      </c>
      <c r="S325" s="7">
        <v>5032</v>
      </c>
      <c r="T325" s="9">
        <v>8090</v>
      </c>
      <c r="U325" s="14">
        <v>5098</v>
      </c>
      <c r="V325" s="7">
        <f t="shared" si="8"/>
        <v>162362</v>
      </c>
      <c r="W325" s="7">
        <f t="shared" si="9"/>
        <v>320755</v>
      </c>
    </row>
    <row r="326" spans="1:23" ht="12.75">
      <c r="A326" s="2">
        <v>319</v>
      </c>
      <c r="B326" s="5">
        <v>319</v>
      </c>
      <c r="C326" s="6" t="s">
        <v>339</v>
      </c>
      <c r="D326" s="7">
        <v>0</v>
      </c>
      <c r="E326" s="20">
        <v>118948</v>
      </c>
      <c r="F326" s="7">
        <v>0</v>
      </c>
      <c r="G326" s="7">
        <v>0</v>
      </c>
      <c r="H326" s="7">
        <v>0</v>
      </c>
      <c r="I326" s="18">
        <v>0</v>
      </c>
      <c r="J326" s="7">
        <v>158467</v>
      </c>
      <c r="K326" s="7">
        <v>24263</v>
      </c>
      <c r="L326" s="7">
        <v>25534</v>
      </c>
      <c r="M326" s="7">
        <v>0</v>
      </c>
      <c r="N326" s="7">
        <v>0</v>
      </c>
      <c r="O326" s="15">
        <v>0</v>
      </c>
      <c r="P326" s="7">
        <v>0</v>
      </c>
      <c r="Q326" s="7">
        <v>4430</v>
      </c>
      <c r="R326" s="23">
        <v>1050</v>
      </c>
      <c r="S326" s="7">
        <v>2510</v>
      </c>
      <c r="T326" s="9">
        <v>77245</v>
      </c>
      <c r="U326" s="14">
        <v>2863</v>
      </c>
      <c r="V326" s="7">
        <f t="shared" si="8"/>
        <v>296362</v>
      </c>
      <c r="W326" s="7">
        <f t="shared" si="9"/>
        <v>415310</v>
      </c>
    </row>
    <row r="327" spans="1:23" ht="12.75">
      <c r="A327" s="2">
        <v>320</v>
      </c>
      <c r="B327" s="5">
        <v>320</v>
      </c>
      <c r="C327" s="6" t="s">
        <v>340</v>
      </c>
      <c r="D327" s="7">
        <v>0</v>
      </c>
      <c r="E327" s="20">
        <v>0</v>
      </c>
      <c r="F327" s="7">
        <v>0</v>
      </c>
      <c r="G327" s="7">
        <v>0</v>
      </c>
      <c r="H327" s="7">
        <v>0</v>
      </c>
      <c r="I327" s="18">
        <v>0</v>
      </c>
      <c r="J327" s="7">
        <v>341098</v>
      </c>
      <c r="K327" s="7">
        <v>52226</v>
      </c>
      <c r="L327" s="7">
        <v>139794</v>
      </c>
      <c r="M327" s="7">
        <v>0</v>
      </c>
      <c r="N327" s="7">
        <v>0</v>
      </c>
      <c r="O327" s="8">
        <v>40800</v>
      </c>
      <c r="P327" s="7">
        <v>0</v>
      </c>
      <c r="Q327" s="7">
        <v>966</v>
      </c>
      <c r="R327" s="23">
        <v>3850</v>
      </c>
      <c r="S327" s="7">
        <v>4022</v>
      </c>
      <c r="T327" s="9">
        <v>1640</v>
      </c>
      <c r="U327" s="14">
        <v>8247</v>
      </c>
      <c r="V327" s="7">
        <f t="shared" si="8"/>
        <v>592643</v>
      </c>
      <c r="W327" s="7">
        <f t="shared" si="9"/>
        <v>592643</v>
      </c>
    </row>
    <row r="328" spans="1:23" ht="12.75">
      <c r="A328" s="2">
        <v>322</v>
      </c>
      <c r="B328" s="5">
        <v>321</v>
      </c>
      <c r="C328" s="6" t="s">
        <v>341</v>
      </c>
      <c r="D328" s="7">
        <v>3023114</v>
      </c>
      <c r="E328" s="20">
        <v>0</v>
      </c>
      <c r="F328" s="7">
        <v>0</v>
      </c>
      <c r="G328" s="7">
        <v>54976</v>
      </c>
      <c r="H328" s="7">
        <v>4701</v>
      </c>
      <c r="I328" s="18">
        <v>510155</v>
      </c>
      <c r="J328" s="7">
        <v>801213</v>
      </c>
      <c r="K328" s="7">
        <v>122674</v>
      </c>
      <c r="L328" s="7">
        <v>67754</v>
      </c>
      <c r="M328" s="7">
        <v>0</v>
      </c>
      <c r="N328" s="7">
        <v>0</v>
      </c>
      <c r="O328" s="8">
        <v>60453</v>
      </c>
      <c r="P328" s="7">
        <v>0</v>
      </c>
      <c r="Q328" s="7">
        <v>11516</v>
      </c>
      <c r="R328" s="23">
        <v>22352</v>
      </c>
      <c r="S328" s="7">
        <v>15562</v>
      </c>
      <c r="T328" s="9">
        <v>0</v>
      </c>
      <c r="U328" s="14">
        <v>13437</v>
      </c>
      <c r="V328" s="7">
        <f t="shared" si="8"/>
        <v>1114961</v>
      </c>
      <c r="W328" s="7">
        <f t="shared" si="9"/>
        <v>4707907</v>
      </c>
    </row>
    <row r="329" spans="1:23" ht="12.75">
      <c r="A329" s="2">
        <v>323</v>
      </c>
      <c r="B329" s="5">
        <v>322</v>
      </c>
      <c r="C329" s="6" t="s">
        <v>342</v>
      </c>
      <c r="D329" s="7">
        <v>2226304</v>
      </c>
      <c r="E329" s="20">
        <v>0</v>
      </c>
      <c r="F329" s="7">
        <v>0</v>
      </c>
      <c r="G329" s="7">
        <v>32112</v>
      </c>
      <c r="H329" s="7">
        <v>4760</v>
      </c>
      <c r="I329" s="18">
        <v>902682</v>
      </c>
      <c r="J329" s="7">
        <v>664864</v>
      </c>
      <c r="K329" s="7">
        <v>101798</v>
      </c>
      <c r="L329" s="7">
        <v>47212</v>
      </c>
      <c r="M329" s="7">
        <v>0</v>
      </c>
      <c r="N329" s="7">
        <v>0</v>
      </c>
      <c r="O329" s="8">
        <v>70861</v>
      </c>
      <c r="P329" s="7">
        <v>0</v>
      </c>
      <c r="Q329" s="7">
        <v>13116</v>
      </c>
      <c r="R329" s="23">
        <v>16882</v>
      </c>
      <c r="S329" s="7">
        <v>18072</v>
      </c>
      <c r="T329" s="9">
        <v>33261</v>
      </c>
      <c r="U329" s="14">
        <v>10601</v>
      </c>
      <c r="V329" s="7">
        <f aca="true" t="shared" si="10" ref="V329:V359">SUM(J329:U329)</f>
        <v>976667</v>
      </c>
      <c r="W329" s="7">
        <f aca="true" t="shared" si="11" ref="W329:W359">SUM(D329:U329)</f>
        <v>4142525</v>
      </c>
    </row>
    <row r="330" spans="1:23" ht="12.75">
      <c r="A330" s="2">
        <v>324</v>
      </c>
      <c r="B330" s="5">
        <v>323</v>
      </c>
      <c r="C330" s="6" t="s">
        <v>343</v>
      </c>
      <c r="D330" s="7">
        <v>214017</v>
      </c>
      <c r="E330" s="20">
        <v>0</v>
      </c>
      <c r="F330" s="7">
        <v>0</v>
      </c>
      <c r="G330" s="7">
        <v>0</v>
      </c>
      <c r="H330" s="7">
        <v>0</v>
      </c>
      <c r="I330" s="18">
        <v>0</v>
      </c>
      <c r="J330" s="7">
        <v>512575</v>
      </c>
      <c r="K330" s="7">
        <v>78481</v>
      </c>
      <c r="L330" s="2">
        <v>0</v>
      </c>
      <c r="M330" s="7">
        <v>0</v>
      </c>
      <c r="N330" s="7">
        <v>0</v>
      </c>
      <c r="O330" s="15">
        <v>0</v>
      </c>
      <c r="P330" s="7">
        <v>0</v>
      </c>
      <c r="Q330" s="7">
        <v>0</v>
      </c>
      <c r="R330" s="23">
        <v>12858</v>
      </c>
      <c r="S330" s="7">
        <v>5550</v>
      </c>
      <c r="T330" s="9">
        <v>37213</v>
      </c>
      <c r="U330" s="14">
        <v>6047</v>
      </c>
      <c r="V330" s="7">
        <f t="shared" si="10"/>
        <v>652724</v>
      </c>
      <c r="W330" s="7">
        <f t="shared" si="11"/>
        <v>866741</v>
      </c>
    </row>
    <row r="331" spans="1:23" ht="12.75">
      <c r="A331" s="2">
        <v>329</v>
      </c>
      <c r="B331" s="5">
        <v>324</v>
      </c>
      <c r="C331" s="6" t="s">
        <v>344</v>
      </c>
      <c r="D331" s="7">
        <v>0</v>
      </c>
      <c r="E331" s="20">
        <v>0</v>
      </c>
      <c r="F331" s="7">
        <v>0</v>
      </c>
      <c r="G331" s="7">
        <v>0</v>
      </c>
      <c r="H331" s="7">
        <v>0</v>
      </c>
      <c r="I331" s="18">
        <v>0</v>
      </c>
      <c r="J331" s="7">
        <v>303647</v>
      </c>
      <c r="K331" s="7">
        <v>46491</v>
      </c>
      <c r="L331" s="2">
        <v>0</v>
      </c>
      <c r="M331" s="7">
        <v>0</v>
      </c>
      <c r="N331" s="7">
        <v>0</v>
      </c>
      <c r="O331" s="8">
        <v>31239</v>
      </c>
      <c r="P331" s="7">
        <v>0</v>
      </c>
      <c r="Q331" s="7">
        <v>3500</v>
      </c>
      <c r="R331" s="23">
        <v>12971</v>
      </c>
      <c r="S331" s="7">
        <v>3514</v>
      </c>
      <c r="T331" s="9">
        <v>63229</v>
      </c>
      <c r="U331" s="14">
        <v>7304</v>
      </c>
      <c r="V331" s="7">
        <f t="shared" si="10"/>
        <v>471895</v>
      </c>
      <c r="W331" s="7">
        <f t="shared" si="11"/>
        <v>471895</v>
      </c>
    </row>
    <row r="332" spans="1:23" ht="12.75">
      <c r="A332" s="2">
        <v>332</v>
      </c>
      <c r="B332" s="5">
        <v>325</v>
      </c>
      <c r="C332" s="6" t="s">
        <v>345</v>
      </c>
      <c r="D332" s="7">
        <v>17723986</v>
      </c>
      <c r="E332" s="20">
        <v>0</v>
      </c>
      <c r="F332" s="7">
        <v>0</v>
      </c>
      <c r="G332" s="7">
        <v>24831</v>
      </c>
      <c r="H332" s="7">
        <v>22385</v>
      </c>
      <c r="I332" s="18">
        <v>574962</v>
      </c>
      <c r="J332" s="7">
        <v>3868315</v>
      </c>
      <c r="K332" s="7">
        <v>592279</v>
      </c>
      <c r="L332" s="2">
        <v>0</v>
      </c>
      <c r="M332" s="7">
        <v>0</v>
      </c>
      <c r="N332" s="7">
        <v>0</v>
      </c>
      <c r="O332" s="8">
        <v>354509</v>
      </c>
      <c r="P332" s="7">
        <v>0</v>
      </c>
      <c r="Q332" s="7">
        <v>219244</v>
      </c>
      <c r="R332" s="23">
        <v>77188</v>
      </c>
      <c r="S332" s="7">
        <v>112608</v>
      </c>
      <c r="T332" s="9">
        <v>0</v>
      </c>
      <c r="U332" s="14">
        <v>51898</v>
      </c>
      <c r="V332" s="7">
        <f t="shared" si="10"/>
        <v>5276041</v>
      </c>
      <c r="W332" s="7">
        <f t="shared" si="11"/>
        <v>23622205</v>
      </c>
    </row>
    <row r="333" spans="1:23" ht="12.75">
      <c r="A333" s="2">
        <v>333</v>
      </c>
      <c r="B333" s="5">
        <v>326</v>
      </c>
      <c r="C333" s="6" t="s">
        <v>346</v>
      </c>
      <c r="D333" s="7">
        <v>0</v>
      </c>
      <c r="E333" s="20">
        <v>0</v>
      </c>
      <c r="F333" s="7">
        <v>0</v>
      </c>
      <c r="G333" s="7">
        <v>0</v>
      </c>
      <c r="H333" s="7">
        <v>0</v>
      </c>
      <c r="I333" s="18">
        <v>0</v>
      </c>
      <c r="J333" s="7">
        <v>104945</v>
      </c>
      <c r="K333" s="7">
        <v>16068</v>
      </c>
      <c r="L333" s="2">
        <v>0</v>
      </c>
      <c r="M333" s="7">
        <v>0</v>
      </c>
      <c r="N333" s="7">
        <v>0</v>
      </c>
      <c r="O333" s="15">
        <v>0</v>
      </c>
      <c r="P333" s="7">
        <v>0</v>
      </c>
      <c r="Q333" s="7">
        <v>0</v>
      </c>
      <c r="R333" s="23">
        <v>3025</v>
      </c>
      <c r="S333" s="7">
        <v>2008</v>
      </c>
      <c r="T333" s="9">
        <v>11514</v>
      </c>
      <c r="U333" s="14">
        <v>2390</v>
      </c>
      <c r="V333" s="7">
        <f t="shared" si="10"/>
        <v>139950</v>
      </c>
      <c r="W333" s="7">
        <f t="shared" si="11"/>
        <v>139950</v>
      </c>
    </row>
    <row r="334" spans="1:23" ht="12.75">
      <c r="A334" s="2">
        <v>334</v>
      </c>
      <c r="B334" s="5">
        <v>327</v>
      </c>
      <c r="C334" s="6" t="s">
        <v>347</v>
      </c>
      <c r="D334" s="7">
        <v>0</v>
      </c>
      <c r="E334" s="20">
        <v>0</v>
      </c>
      <c r="F334" s="7">
        <v>0</v>
      </c>
      <c r="G334" s="7">
        <v>0</v>
      </c>
      <c r="H334" s="7">
        <v>0</v>
      </c>
      <c r="I334" s="18">
        <v>0</v>
      </c>
      <c r="J334" s="7">
        <v>39094</v>
      </c>
      <c r="K334" s="7">
        <v>5986</v>
      </c>
      <c r="L334" s="7">
        <v>182434</v>
      </c>
      <c r="M334" s="7">
        <v>0</v>
      </c>
      <c r="N334" s="7">
        <v>0</v>
      </c>
      <c r="O334" s="15">
        <v>0</v>
      </c>
      <c r="P334" s="7">
        <v>0</v>
      </c>
      <c r="Q334" s="7">
        <v>0</v>
      </c>
      <c r="R334" s="23">
        <v>2438</v>
      </c>
      <c r="S334" s="7">
        <v>1004</v>
      </c>
      <c r="T334" s="9">
        <v>574603</v>
      </c>
      <c r="U334" s="14">
        <v>7395</v>
      </c>
      <c r="V334" s="7">
        <f t="shared" si="10"/>
        <v>812954</v>
      </c>
      <c r="W334" s="7">
        <f t="shared" si="11"/>
        <v>812954</v>
      </c>
    </row>
    <row r="335" spans="1:23" ht="12.75">
      <c r="A335" s="2">
        <v>321</v>
      </c>
      <c r="B335" s="5">
        <v>328</v>
      </c>
      <c r="C335" s="6" t="s">
        <v>348</v>
      </c>
      <c r="D335" s="7">
        <v>4432684</v>
      </c>
      <c r="E335" s="20">
        <v>0</v>
      </c>
      <c r="F335" s="7">
        <v>0</v>
      </c>
      <c r="G335" s="7">
        <v>33881</v>
      </c>
      <c r="H335" s="7">
        <v>13971</v>
      </c>
      <c r="I335" s="18">
        <v>72500</v>
      </c>
      <c r="J335" s="7">
        <v>1124964</v>
      </c>
      <c r="K335" s="7">
        <v>172243</v>
      </c>
      <c r="L335" s="7">
        <v>145058</v>
      </c>
      <c r="M335" s="7">
        <v>0</v>
      </c>
      <c r="N335" s="7">
        <v>0</v>
      </c>
      <c r="O335" s="8">
        <v>144806</v>
      </c>
      <c r="P335" s="7">
        <v>0</v>
      </c>
      <c r="Q335" s="7">
        <v>38378</v>
      </c>
      <c r="R335" s="23">
        <v>25997</v>
      </c>
      <c r="S335" s="7">
        <v>19076</v>
      </c>
      <c r="T335" s="9">
        <v>156768</v>
      </c>
      <c r="U335" s="14">
        <v>28321</v>
      </c>
      <c r="V335" s="7">
        <f t="shared" si="10"/>
        <v>1855611</v>
      </c>
      <c r="W335" s="7">
        <f t="shared" si="11"/>
        <v>6408647</v>
      </c>
    </row>
    <row r="336" spans="1:23" ht="12.75">
      <c r="A336" s="2">
        <v>325</v>
      </c>
      <c r="B336" s="5">
        <v>329</v>
      </c>
      <c r="C336" s="6" t="s">
        <v>349</v>
      </c>
      <c r="D336" s="7">
        <v>34043025</v>
      </c>
      <c r="E336" s="20">
        <v>0</v>
      </c>
      <c r="F336" s="7">
        <v>0</v>
      </c>
      <c r="G336" s="7">
        <v>69214</v>
      </c>
      <c r="H336" s="7">
        <v>31245</v>
      </c>
      <c r="I336" s="18">
        <v>258563</v>
      </c>
      <c r="J336" s="7">
        <v>6794748</v>
      </c>
      <c r="K336" s="7">
        <v>1040346</v>
      </c>
      <c r="L336" s="2">
        <v>0</v>
      </c>
      <c r="M336" s="7">
        <v>0</v>
      </c>
      <c r="N336" s="7">
        <v>0</v>
      </c>
      <c r="O336" s="8">
        <v>254343</v>
      </c>
      <c r="P336" s="7">
        <v>0</v>
      </c>
      <c r="Q336" s="7">
        <v>556493</v>
      </c>
      <c r="R336" s="23">
        <v>85452</v>
      </c>
      <c r="S336" s="7">
        <v>74296</v>
      </c>
      <c r="T336" s="9">
        <v>79822</v>
      </c>
      <c r="U336" s="14">
        <v>73303</v>
      </c>
      <c r="V336" s="7">
        <f t="shared" si="10"/>
        <v>8958803</v>
      </c>
      <c r="W336" s="7">
        <f t="shared" si="11"/>
        <v>43360850</v>
      </c>
    </row>
    <row r="337" spans="1:23" ht="12.75">
      <c r="A337" s="2">
        <v>326</v>
      </c>
      <c r="B337" s="5">
        <v>330</v>
      </c>
      <c r="C337" s="6" t="s">
        <v>350</v>
      </c>
      <c r="D337" s="7">
        <v>15630525</v>
      </c>
      <c r="E337" s="20">
        <v>0</v>
      </c>
      <c r="F337" s="7">
        <v>0</v>
      </c>
      <c r="G337" s="7">
        <v>50298</v>
      </c>
      <c r="H337" s="7">
        <v>25116</v>
      </c>
      <c r="I337" s="18">
        <v>53830</v>
      </c>
      <c r="J337" s="7">
        <v>1517187</v>
      </c>
      <c r="K337" s="7">
        <v>232297</v>
      </c>
      <c r="L337" s="7">
        <v>895514</v>
      </c>
      <c r="M337" s="7">
        <v>0</v>
      </c>
      <c r="N337" s="7">
        <v>0</v>
      </c>
      <c r="O337" s="8">
        <v>197858</v>
      </c>
      <c r="P337" s="7">
        <v>0</v>
      </c>
      <c r="Q337" s="7">
        <v>0</v>
      </c>
      <c r="R337" s="23">
        <v>32976</v>
      </c>
      <c r="S337" s="7">
        <v>35140</v>
      </c>
      <c r="T337" s="9">
        <v>235</v>
      </c>
      <c r="U337" s="14">
        <v>27736</v>
      </c>
      <c r="V337" s="7">
        <f t="shared" si="10"/>
        <v>2938943</v>
      </c>
      <c r="W337" s="7">
        <f t="shared" si="11"/>
        <v>18698712</v>
      </c>
    </row>
    <row r="338" spans="1:23" ht="12.75">
      <c r="A338" s="2">
        <v>327</v>
      </c>
      <c r="B338" s="5">
        <v>331</v>
      </c>
      <c r="C338" s="6" t="s">
        <v>351</v>
      </c>
      <c r="D338" s="7">
        <v>420422</v>
      </c>
      <c r="E338" s="20">
        <v>0</v>
      </c>
      <c r="F338" s="7">
        <v>0</v>
      </c>
      <c r="G338" s="7">
        <v>4895</v>
      </c>
      <c r="H338" s="7">
        <v>544</v>
      </c>
      <c r="I338" s="18">
        <v>0</v>
      </c>
      <c r="J338" s="7">
        <v>156403</v>
      </c>
      <c r="K338" s="7">
        <v>23947</v>
      </c>
      <c r="L338" s="2">
        <v>0</v>
      </c>
      <c r="M338" s="7">
        <v>0</v>
      </c>
      <c r="N338" s="7">
        <v>0</v>
      </c>
      <c r="O338" s="15">
        <v>0</v>
      </c>
      <c r="P338" s="7">
        <v>0</v>
      </c>
      <c r="Q338" s="7">
        <v>0</v>
      </c>
      <c r="R338" s="23">
        <v>4138</v>
      </c>
      <c r="S338" s="7">
        <v>2008</v>
      </c>
      <c r="T338" s="9">
        <v>0</v>
      </c>
      <c r="U338" s="14">
        <v>2894</v>
      </c>
      <c r="V338" s="7">
        <f t="shared" si="10"/>
        <v>189390</v>
      </c>
      <c r="W338" s="7">
        <f t="shared" si="11"/>
        <v>615251</v>
      </c>
    </row>
    <row r="339" spans="1:23" ht="12.75">
      <c r="A339" s="2">
        <v>328</v>
      </c>
      <c r="B339" s="5">
        <v>332</v>
      </c>
      <c r="C339" s="6" t="s">
        <v>352</v>
      </c>
      <c r="D339" s="7">
        <v>0</v>
      </c>
      <c r="E339" s="20">
        <v>0</v>
      </c>
      <c r="F339" s="7">
        <v>0</v>
      </c>
      <c r="G339" s="7">
        <v>0</v>
      </c>
      <c r="H339" s="7">
        <v>0</v>
      </c>
      <c r="I339" s="18">
        <v>0</v>
      </c>
      <c r="J339" s="7">
        <v>695629</v>
      </c>
      <c r="K339" s="7">
        <v>106508</v>
      </c>
      <c r="L339" s="2">
        <v>0</v>
      </c>
      <c r="M339" s="7">
        <v>0</v>
      </c>
      <c r="N339" s="7">
        <v>0</v>
      </c>
      <c r="O339" s="8">
        <v>39800</v>
      </c>
      <c r="P339" s="7">
        <v>0</v>
      </c>
      <c r="Q339" s="7">
        <v>0</v>
      </c>
      <c r="R339" s="23">
        <v>20884</v>
      </c>
      <c r="S339" s="7">
        <v>19582</v>
      </c>
      <c r="T339" s="9">
        <v>162846</v>
      </c>
      <c r="U339" s="14">
        <v>12847</v>
      </c>
      <c r="V339" s="7">
        <f t="shared" si="10"/>
        <v>1058096</v>
      </c>
      <c r="W339" s="7">
        <f t="shared" si="11"/>
        <v>1058096</v>
      </c>
    </row>
    <row r="340" spans="1:23" ht="12.75">
      <c r="A340" s="2">
        <v>330</v>
      </c>
      <c r="B340" s="5">
        <v>333</v>
      </c>
      <c r="C340" s="6" t="s">
        <v>353</v>
      </c>
      <c r="D340" s="7">
        <v>2608444</v>
      </c>
      <c r="E340" s="20">
        <v>0</v>
      </c>
      <c r="F340" s="7">
        <v>0</v>
      </c>
      <c r="G340" s="7">
        <v>12766</v>
      </c>
      <c r="H340" s="7">
        <v>11979</v>
      </c>
      <c r="I340" s="18">
        <v>0</v>
      </c>
      <c r="J340" s="7">
        <v>403737</v>
      </c>
      <c r="K340" s="7">
        <v>61816</v>
      </c>
      <c r="L340" s="2">
        <v>0</v>
      </c>
      <c r="M340" s="7">
        <v>0</v>
      </c>
      <c r="N340" s="7">
        <v>0</v>
      </c>
      <c r="O340" s="8">
        <v>127019</v>
      </c>
      <c r="P340" s="7">
        <v>0</v>
      </c>
      <c r="Q340" s="7">
        <v>3298</v>
      </c>
      <c r="R340" s="23">
        <v>12663</v>
      </c>
      <c r="S340" s="7">
        <v>4518</v>
      </c>
      <c r="T340" s="9">
        <v>0</v>
      </c>
      <c r="U340" s="14">
        <v>22595</v>
      </c>
      <c r="V340" s="7">
        <f t="shared" si="10"/>
        <v>635646</v>
      </c>
      <c r="W340" s="7">
        <f t="shared" si="11"/>
        <v>3268835</v>
      </c>
    </row>
    <row r="341" spans="1:23" ht="12.75">
      <c r="A341" s="2">
        <v>331</v>
      </c>
      <c r="B341" s="5">
        <v>334</v>
      </c>
      <c r="C341" s="6" t="s">
        <v>354</v>
      </c>
      <c r="D341" s="7">
        <v>4478373</v>
      </c>
      <c r="E341" s="20">
        <v>0</v>
      </c>
      <c r="F341" s="7">
        <v>0</v>
      </c>
      <c r="G341" s="7">
        <v>6539</v>
      </c>
      <c r="H341" s="7">
        <v>11080</v>
      </c>
      <c r="I341" s="18">
        <v>117820</v>
      </c>
      <c r="J341" s="7">
        <v>1313148</v>
      </c>
      <c r="K341" s="7">
        <v>201057</v>
      </c>
      <c r="L341" s="2">
        <v>0</v>
      </c>
      <c r="M341" s="7">
        <v>0</v>
      </c>
      <c r="N341" s="7">
        <v>0</v>
      </c>
      <c r="O341" s="8">
        <v>100415</v>
      </c>
      <c r="P341" s="7">
        <v>0</v>
      </c>
      <c r="Q341" s="7">
        <v>93580</v>
      </c>
      <c r="R341" s="23">
        <v>39899</v>
      </c>
      <c r="S341" s="7">
        <v>50702</v>
      </c>
      <c r="T341" s="9">
        <v>330176</v>
      </c>
      <c r="U341" s="14">
        <v>17144</v>
      </c>
      <c r="V341" s="7">
        <f t="shared" si="10"/>
        <v>2146121</v>
      </c>
      <c r="W341" s="7">
        <f t="shared" si="11"/>
        <v>6759933</v>
      </c>
    </row>
    <row r="342" spans="1:23" ht="12.75">
      <c r="A342" s="2">
        <v>335</v>
      </c>
      <c r="B342" s="5">
        <v>335</v>
      </c>
      <c r="C342" s="6" t="s">
        <v>355</v>
      </c>
      <c r="D342" s="7">
        <v>3547941</v>
      </c>
      <c r="E342" s="20">
        <v>0</v>
      </c>
      <c r="F342" s="7">
        <v>0</v>
      </c>
      <c r="G342" s="7">
        <v>0</v>
      </c>
      <c r="H342" s="7">
        <v>11442</v>
      </c>
      <c r="I342" s="18">
        <v>0</v>
      </c>
      <c r="J342" s="7">
        <v>755991</v>
      </c>
      <c r="K342" s="7">
        <v>115750</v>
      </c>
      <c r="L342" s="7">
        <v>36263</v>
      </c>
      <c r="M342" s="7">
        <v>0</v>
      </c>
      <c r="N342" s="7">
        <v>0</v>
      </c>
      <c r="O342" s="8">
        <v>144724</v>
      </c>
      <c r="P342" s="7">
        <v>0</v>
      </c>
      <c r="Q342" s="7">
        <v>18469</v>
      </c>
      <c r="R342" s="23">
        <v>69839</v>
      </c>
      <c r="S342" s="7">
        <v>13052</v>
      </c>
      <c r="T342" s="9">
        <v>0</v>
      </c>
      <c r="U342" s="14">
        <v>19388</v>
      </c>
      <c r="V342" s="7">
        <f t="shared" si="10"/>
        <v>1173476</v>
      </c>
      <c r="W342" s="7">
        <f t="shared" si="11"/>
        <v>4732859</v>
      </c>
    </row>
    <row r="343" spans="1:23" ht="12.75">
      <c r="A343" s="2">
        <v>336</v>
      </c>
      <c r="B343" s="5">
        <v>336</v>
      </c>
      <c r="C343" s="6" t="s">
        <v>356</v>
      </c>
      <c r="D343" s="7">
        <v>24326465</v>
      </c>
      <c r="E343" s="20">
        <v>0</v>
      </c>
      <c r="F343" s="7">
        <v>0</v>
      </c>
      <c r="G343" s="7">
        <v>85878</v>
      </c>
      <c r="H343" s="7">
        <v>31437</v>
      </c>
      <c r="I343" s="18">
        <v>0</v>
      </c>
      <c r="J343" s="7">
        <v>7309208</v>
      </c>
      <c r="K343" s="7">
        <v>1119115</v>
      </c>
      <c r="L343" s="7">
        <v>2424084</v>
      </c>
      <c r="M343" s="7">
        <v>0</v>
      </c>
      <c r="N343" s="7">
        <v>0</v>
      </c>
      <c r="O343" s="8">
        <v>542047</v>
      </c>
      <c r="P343" s="7">
        <v>0</v>
      </c>
      <c r="Q343" s="7">
        <v>174156</v>
      </c>
      <c r="R343" s="23">
        <v>194066</v>
      </c>
      <c r="S343" s="7">
        <v>48192</v>
      </c>
      <c r="T343" s="9">
        <v>9910</v>
      </c>
      <c r="U343" s="14">
        <v>72166</v>
      </c>
      <c r="V343" s="7">
        <f t="shared" si="10"/>
        <v>11892944</v>
      </c>
      <c r="W343" s="7">
        <f t="shared" si="11"/>
        <v>36336724</v>
      </c>
    </row>
    <row r="344" spans="1:23" ht="12.75">
      <c r="A344" s="2">
        <v>337</v>
      </c>
      <c r="B344" s="5">
        <v>337</v>
      </c>
      <c r="C344" s="6" t="s">
        <v>357</v>
      </c>
      <c r="D344" s="7">
        <v>246385</v>
      </c>
      <c r="E344" s="20">
        <v>0</v>
      </c>
      <c r="F344" s="7">
        <v>0</v>
      </c>
      <c r="G344" s="7">
        <v>9041</v>
      </c>
      <c r="H344" s="7">
        <v>585</v>
      </c>
      <c r="I344" s="18">
        <v>160467</v>
      </c>
      <c r="J344" s="7">
        <v>144850</v>
      </c>
      <c r="K344" s="7">
        <v>22178</v>
      </c>
      <c r="L344" s="2">
        <v>0</v>
      </c>
      <c r="M344" s="7">
        <v>0</v>
      </c>
      <c r="N344" s="7">
        <v>0</v>
      </c>
      <c r="O344" s="8">
        <v>3700</v>
      </c>
      <c r="P344" s="7">
        <v>0</v>
      </c>
      <c r="Q344" s="7">
        <v>0</v>
      </c>
      <c r="R344" s="23">
        <v>6012</v>
      </c>
      <c r="S344" s="7">
        <v>2512</v>
      </c>
      <c r="T344" s="9">
        <v>23913</v>
      </c>
      <c r="U344" s="14">
        <v>2928</v>
      </c>
      <c r="V344" s="7">
        <f t="shared" si="10"/>
        <v>206093</v>
      </c>
      <c r="W344" s="7">
        <f t="shared" si="11"/>
        <v>622571</v>
      </c>
    </row>
    <row r="345" spans="1:23" ht="12.75">
      <c r="A345" s="2">
        <v>338</v>
      </c>
      <c r="B345" s="5">
        <v>338</v>
      </c>
      <c r="C345" s="6" t="s">
        <v>358</v>
      </c>
      <c r="D345" s="7">
        <v>119435</v>
      </c>
      <c r="E345" s="20">
        <v>0</v>
      </c>
      <c r="F345" s="7">
        <v>0</v>
      </c>
      <c r="G345" s="7">
        <v>0</v>
      </c>
      <c r="H345" s="7">
        <v>0</v>
      </c>
      <c r="I345" s="18">
        <v>0</v>
      </c>
      <c r="J345" s="7">
        <v>2260011</v>
      </c>
      <c r="K345" s="7">
        <v>346031</v>
      </c>
      <c r="L345" s="2">
        <v>0</v>
      </c>
      <c r="M345" s="7">
        <v>0</v>
      </c>
      <c r="N345" s="7">
        <v>0</v>
      </c>
      <c r="O345" s="8">
        <v>88900</v>
      </c>
      <c r="P345" s="7">
        <v>0</v>
      </c>
      <c r="Q345" s="7">
        <v>0</v>
      </c>
      <c r="R345" s="23">
        <v>23150</v>
      </c>
      <c r="S345" s="7">
        <v>20582</v>
      </c>
      <c r="T345" s="9">
        <v>0</v>
      </c>
      <c r="U345" s="14">
        <v>21122</v>
      </c>
      <c r="V345" s="7">
        <f t="shared" si="10"/>
        <v>2759796</v>
      </c>
      <c r="W345" s="7">
        <f t="shared" si="11"/>
        <v>2879231</v>
      </c>
    </row>
    <row r="346" spans="1:23" ht="12.75">
      <c r="A346" s="2">
        <v>339</v>
      </c>
      <c r="B346" s="5">
        <v>339</v>
      </c>
      <c r="C346" s="6" t="s">
        <v>359</v>
      </c>
      <c r="D346" s="7">
        <v>0</v>
      </c>
      <c r="E346" s="20">
        <v>0</v>
      </c>
      <c r="F346" s="7">
        <v>0</v>
      </c>
      <c r="G346" s="7">
        <v>0</v>
      </c>
      <c r="H346" s="7">
        <v>0</v>
      </c>
      <c r="I346" s="18">
        <v>0</v>
      </c>
      <c r="J346" s="7">
        <v>1448849</v>
      </c>
      <c r="K346" s="7">
        <v>221834</v>
      </c>
      <c r="L346" s="2">
        <v>0</v>
      </c>
      <c r="M346" s="7">
        <v>0</v>
      </c>
      <c r="N346" s="7">
        <v>0</v>
      </c>
      <c r="O346" s="8">
        <v>96000</v>
      </c>
      <c r="P346" s="7">
        <v>0</v>
      </c>
      <c r="Q346" s="7">
        <v>1961</v>
      </c>
      <c r="R346" s="23">
        <v>46228</v>
      </c>
      <c r="S346" s="7">
        <v>19076</v>
      </c>
      <c r="T346" s="9">
        <v>8323</v>
      </c>
      <c r="U346" s="14">
        <v>22852</v>
      </c>
      <c r="V346" s="7">
        <f t="shared" si="10"/>
        <v>1865123</v>
      </c>
      <c r="W346" s="7">
        <f t="shared" si="11"/>
        <v>1865123</v>
      </c>
    </row>
    <row r="347" spans="1:23" ht="12.75">
      <c r="A347" s="2">
        <v>340</v>
      </c>
      <c r="B347" s="5">
        <v>340</v>
      </c>
      <c r="C347" s="6" t="s">
        <v>360</v>
      </c>
      <c r="D347" s="7">
        <v>432416</v>
      </c>
      <c r="E347" s="20">
        <v>0</v>
      </c>
      <c r="F347" s="7">
        <v>0</v>
      </c>
      <c r="G347" s="7">
        <v>19816</v>
      </c>
      <c r="H347" s="7">
        <v>699</v>
      </c>
      <c r="I347" s="18">
        <v>107358</v>
      </c>
      <c r="J347" s="7">
        <v>326774</v>
      </c>
      <c r="K347" s="7">
        <v>50033</v>
      </c>
      <c r="L347" s="2">
        <v>0</v>
      </c>
      <c r="M347" s="7">
        <v>0</v>
      </c>
      <c r="N347" s="7">
        <v>0</v>
      </c>
      <c r="O347" s="15">
        <v>0</v>
      </c>
      <c r="P347" s="7">
        <v>0</v>
      </c>
      <c r="Q347" s="7">
        <v>1396</v>
      </c>
      <c r="R347" s="23">
        <v>10146</v>
      </c>
      <c r="S347" s="7">
        <v>13066</v>
      </c>
      <c r="T347" s="9">
        <v>1774</v>
      </c>
      <c r="U347" s="14">
        <v>8615</v>
      </c>
      <c r="V347" s="7">
        <f t="shared" si="10"/>
        <v>411804</v>
      </c>
      <c r="W347" s="7">
        <f t="shared" si="11"/>
        <v>972093</v>
      </c>
    </row>
    <row r="348" spans="1:23" ht="12.75">
      <c r="A348" s="2">
        <v>341</v>
      </c>
      <c r="B348" s="5">
        <v>341</v>
      </c>
      <c r="C348" s="6" t="s">
        <v>361</v>
      </c>
      <c r="D348" s="7">
        <v>965143</v>
      </c>
      <c r="E348" s="20">
        <v>0</v>
      </c>
      <c r="F348" s="7">
        <v>0</v>
      </c>
      <c r="G348" s="7">
        <v>26156</v>
      </c>
      <c r="H348" s="7">
        <v>1183</v>
      </c>
      <c r="I348" s="18">
        <v>309243</v>
      </c>
      <c r="J348" s="7">
        <v>1030496</v>
      </c>
      <c r="K348" s="7">
        <v>157779</v>
      </c>
      <c r="L348" s="2">
        <v>0</v>
      </c>
      <c r="M348" s="7">
        <v>0</v>
      </c>
      <c r="N348" s="7">
        <v>0</v>
      </c>
      <c r="O348" s="8">
        <v>19826</v>
      </c>
      <c r="P348" s="7">
        <v>0</v>
      </c>
      <c r="Q348" s="7">
        <v>6192</v>
      </c>
      <c r="R348" s="23">
        <v>12787</v>
      </c>
      <c r="S348" s="7">
        <v>1044</v>
      </c>
      <c r="T348" s="9">
        <v>132944</v>
      </c>
      <c r="U348" s="14">
        <v>15176</v>
      </c>
      <c r="V348" s="7">
        <f t="shared" si="10"/>
        <v>1376244</v>
      </c>
      <c r="W348" s="7">
        <f t="shared" si="11"/>
        <v>2677969</v>
      </c>
    </row>
    <row r="349" spans="1:23" ht="12.75">
      <c r="A349" s="2">
        <v>342</v>
      </c>
      <c r="B349" s="5">
        <v>342</v>
      </c>
      <c r="C349" s="6" t="s">
        <v>362</v>
      </c>
      <c r="D349" s="7">
        <v>9957492</v>
      </c>
      <c r="E349" s="20">
        <v>0</v>
      </c>
      <c r="F349" s="7">
        <v>0</v>
      </c>
      <c r="G349" s="7">
        <v>39804</v>
      </c>
      <c r="H349" s="7">
        <v>22180</v>
      </c>
      <c r="I349" s="18">
        <v>0</v>
      </c>
      <c r="J349" s="7">
        <v>1595997</v>
      </c>
      <c r="K349" s="7">
        <v>244363</v>
      </c>
      <c r="L349" s="7">
        <v>1254452</v>
      </c>
      <c r="M349" s="7">
        <v>0</v>
      </c>
      <c r="N349" s="7">
        <v>0</v>
      </c>
      <c r="O349" s="8">
        <v>183516</v>
      </c>
      <c r="P349" s="7">
        <v>0</v>
      </c>
      <c r="Q349" s="7">
        <v>151659</v>
      </c>
      <c r="R349" s="23">
        <v>68138</v>
      </c>
      <c r="S349" s="7">
        <v>68272</v>
      </c>
      <c r="T349" s="9">
        <v>0</v>
      </c>
      <c r="U349" s="14">
        <v>26674</v>
      </c>
      <c r="V349" s="7">
        <f t="shared" si="10"/>
        <v>3593071</v>
      </c>
      <c r="W349" s="7">
        <f t="shared" si="11"/>
        <v>13612547</v>
      </c>
    </row>
    <row r="350" spans="1:23" ht="12.75">
      <c r="A350" s="2">
        <v>343</v>
      </c>
      <c r="B350" s="5">
        <v>343</v>
      </c>
      <c r="C350" s="6" t="s">
        <v>363</v>
      </c>
      <c r="D350" s="7">
        <v>10861118</v>
      </c>
      <c r="E350" s="20">
        <v>0</v>
      </c>
      <c r="F350" s="7">
        <v>0</v>
      </c>
      <c r="G350" s="7">
        <v>71603</v>
      </c>
      <c r="H350" s="7">
        <v>8428</v>
      </c>
      <c r="I350" s="18">
        <v>113028</v>
      </c>
      <c r="J350" s="7">
        <v>1793833</v>
      </c>
      <c r="K350" s="7">
        <v>274654</v>
      </c>
      <c r="L350" s="7">
        <v>25366</v>
      </c>
      <c r="M350" s="7">
        <v>0</v>
      </c>
      <c r="N350" s="7">
        <v>0</v>
      </c>
      <c r="O350" s="8">
        <v>31900</v>
      </c>
      <c r="P350" s="7">
        <v>0</v>
      </c>
      <c r="Q350" s="7">
        <v>122075</v>
      </c>
      <c r="R350" s="23">
        <v>14725</v>
      </c>
      <c r="S350" s="7">
        <v>16566</v>
      </c>
      <c r="T350" s="9">
        <v>68327</v>
      </c>
      <c r="U350" s="14">
        <v>17158</v>
      </c>
      <c r="V350" s="7">
        <f t="shared" si="10"/>
        <v>2364604</v>
      </c>
      <c r="W350" s="7">
        <f t="shared" si="11"/>
        <v>13418781</v>
      </c>
    </row>
    <row r="351" spans="1:23" ht="12.75">
      <c r="A351" s="2">
        <v>344</v>
      </c>
      <c r="B351" s="5">
        <v>344</v>
      </c>
      <c r="C351" s="6" t="s">
        <v>364</v>
      </c>
      <c r="D351" s="7">
        <v>5209589</v>
      </c>
      <c r="E351" s="20">
        <v>0</v>
      </c>
      <c r="F351" s="7">
        <v>0</v>
      </c>
      <c r="G351" s="7">
        <v>0</v>
      </c>
      <c r="H351" s="7">
        <v>11732</v>
      </c>
      <c r="I351" s="18">
        <v>0</v>
      </c>
      <c r="J351" s="7">
        <v>1298293</v>
      </c>
      <c r="K351" s="7">
        <v>198782</v>
      </c>
      <c r="L351" s="7">
        <v>344404</v>
      </c>
      <c r="M351" s="7">
        <v>0</v>
      </c>
      <c r="N351" s="7">
        <v>0</v>
      </c>
      <c r="O351" s="8">
        <v>173308</v>
      </c>
      <c r="P351" s="7">
        <v>0</v>
      </c>
      <c r="Q351" s="7">
        <v>0</v>
      </c>
      <c r="R351" s="23">
        <v>48791</v>
      </c>
      <c r="S351" s="7">
        <v>23594</v>
      </c>
      <c r="T351" s="9">
        <v>0</v>
      </c>
      <c r="U351" s="14">
        <v>35812</v>
      </c>
      <c r="V351" s="7">
        <f t="shared" si="10"/>
        <v>2122984</v>
      </c>
      <c r="W351" s="7">
        <f t="shared" si="11"/>
        <v>7344305</v>
      </c>
    </row>
    <row r="352" spans="1:23" ht="12.75">
      <c r="A352" s="2">
        <v>345</v>
      </c>
      <c r="B352" s="5">
        <v>345</v>
      </c>
      <c r="C352" s="6" t="s">
        <v>365</v>
      </c>
      <c r="D352" s="7">
        <v>50341</v>
      </c>
      <c r="E352" s="20">
        <v>0</v>
      </c>
      <c r="F352" s="7">
        <v>0</v>
      </c>
      <c r="G352" s="7">
        <v>0</v>
      </c>
      <c r="H352" s="7">
        <v>0</v>
      </c>
      <c r="I352" s="18">
        <v>0</v>
      </c>
      <c r="J352" s="7">
        <v>82451</v>
      </c>
      <c r="K352" s="7">
        <v>12624</v>
      </c>
      <c r="L352" s="7">
        <v>28020</v>
      </c>
      <c r="M352" s="7">
        <v>0</v>
      </c>
      <c r="N352" s="7">
        <v>0</v>
      </c>
      <c r="O352" s="15">
        <v>0</v>
      </c>
      <c r="P352" s="7">
        <v>0</v>
      </c>
      <c r="Q352" s="7">
        <v>0</v>
      </c>
      <c r="R352" s="23">
        <v>763</v>
      </c>
      <c r="S352" s="7">
        <v>0</v>
      </c>
      <c r="T352" s="9">
        <v>78441</v>
      </c>
      <c r="U352" s="14">
        <v>2456</v>
      </c>
      <c r="V352" s="7">
        <f t="shared" si="10"/>
        <v>204755</v>
      </c>
      <c r="W352" s="7">
        <f t="shared" si="11"/>
        <v>255096</v>
      </c>
    </row>
    <row r="353" spans="1:23" ht="12.75">
      <c r="A353" s="2">
        <v>346</v>
      </c>
      <c r="B353" s="5">
        <v>346</v>
      </c>
      <c r="C353" s="6" t="s">
        <v>366</v>
      </c>
      <c r="D353" s="7">
        <v>5184551</v>
      </c>
      <c r="E353" s="20">
        <v>0</v>
      </c>
      <c r="F353" s="7">
        <v>0</v>
      </c>
      <c r="G353" s="7">
        <v>121101</v>
      </c>
      <c r="H353" s="7">
        <v>7372</v>
      </c>
      <c r="I353" s="18">
        <v>218615</v>
      </c>
      <c r="J353" s="7">
        <v>2566405</v>
      </c>
      <c r="K353" s="7">
        <v>392943</v>
      </c>
      <c r="L353" s="7">
        <v>2287531</v>
      </c>
      <c r="M353" s="7">
        <v>0</v>
      </c>
      <c r="N353" s="7">
        <v>0</v>
      </c>
      <c r="O353" s="8">
        <v>101200</v>
      </c>
      <c r="P353" s="7">
        <v>0</v>
      </c>
      <c r="Q353" s="7">
        <v>4071</v>
      </c>
      <c r="R353" s="23">
        <v>70070</v>
      </c>
      <c r="S353" s="7">
        <v>5500</v>
      </c>
      <c r="T353" s="9">
        <v>0</v>
      </c>
      <c r="U353" s="14">
        <v>23261</v>
      </c>
      <c r="V353" s="7">
        <f t="shared" si="10"/>
        <v>5450981</v>
      </c>
      <c r="W353" s="7">
        <f t="shared" si="11"/>
        <v>10982620</v>
      </c>
    </row>
    <row r="354" spans="1:23" ht="12.75">
      <c r="A354" s="2">
        <v>347</v>
      </c>
      <c r="B354" s="5">
        <v>347</v>
      </c>
      <c r="C354" s="6" t="s">
        <v>367</v>
      </c>
      <c r="D354" s="7">
        <v>6708151</v>
      </c>
      <c r="E354" s="20">
        <v>0</v>
      </c>
      <c r="F354" s="7">
        <v>0</v>
      </c>
      <c r="G354" s="7">
        <v>5358</v>
      </c>
      <c r="H354" s="7">
        <v>25008</v>
      </c>
      <c r="I354" s="18">
        <v>0</v>
      </c>
      <c r="J354" s="7">
        <v>3351079</v>
      </c>
      <c r="K354" s="7">
        <v>513085</v>
      </c>
      <c r="L354" s="7">
        <v>3586952</v>
      </c>
      <c r="M354" s="7">
        <v>0</v>
      </c>
      <c r="N354" s="7">
        <v>0</v>
      </c>
      <c r="O354" s="8">
        <v>332025</v>
      </c>
      <c r="P354" s="7">
        <v>0</v>
      </c>
      <c r="Q354" s="7">
        <v>75108</v>
      </c>
      <c r="R354" s="23">
        <v>110725</v>
      </c>
      <c r="S354" s="7">
        <v>131022</v>
      </c>
      <c r="T354" s="9">
        <v>1786</v>
      </c>
      <c r="U354" s="14">
        <v>45404</v>
      </c>
      <c r="V354" s="7">
        <f t="shared" si="10"/>
        <v>8147186</v>
      </c>
      <c r="W354" s="7">
        <f t="shared" si="11"/>
        <v>14885703</v>
      </c>
    </row>
    <row r="355" spans="1:23" ht="12.75">
      <c r="A355" s="2">
        <v>348</v>
      </c>
      <c r="B355" s="5">
        <v>348</v>
      </c>
      <c r="C355" s="6" t="s">
        <v>368</v>
      </c>
      <c r="D355" s="7">
        <v>180493947</v>
      </c>
      <c r="E355" s="20">
        <v>0</v>
      </c>
      <c r="F355" s="7">
        <v>0</v>
      </c>
      <c r="G355" s="7">
        <v>5081120</v>
      </c>
      <c r="H355" s="7">
        <v>153297</v>
      </c>
      <c r="I355" s="18">
        <v>125186</v>
      </c>
      <c r="J355" s="7">
        <v>34612898</v>
      </c>
      <c r="K355" s="7">
        <v>5299590</v>
      </c>
      <c r="L355" s="7">
        <v>11809090</v>
      </c>
      <c r="M355" s="7">
        <v>0</v>
      </c>
      <c r="N355" s="7">
        <v>119655</v>
      </c>
      <c r="O355" s="8">
        <v>2750000</v>
      </c>
      <c r="P355" s="7">
        <v>2410000</v>
      </c>
      <c r="Q355" s="7">
        <v>497083</v>
      </c>
      <c r="R355" s="23">
        <v>397534</v>
      </c>
      <c r="S355" s="7">
        <v>286642</v>
      </c>
      <c r="T355" s="9">
        <v>659870</v>
      </c>
      <c r="U355" s="14">
        <v>314317</v>
      </c>
      <c r="V355" s="7">
        <f t="shared" si="10"/>
        <v>59156679</v>
      </c>
      <c r="W355" s="7">
        <f t="shared" si="11"/>
        <v>245010229</v>
      </c>
    </row>
    <row r="356" spans="1:23" ht="12.75">
      <c r="A356" s="2">
        <v>349</v>
      </c>
      <c r="B356" s="5">
        <v>349</v>
      </c>
      <c r="C356" s="6" t="s">
        <v>369</v>
      </c>
      <c r="D356" s="7">
        <v>72731</v>
      </c>
      <c r="E356" s="20">
        <v>0</v>
      </c>
      <c r="F356" s="7">
        <v>0</v>
      </c>
      <c r="G356" s="7">
        <v>0</v>
      </c>
      <c r="H356" s="7">
        <v>0</v>
      </c>
      <c r="I356" s="18">
        <v>0</v>
      </c>
      <c r="J356" s="7">
        <v>135577</v>
      </c>
      <c r="K356" s="7">
        <v>20758</v>
      </c>
      <c r="L356" s="2">
        <v>0</v>
      </c>
      <c r="M356" s="7">
        <v>0</v>
      </c>
      <c r="N356" s="7">
        <v>0</v>
      </c>
      <c r="O356" s="15">
        <v>0</v>
      </c>
      <c r="P356" s="7">
        <v>0</v>
      </c>
      <c r="Q356" s="7">
        <v>0</v>
      </c>
      <c r="R356" s="23">
        <v>3913</v>
      </c>
      <c r="S356" s="7">
        <v>502</v>
      </c>
      <c r="T356" s="9">
        <v>29544</v>
      </c>
      <c r="U356" s="14">
        <v>2727</v>
      </c>
      <c r="V356" s="7">
        <f t="shared" si="10"/>
        <v>193021</v>
      </c>
      <c r="W356" s="7">
        <f t="shared" si="11"/>
        <v>265752</v>
      </c>
    </row>
    <row r="357" spans="1:23" ht="12.75">
      <c r="A357" s="2">
        <v>350</v>
      </c>
      <c r="B357" s="5">
        <v>350</v>
      </c>
      <c r="C357" s="6" t="s">
        <v>370</v>
      </c>
      <c r="D357" s="7">
        <v>3814719</v>
      </c>
      <c r="E357" s="20">
        <v>0</v>
      </c>
      <c r="F357" s="7">
        <v>0</v>
      </c>
      <c r="G357" s="7">
        <v>26708</v>
      </c>
      <c r="H357" s="7">
        <v>6253</v>
      </c>
      <c r="I357" s="18">
        <v>0</v>
      </c>
      <c r="J357" s="7">
        <v>1006293</v>
      </c>
      <c r="K357" s="7">
        <v>154074</v>
      </c>
      <c r="L357" s="2">
        <v>0</v>
      </c>
      <c r="M357" s="7">
        <v>0</v>
      </c>
      <c r="N357" s="7">
        <v>0</v>
      </c>
      <c r="O357" s="8">
        <v>70300</v>
      </c>
      <c r="P357" s="7">
        <v>0</v>
      </c>
      <c r="Q357" s="7">
        <v>15543</v>
      </c>
      <c r="R357" s="23">
        <v>13913</v>
      </c>
      <c r="S357" s="7">
        <v>9036</v>
      </c>
      <c r="T357" s="9">
        <v>68572</v>
      </c>
      <c r="U357" s="14">
        <v>14110</v>
      </c>
      <c r="V357" s="7">
        <f t="shared" si="10"/>
        <v>1351841</v>
      </c>
      <c r="W357" s="7">
        <f t="shared" si="11"/>
        <v>5199521</v>
      </c>
    </row>
    <row r="358" spans="1:23" ht="12.75">
      <c r="A358" s="2">
        <v>351</v>
      </c>
      <c r="B358" s="5">
        <v>351</v>
      </c>
      <c r="C358" s="6" t="s">
        <v>371</v>
      </c>
      <c r="D358" s="7">
        <v>2607</v>
      </c>
      <c r="E358" s="20">
        <v>0</v>
      </c>
      <c r="F358" s="7">
        <v>0</v>
      </c>
      <c r="G358" s="7">
        <v>0</v>
      </c>
      <c r="H358" s="7">
        <v>0</v>
      </c>
      <c r="I358" s="18">
        <v>0</v>
      </c>
      <c r="J358" s="7">
        <v>1362759</v>
      </c>
      <c r="K358" s="7">
        <v>208652</v>
      </c>
      <c r="L358" s="2">
        <v>0</v>
      </c>
      <c r="M358" s="7">
        <v>0</v>
      </c>
      <c r="N358" s="7">
        <v>0</v>
      </c>
      <c r="O358" s="8">
        <v>475240</v>
      </c>
      <c r="P358" s="7">
        <v>0</v>
      </c>
      <c r="Q358" s="7">
        <v>93188</v>
      </c>
      <c r="R358" s="23">
        <v>130218</v>
      </c>
      <c r="S358" s="7">
        <v>102500</v>
      </c>
      <c r="T358" s="9">
        <v>1457</v>
      </c>
      <c r="U358" s="14">
        <v>30044</v>
      </c>
      <c r="V358" s="7">
        <f t="shared" si="10"/>
        <v>2404058</v>
      </c>
      <c r="W358" s="7">
        <f t="shared" si="11"/>
        <v>2406665</v>
      </c>
    </row>
    <row r="359" spans="1:23" ht="12.75">
      <c r="A359" s="2">
        <v>352</v>
      </c>
      <c r="B359" s="5">
        <v>352</v>
      </c>
      <c r="C359" s="6" t="s">
        <v>571</v>
      </c>
      <c r="D359" s="7">
        <v>328000</v>
      </c>
      <c r="E359" s="20">
        <v>0</v>
      </c>
      <c r="F359" s="7">
        <v>0</v>
      </c>
      <c r="G359" s="7">
        <v>15371</v>
      </c>
      <c r="H359" s="7">
        <v>0</v>
      </c>
      <c r="I359" s="18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8">
        <v>0</v>
      </c>
      <c r="P359" s="7">
        <v>0</v>
      </c>
      <c r="Q359" s="7">
        <v>0</v>
      </c>
      <c r="R359" s="18">
        <v>225</v>
      </c>
      <c r="S359" s="7">
        <v>0</v>
      </c>
      <c r="T359" s="9">
        <v>0</v>
      </c>
      <c r="U359" s="19">
        <v>0</v>
      </c>
      <c r="V359" s="7">
        <f t="shared" si="10"/>
        <v>225</v>
      </c>
      <c r="W359" s="7">
        <f t="shared" si="11"/>
        <v>343596</v>
      </c>
    </row>
    <row r="360" spans="2:23" ht="12.75">
      <c r="B360" s="5"/>
      <c r="C360" s="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  <c r="P360" s="7"/>
      <c r="Q360" s="7"/>
      <c r="R360" s="7"/>
      <c r="S360" s="7"/>
      <c r="T360" s="9"/>
      <c r="U360" s="7"/>
      <c r="V360" s="7"/>
      <c r="W360" s="7"/>
    </row>
    <row r="361" spans="2:23" ht="12.75">
      <c r="B361" s="5">
        <v>0</v>
      </c>
      <c r="C361" s="2" t="s">
        <v>372</v>
      </c>
      <c r="D361" s="7">
        <f aca="true" t="shared" si="12" ref="D361:W361">SUM(D8:D359)</f>
        <v>3309445071</v>
      </c>
      <c r="E361" s="7">
        <f t="shared" si="12"/>
        <v>193404</v>
      </c>
      <c r="F361" s="7">
        <f t="shared" si="12"/>
        <v>105420350</v>
      </c>
      <c r="G361" s="7">
        <f>SUM(G8:G359)</f>
        <v>75236073</v>
      </c>
      <c r="H361" s="7">
        <f t="shared" si="12"/>
        <v>4139878</v>
      </c>
      <c r="I361" s="7">
        <f t="shared" si="12"/>
        <v>37832359</v>
      </c>
      <c r="J361" s="7">
        <f t="shared" si="12"/>
        <v>810875000</v>
      </c>
      <c r="K361" s="7">
        <f>SUM(K8:K359)</f>
        <v>124153283</v>
      </c>
      <c r="L361" s="7">
        <f t="shared" si="12"/>
        <v>378517988</v>
      </c>
      <c r="M361" s="7">
        <f t="shared" si="12"/>
        <v>1592500</v>
      </c>
      <c r="N361" s="7">
        <f t="shared" si="12"/>
        <v>9226729</v>
      </c>
      <c r="O361" s="7">
        <f t="shared" si="12"/>
        <v>56134801</v>
      </c>
      <c r="P361" s="7">
        <f t="shared" si="12"/>
        <v>4286306</v>
      </c>
      <c r="Q361" s="7">
        <f t="shared" si="12"/>
        <v>20683219</v>
      </c>
      <c r="R361" s="7">
        <f t="shared" si="12"/>
        <v>15363829</v>
      </c>
      <c r="S361" s="7">
        <f t="shared" si="12"/>
        <v>9503232</v>
      </c>
      <c r="T361" s="7">
        <f t="shared" si="12"/>
        <v>30300000</v>
      </c>
      <c r="U361" s="7">
        <f t="shared" si="12"/>
        <v>9989844</v>
      </c>
      <c r="V361" s="7">
        <f t="shared" si="12"/>
        <v>1470626731</v>
      </c>
      <c r="W361" s="7">
        <f t="shared" si="12"/>
        <v>5002893866</v>
      </c>
    </row>
    <row r="362" spans="3:23" ht="12.75">
      <c r="C362" s="2" t="s">
        <v>548</v>
      </c>
      <c r="D362" s="7">
        <f>'Regional Schools'!D93</f>
        <v>639378990</v>
      </c>
      <c r="E362" s="7">
        <f>'Regional Schools'!E93</f>
        <v>58601524</v>
      </c>
      <c r="F362" s="2">
        <v>0</v>
      </c>
      <c r="G362" s="7">
        <f>'Regional Schools'!F93</f>
        <v>4366672</v>
      </c>
      <c r="H362" s="7">
        <f>'Regional Schools'!G93</f>
        <v>672441</v>
      </c>
      <c r="I362" s="7">
        <f>'Regional Schools'!H93</f>
        <v>24313521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7">
        <f>'Regional Schools'!J93</f>
        <v>732755549</v>
      </c>
    </row>
    <row r="363" spans="3:23" ht="12.75">
      <c r="C363" s="2" t="s">
        <v>20</v>
      </c>
      <c r="D363" s="7">
        <f aca="true" t="shared" si="13" ref="D363:I363">SUM(D361:D362)</f>
        <v>3948824061</v>
      </c>
      <c r="E363" s="7">
        <f t="shared" si="13"/>
        <v>58794928</v>
      </c>
      <c r="F363" s="7">
        <f t="shared" si="13"/>
        <v>105420350</v>
      </c>
      <c r="G363" s="7">
        <f t="shared" si="13"/>
        <v>79602745</v>
      </c>
      <c r="H363" s="7">
        <f t="shared" si="13"/>
        <v>4812319</v>
      </c>
      <c r="I363" s="7">
        <f t="shared" si="13"/>
        <v>62145880</v>
      </c>
      <c r="J363" s="7">
        <f aca="true" t="shared" si="14" ref="J363:V363">SUM(J361:J362)</f>
        <v>810875000</v>
      </c>
      <c r="K363" s="7">
        <f t="shared" si="14"/>
        <v>124153283</v>
      </c>
      <c r="L363" s="7">
        <f t="shared" si="14"/>
        <v>378517988</v>
      </c>
      <c r="M363" s="7">
        <f t="shared" si="14"/>
        <v>1592500</v>
      </c>
      <c r="N363" s="7">
        <f t="shared" si="14"/>
        <v>9226729</v>
      </c>
      <c r="O363" s="7">
        <f t="shared" si="14"/>
        <v>56134801</v>
      </c>
      <c r="P363" s="7">
        <f t="shared" si="14"/>
        <v>4286306</v>
      </c>
      <c r="Q363" s="7">
        <f t="shared" si="14"/>
        <v>20683219</v>
      </c>
      <c r="R363" s="7">
        <f t="shared" si="14"/>
        <v>15363829</v>
      </c>
      <c r="S363" s="7">
        <f t="shared" si="14"/>
        <v>9503232</v>
      </c>
      <c r="T363" s="7">
        <f t="shared" si="14"/>
        <v>30300000</v>
      </c>
      <c r="U363" s="7">
        <f t="shared" si="14"/>
        <v>9989844</v>
      </c>
      <c r="V363" s="7">
        <f t="shared" si="14"/>
        <v>1470626731</v>
      </c>
      <c r="W363" s="7">
        <f>W361+W362</f>
        <v>5735649415</v>
      </c>
    </row>
    <row r="364" ht="12.75">
      <c r="D364" s="7"/>
    </row>
    <row r="365" ht="12.75">
      <c r="A365" s="21"/>
    </row>
    <row r="367" spans="15:17" ht="12.75">
      <c r="O367" s="7"/>
      <c r="Q367" s="7"/>
    </row>
  </sheetData>
  <hyperlinks>
    <hyperlink ref="F360" r:id="rId1" display="Racial  Imbalance"/>
    <hyperlink ref="G360" r:id="rId2" display="School  Lunch"/>
    <hyperlink ref="C360" r:id="rId3" display="Regional Transportation"/>
    <hyperlink ref="H360" r:id="rId4" display="Essex County Agricultural Receiving Tuition"/>
    <hyperlink ref="I360" r:id="rId5" display="Essex County Agricultural Receiving Tuition"/>
    <hyperlink ref="L360" r:id="rId6" display="SPED"/>
    <hyperlink ref="M360" r:id="rId7" display="School Choice Sending Tuition"/>
    <hyperlink ref="N360" r:id="rId8" display="Charter School Sending Tuition"/>
    <hyperlink ref="O360" r:id="rId9" display="Charter School Sending Tuition"/>
    <hyperlink ref="B360" r:id="rId10" display="Chapter 70"/>
    <hyperlink ref="J360" r:id="rId11" display="Multi Year Repayment"/>
  </hyperlinks>
  <printOptions gridLines="1"/>
  <pageMargins left="0.65" right="0.65" top="0.25" bottom="0.25" header="0.5" footer="0.5"/>
  <pageSetup horizontalDpi="600" verticalDpi="600" orientation="landscape" paperSize="5" scale="4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5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88671875" defaultRowHeight="15"/>
  <cols>
    <col min="1" max="1" width="3.5546875" style="2" bestFit="1" customWidth="1"/>
    <col min="2" max="2" width="4.4453125" style="2" customWidth="1"/>
    <col min="3" max="3" width="20.77734375" style="2" customWidth="1"/>
    <col min="4" max="4" width="7.88671875" style="2" bestFit="1" customWidth="1"/>
    <col min="5" max="5" width="9.99609375" style="2" bestFit="1" customWidth="1"/>
    <col min="6" max="6" width="7.88671875" style="2" bestFit="1" customWidth="1"/>
    <col min="7" max="8" width="7.10546875" style="2" bestFit="1" customWidth="1"/>
    <col min="9" max="9" width="9.77734375" style="2" bestFit="1" customWidth="1"/>
    <col min="10" max="10" width="6.3359375" style="2" bestFit="1" customWidth="1"/>
    <col min="11" max="11" width="7.88671875" style="2" bestFit="1" customWidth="1"/>
    <col min="12" max="12" width="8.6640625" style="2" bestFit="1" customWidth="1"/>
    <col min="13" max="13" width="5.3359375" style="2" bestFit="1" customWidth="1"/>
    <col min="14" max="14" width="7.88671875" style="2" bestFit="1" customWidth="1"/>
    <col min="15" max="15" width="8.4453125" style="2" customWidth="1"/>
    <col min="16" max="16" width="7.21484375" style="2" customWidth="1"/>
    <col min="17" max="17" width="5.88671875" style="2" customWidth="1"/>
    <col min="18" max="18" width="7.88671875" style="2" bestFit="1" customWidth="1"/>
    <col min="19" max="19" width="8.6640625" style="2" bestFit="1" customWidth="1"/>
    <col min="20" max="20" width="7.99609375" style="2" bestFit="1" customWidth="1"/>
    <col min="21" max="21" width="9.6640625" style="2" bestFit="1" customWidth="1"/>
    <col min="22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576</v>
      </c>
    </row>
    <row r="6" ht="15.75">
      <c r="S6" s="27"/>
    </row>
    <row r="7" spans="1:21" s="3" customFormat="1" ht="51">
      <c r="A7" s="3" t="s">
        <v>3</v>
      </c>
      <c r="B7" s="3" t="s">
        <v>4</v>
      </c>
      <c r="C7" s="3" t="s">
        <v>5</v>
      </c>
      <c r="D7" s="4" t="s">
        <v>549</v>
      </c>
      <c r="E7" s="4" t="s">
        <v>550</v>
      </c>
      <c r="F7" s="4" t="s">
        <v>551</v>
      </c>
      <c r="G7" s="4" t="s">
        <v>552</v>
      </c>
      <c r="H7" s="4" t="s">
        <v>553</v>
      </c>
      <c r="I7" s="4" t="s">
        <v>554</v>
      </c>
      <c r="J7" s="4" t="s">
        <v>555</v>
      </c>
      <c r="K7" s="4" t="s">
        <v>556</v>
      </c>
      <c r="L7" s="4" t="s">
        <v>557</v>
      </c>
      <c r="M7" s="4" t="s">
        <v>558</v>
      </c>
      <c r="N7" s="4" t="s">
        <v>559</v>
      </c>
      <c r="O7" s="4" t="s">
        <v>560</v>
      </c>
      <c r="P7" s="4" t="s">
        <v>562</v>
      </c>
      <c r="Q7" s="4" t="s">
        <v>563</v>
      </c>
      <c r="R7" s="4" t="s">
        <v>568</v>
      </c>
      <c r="S7" s="4" t="s">
        <v>569</v>
      </c>
      <c r="T7" s="4" t="s">
        <v>561</v>
      </c>
      <c r="U7" s="4" t="s">
        <v>564</v>
      </c>
    </row>
    <row r="8" spans="1:21" ht="12.75">
      <c r="A8" s="2">
        <v>1</v>
      </c>
      <c r="B8" s="5">
        <v>1</v>
      </c>
      <c r="C8" s="6" t="s">
        <v>565</v>
      </c>
      <c r="D8" s="7">
        <v>33769</v>
      </c>
      <c r="E8" s="7">
        <v>0</v>
      </c>
      <c r="F8" s="7">
        <v>0</v>
      </c>
      <c r="G8" s="7">
        <v>27988</v>
      </c>
      <c r="H8" s="12">
        <v>4272</v>
      </c>
      <c r="I8" s="16">
        <v>0</v>
      </c>
      <c r="J8" s="7">
        <v>4911</v>
      </c>
      <c r="K8" s="25">
        <v>22300</v>
      </c>
      <c r="L8" s="7">
        <v>81376</v>
      </c>
      <c r="M8" s="16">
        <v>0</v>
      </c>
      <c r="N8" s="7">
        <v>22460</v>
      </c>
      <c r="O8" s="7">
        <v>0</v>
      </c>
      <c r="P8" s="18">
        <v>1689</v>
      </c>
      <c r="Q8" s="24">
        <v>0</v>
      </c>
      <c r="R8" s="7">
        <v>15000</v>
      </c>
      <c r="S8" s="17">
        <v>212835</v>
      </c>
      <c r="T8" s="7">
        <v>0</v>
      </c>
      <c r="U8" s="7">
        <f aca="true" t="shared" si="0" ref="U8:U71">SUM(D8:T8)</f>
        <v>426600</v>
      </c>
    </row>
    <row r="9" spans="1:21" ht="12.75">
      <c r="A9" s="2">
        <v>2</v>
      </c>
      <c r="B9" s="5">
        <v>2</v>
      </c>
      <c r="C9" s="6" t="s">
        <v>22</v>
      </c>
      <c r="D9" s="7">
        <v>0</v>
      </c>
      <c r="E9" s="7">
        <v>0</v>
      </c>
      <c r="F9" s="7">
        <v>0</v>
      </c>
      <c r="G9" s="7">
        <v>52897</v>
      </c>
      <c r="H9" s="12">
        <v>6571</v>
      </c>
      <c r="I9" s="16">
        <v>6034</v>
      </c>
      <c r="J9" s="7">
        <v>0</v>
      </c>
      <c r="K9" s="25">
        <v>8820</v>
      </c>
      <c r="L9" s="7">
        <v>107610</v>
      </c>
      <c r="M9" s="16">
        <v>0</v>
      </c>
      <c r="N9" s="7">
        <v>22908</v>
      </c>
      <c r="O9" s="7">
        <v>0</v>
      </c>
      <c r="P9" s="18">
        <v>0</v>
      </c>
      <c r="Q9" s="24">
        <v>0</v>
      </c>
      <c r="R9" s="7">
        <v>15000</v>
      </c>
      <c r="S9" s="17">
        <v>0</v>
      </c>
      <c r="T9" s="7">
        <v>0</v>
      </c>
      <c r="U9" s="7">
        <f t="shared" si="0"/>
        <v>219840</v>
      </c>
    </row>
    <row r="10" spans="1:21" ht="12.75">
      <c r="A10" s="2">
        <v>3</v>
      </c>
      <c r="B10" s="5">
        <v>3</v>
      </c>
      <c r="C10" s="6" t="s">
        <v>23</v>
      </c>
      <c r="D10" s="7">
        <v>97909</v>
      </c>
      <c r="E10" s="7">
        <v>0</v>
      </c>
      <c r="F10" s="7">
        <v>0</v>
      </c>
      <c r="G10" s="7">
        <v>29993</v>
      </c>
      <c r="H10" s="12">
        <v>2630</v>
      </c>
      <c r="I10" s="16">
        <v>0</v>
      </c>
      <c r="J10" s="7">
        <v>0</v>
      </c>
      <c r="K10" s="25">
        <v>8340</v>
      </c>
      <c r="L10" s="7">
        <v>0</v>
      </c>
      <c r="M10" s="16">
        <v>0</v>
      </c>
      <c r="N10" s="7">
        <v>24956</v>
      </c>
      <c r="O10" s="7">
        <v>0</v>
      </c>
      <c r="P10" s="18">
        <v>0</v>
      </c>
      <c r="Q10" s="24">
        <v>0</v>
      </c>
      <c r="R10" s="7">
        <v>0</v>
      </c>
      <c r="S10" s="17">
        <v>0</v>
      </c>
      <c r="T10" s="7">
        <v>0</v>
      </c>
      <c r="U10" s="7">
        <f t="shared" si="0"/>
        <v>163828</v>
      </c>
    </row>
    <row r="11" spans="1:21" ht="12.75">
      <c r="A11" s="2">
        <v>4</v>
      </c>
      <c r="B11" s="5">
        <v>4</v>
      </c>
      <c r="C11" s="6" t="s">
        <v>24</v>
      </c>
      <c r="D11" s="7">
        <v>0</v>
      </c>
      <c r="E11" s="7">
        <v>0</v>
      </c>
      <c r="F11" s="7">
        <v>0</v>
      </c>
      <c r="G11" s="7">
        <v>0</v>
      </c>
      <c r="H11" s="12">
        <v>1629</v>
      </c>
      <c r="I11" s="16">
        <v>0</v>
      </c>
      <c r="J11" s="7">
        <v>0</v>
      </c>
      <c r="K11" s="25">
        <v>9200</v>
      </c>
      <c r="L11" s="7">
        <v>0</v>
      </c>
      <c r="M11" s="16">
        <v>0</v>
      </c>
      <c r="N11" s="7">
        <v>27645</v>
      </c>
      <c r="O11" s="7">
        <v>0</v>
      </c>
      <c r="P11" s="18">
        <v>0</v>
      </c>
      <c r="Q11" s="24">
        <v>0</v>
      </c>
      <c r="R11" s="7">
        <v>0</v>
      </c>
      <c r="S11" s="17">
        <v>0</v>
      </c>
      <c r="T11" s="7">
        <v>0</v>
      </c>
      <c r="U11" s="7">
        <f t="shared" si="0"/>
        <v>38474</v>
      </c>
    </row>
    <row r="12" spans="1:21" ht="12.75">
      <c r="A12" s="2">
        <v>5</v>
      </c>
      <c r="B12" s="5">
        <v>5</v>
      </c>
      <c r="C12" s="6" t="s">
        <v>25</v>
      </c>
      <c r="D12" s="7">
        <v>0</v>
      </c>
      <c r="E12" s="7">
        <v>0</v>
      </c>
      <c r="F12" s="7">
        <v>0</v>
      </c>
      <c r="G12" s="7">
        <v>0</v>
      </c>
      <c r="H12" s="12">
        <v>6634</v>
      </c>
      <c r="I12" s="16">
        <v>0</v>
      </c>
      <c r="J12" s="7">
        <v>0</v>
      </c>
      <c r="K12" s="25">
        <v>23760</v>
      </c>
      <c r="L12" s="7">
        <v>0</v>
      </c>
      <c r="M12" s="16">
        <v>0</v>
      </c>
      <c r="N12" s="7">
        <v>130534</v>
      </c>
      <c r="O12" s="7">
        <v>0</v>
      </c>
      <c r="P12" s="18">
        <v>764</v>
      </c>
      <c r="Q12" s="24">
        <v>0</v>
      </c>
      <c r="R12" s="7">
        <v>211447</v>
      </c>
      <c r="S12" s="17">
        <v>63648</v>
      </c>
      <c r="T12" s="7">
        <v>0</v>
      </c>
      <c r="U12" s="7">
        <f t="shared" si="0"/>
        <v>436787</v>
      </c>
    </row>
    <row r="13" spans="1:21" ht="12.75">
      <c r="A13" s="2">
        <v>6</v>
      </c>
      <c r="B13" s="5">
        <v>6</v>
      </c>
      <c r="C13" s="6" t="s">
        <v>26</v>
      </c>
      <c r="D13" s="7">
        <v>0</v>
      </c>
      <c r="E13" s="7">
        <v>0</v>
      </c>
      <c r="F13" s="7">
        <v>0</v>
      </c>
      <c r="G13" s="7">
        <v>0</v>
      </c>
      <c r="H13" s="12">
        <v>246</v>
      </c>
      <c r="I13" s="16">
        <v>0</v>
      </c>
      <c r="J13" s="7">
        <v>0</v>
      </c>
      <c r="K13" s="25">
        <v>420</v>
      </c>
      <c r="L13" s="7">
        <v>0</v>
      </c>
      <c r="M13" s="16">
        <v>0</v>
      </c>
      <c r="N13" s="7">
        <v>0</v>
      </c>
      <c r="O13" s="7">
        <v>0</v>
      </c>
      <c r="P13" s="18">
        <v>0</v>
      </c>
      <c r="Q13" s="24">
        <v>0</v>
      </c>
      <c r="R13" s="7">
        <v>0</v>
      </c>
      <c r="S13" s="17">
        <v>0</v>
      </c>
      <c r="T13" s="7">
        <v>0</v>
      </c>
      <c r="U13" s="7">
        <f t="shared" si="0"/>
        <v>666</v>
      </c>
    </row>
    <row r="14" spans="1:21" ht="12.75">
      <c r="A14" s="2">
        <v>7</v>
      </c>
      <c r="B14" s="5">
        <v>7</v>
      </c>
      <c r="C14" s="6" t="s">
        <v>27</v>
      </c>
      <c r="D14" s="7">
        <v>0</v>
      </c>
      <c r="E14" s="7">
        <v>0</v>
      </c>
      <c r="F14" s="7">
        <v>1134632</v>
      </c>
      <c r="G14" s="7">
        <v>40241</v>
      </c>
      <c r="H14" s="12">
        <v>4383</v>
      </c>
      <c r="I14" s="16">
        <v>0</v>
      </c>
      <c r="J14" s="7">
        <v>0</v>
      </c>
      <c r="K14" s="25">
        <v>21260</v>
      </c>
      <c r="L14" s="7">
        <v>18650</v>
      </c>
      <c r="M14" s="16">
        <v>0</v>
      </c>
      <c r="N14" s="7">
        <v>86187</v>
      </c>
      <c r="O14" s="7">
        <v>0</v>
      </c>
      <c r="P14" s="18">
        <v>17226</v>
      </c>
      <c r="Q14" s="24">
        <v>0</v>
      </c>
      <c r="R14" s="7">
        <v>598367</v>
      </c>
      <c r="S14" s="17">
        <v>552096</v>
      </c>
      <c r="T14" s="13">
        <v>181149</v>
      </c>
      <c r="U14" s="7">
        <f t="shared" si="0"/>
        <v>2654191</v>
      </c>
    </row>
    <row r="15" spans="1:21" ht="12.75">
      <c r="A15" s="2">
        <v>8</v>
      </c>
      <c r="B15" s="5">
        <v>8</v>
      </c>
      <c r="C15" s="6" t="s">
        <v>28</v>
      </c>
      <c r="D15" s="7">
        <v>0</v>
      </c>
      <c r="E15" s="7">
        <v>0</v>
      </c>
      <c r="F15" s="7">
        <v>887989</v>
      </c>
      <c r="G15" s="7">
        <v>0</v>
      </c>
      <c r="H15" s="12">
        <v>6864</v>
      </c>
      <c r="I15" s="16">
        <v>0</v>
      </c>
      <c r="J15" s="7">
        <v>0</v>
      </c>
      <c r="K15" s="25">
        <v>64460</v>
      </c>
      <c r="L15" s="7">
        <v>0</v>
      </c>
      <c r="M15" s="16">
        <v>0</v>
      </c>
      <c r="N15" s="7">
        <v>815746</v>
      </c>
      <c r="O15" s="7">
        <v>0</v>
      </c>
      <c r="P15" s="18">
        <v>296</v>
      </c>
      <c r="Q15" s="24">
        <v>0</v>
      </c>
      <c r="R15" s="7">
        <v>210542</v>
      </c>
      <c r="S15" s="17">
        <v>306958</v>
      </c>
      <c r="T15" s="7">
        <v>0</v>
      </c>
      <c r="U15" s="7">
        <f t="shared" si="0"/>
        <v>2292855</v>
      </c>
    </row>
    <row r="16" spans="1:21" ht="12.75">
      <c r="A16" s="2">
        <v>9</v>
      </c>
      <c r="B16" s="5">
        <v>9</v>
      </c>
      <c r="C16" s="6" t="s">
        <v>29</v>
      </c>
      <c r="D16" s="7">
        <v>0</v>
      </c>
      <c r="E16" s="7">
        <v>0</v>
      </c>
      <c r="F16" s="7">
        <v>2278091</v>
      </c>
      <c r="G16" s="7">
        <v>107912</v>
      </c>
      <c r="H16" s="12">
        <v>11611</v>
      </c>
      <c r="I16" s="16">
        <v>0</v>
      </c>
      <c r="J16" s="7">
        <v>0</v>
      </c>
      <c r="K16" s="25">
        <v>33640</v>
      </c>
      <c r="L16" s="7">
        <v>80457</v>
      </c>
      <c r="M16" s="16">
        <v>0</v>
      </c>
      <c r="N16" s="7">
        <v>131721</v>
      </c>
      <c r="O16" s="7">
        <v>0</v>
      </c>
      <c r="P16" s="18">
        <v>0</v>
      </c>
      <c r="Q16" s="24">
        <v>0</v>
      </c>
      <c r="R16" s="7">
        <v>5000</v>
      </c>
      <c r="S16" s="17">
        <v>164342</v>
      </c>
      <c r="T16" s="13">
        <v>60383</v>
      </c>
      <c r="U16" s="7">
        <f t="shared" si="0"/>
        <v>2873157</v>
      </c>
    </row>
    <row r="17" spans="1:21" ht="12.75">
      <c r="A17" s="2">
        <v>10</v>
      </c>
      <c r="B17" s="5">
        <v>10</v>
      </c>
      <c r="C17" s="6" t="s">
        <v>30</v>
      </c>
      <c r="D17" s="7">
        <v>0</v>
      </c>
      <c r="E17" s="7">
        <v>3932</v>
      </c>
      <c r="F17" s="7">
        <v>0</v>
      </c>
      <c r="G17" s="7">
        <v>0</v>
      </c>
      <c r="H17" s="12">
        <v>12544</v>
      </c>
      <c r="I17" s="16">
        <v>12039</v>
      </c>
      <c r="J17" s="7">
        <v>0</v>
      </c>
      <c r="K17" s="25">
        <v>54500</v>
      </c>
      <c r="L17" s="7">
        <v>2483453</v>
      </c>
      <c r="M17" s="16">
        <v>870</v>
      </c>
      <c r="N17" s="7">
        <v>0</v>
      </c>
      <c r="O17" s="7">
        <v>0</v>
      </c>
      <c r="P17" s="18">
        <v>2036</v>
      </c>
      <c r="Q17" s="24">
        <v>0</v>
      </c>
      <c r="R17" s="7">
        <v>0</v>
      </c>
      <c r="S17" s="17">
        <v>95368</v>
      </c>
      <c r="T17" s="7">
        <v>0</v>
      </c>
      <c r="U17" s="7">
        <f t="shared" si="0"/>
        <v>2664742</v>
      </c>
    </row>
    <row r="18" spans="1:21" ht="12.75">
      <c r="A18" s="2">
        <v>11</v>
      </c>
      <c r="B18" s="5">
        <v>11</v>
      </c>
      <c r="C18" s="6" t="s">
        <v>31</v>
      </c>
      <c r="D18" s="7">
        <v>6974</v>
      </c>
      <c r="E18" s="7">
        <v>0</v>
      </c>
      <c r="F18" s="7">
        <v>0</v>
      </c>
      <c r="G18" s="7">
        <v>0</v>
      </c>
      <c r="H18" s="12">
        <v>1475</v>
      </c>
      <c r="I18" s="16">
        <v>0</v>
      </c>
      <c r="J18" s="7">
        <v>0</v>
      </c>
      <c r="K18" s="25">
        <v>5100</v>
      </c>
      <c r="L18" s="7">
        <v>18043</v>
      </c>
      <c r="M18" s="16">
        <v>0</v>
      </c>
      <c r="N18" s="7">
        <v>19964</v>
      </c>
      <c r="O18" s="7">
        <v>0</v>
      </c>
      <c r="P18" s="18">
        <v>0</v>
      </c>
      <c r="Q18" s="24">
        <v>0</v>
      </c>
      <c r="R18" s="7">
        <v>0</v>
      </c>
      <c r="S18" s="17">
        <v>0</v>
      </c>
      <c r="T18" s="7">
        <v>0</v>
      </c>
      <c r="U18" s="7">
        <f t="shared" si="0"/>
        <v>51556</v>
      </c>
    </row>
    <row r="19" spans="1:21" ht="12.75">
      <c r="A19" s="2">
        <v>12</v>
      </c>
      <c r="B19" s="5">
        <v>12</v>
      </c>
      <c r="C19" s="6" t="s">
        <v>32</v>
      </c>
      <c r="D19" s="7">
        <v>0</v>
      </c>
      <c r="E19" s="7">
        <v>0</v>
      </c>
      <c r="F19" s="7">
        <v>0</v>
      </c>
      <c r="G19" s="7">
        <v>0</v>
      </c>
      <c r="H19" s="12">
        <v>756</v>
      </c>
      <c r="I19" s="16">
        <v>0</v>
      </c>
      <c r="J19" s="7">
        <v>0</v>
      </c>
      <c r="K19" s="25">
        <v>2080</v>
      </c>
      <c r="L19" s="7">
        <v>16132</v>
      </c>
      <c r="M19" s="16">
        <v>0</v>
      </c>
      <c r="N19" s="7">
        <v>2527</v>
      </c>
      <c r="O19" s="7">
        <v>0</v>
      </c>
      <c r="P19" s="18">
        <v>0</v>
      </c>
      <c r="Q19" s="24">
        <v>0</v>
      </c>
      <c r="R19" s="7">
        <v>0</v>
      </c>
      <c r="S19" s="17">
        <v>0</v>
      </c>
      <c r="T19" s="7">
        <v>0</v>
      </c>
      <c r="U19" s="7">
        <f t="shared" si="0"/>
        <v>21495</v>
      </c>
    </row>
    <row r="20" spans="1:21" ht="12.75">
      <c r="A20" s="2">
        <v>13</v>
      </c>
      <c r="B20" s="5">
        <v>13</v>
      </c>
      <c r="C20" s="6" t="s">
        <v>33</v>
      </c>
      <c r="D20" s="7">
        <v>0</v>
      </c>
      <c r="E20" s="7">
        <v>0</v>
      </c>
      <c r="F20" s="7">
        <v>0</v>
      </c>
      <c r="G20" s="7">
        <v>0</v>
      </c>
      <c r="H20" s="12">
        <v>474</v>
      </c>
      <c r="I20" s="16">
        <v>0</v>
      </c>
      <c r="J20" s="7">
        <v>0</v>
      </c>
      <c r="K20" s="25">
        <v>1720</v>
      </c>
      <c r="L20" s="7">
        <v>0</v>
      </c>
      <c r="M20" s="16">
        <v>0</v>
      </c>
      <c r="N20" s="7">
        <v>896</v>
      </c>
      <c r="O20" s="7">
        <v>0</v>
      </c>
      <c r="P20" s="18">
        <v>0</v>
      </c>
      <c r="Q20" s="24">
        <v>0</v>
      </c>
      <c r="R20" s="7">
        <v>0</v>
      </c>
      <c r="S20" s="17">
        <v>0</v>
      </c>
      <c r="T20" s="7">
        <v>0</v>
      </c>
      <c r="U20" s="7">
        <f t="shared" si="0"/>
        <v>3090</v>
      </c>
    </row>
    <row r="21" spans="1:21" ht="12.75">
      <c r="A21" s="2">
        <v>14</v>
      </c>
      <c r="B21" s="5">
        <v>14</v>
      </c>
      <c r="C21" s="6" t="s">
        <v>34</v>
      </c>
      <c r="D21" s="7">
        <v>0</v>
      </c>
      <c r="E21" s="7">
        <v>0</v>
      </c>
      <c r="F21" s="7">
        <v>0</v>
      </c>
      <c r="G21" s="7">
        <v>33278</v>
      </c>
      <c r="H21" s="12">
        <v>4571</v>
      </c>
      <c r="I21" s="16">
        <v>4595</v>
      </c>
      <c r="J21" s="7">
        <v>0</v>
      </c>
      <c r="K21" s="25">
        <v>19400</v>
      </c>
      <c r="L21" s="7">
        <v>99411</v>
      </c>
      <c r="M21" s="16">
        <v>0</v>
      </c>
      <c r="N21" s="7">
        <v>0</v>
      </c>
      <c r="O21" s="7">
        <v>0</v>
      </c>
      <c r="P21" s="18">
        <v>12321</v>
      </c>
      <c r="Q21" s="24">
        <v>0</v>
      </c>
      <c r="R21" s="7">
        <v>42457</v>
      </c>
      <c r="S21" s="17">
        <v>458802</v>
      </c>
      <c r="T21" s="7">
        <v>0</v>
      </c>
      <c r="U21" s="7">
        <f t="shared" si="0"/>
        <v>674835</v>
      </c>
    </row>
    <row r="22" spans="1:21" ht="12.75">
      <c r="A22" s="2">
        <v>15</v>
      </c>
      <c r="B22" s="5">
        <v>15</v>
      </c>
      <c r="C22" s="6" t="s">
        <v>35</v>
      </c>
      <c r="D22" s="7">
        <v>9846</v>
      </c>
      <c r="E22" s="7">
        <v>0</v>
      </c>
      <c r="F22" s="7">
        <v>0</v>
      </c>
      <c r="G22" s="7">
        <v>0</v>
      </c>
      <c r="H22" s="12">
        <v>2406</v>
      </c>
      <c r="I22" s="16">
        <v>0</v>
      </c>
      <c r="J22" s="7">
        <v>0</v>
      </c>
      <c r="K22" s="25">
        <v>15600</v>
      </c>
      <c r="L22" s="7">
        <v>0</v>
      </c>
      <c r="M22" s="16">
        <v>0</v>
      </c>
      <c r="N22" s="7">
        <v>35644</v>
      </c>
      <c r="O22" s="7">
        <v>0</v>
      </c>
      <c r="P22" s="18">
        <v>0</v>
      </c>
      <c r="Q22" s="24">
        <v>0</v>
      </c>
      <c r="R22" s="7">
        <v>0</v>
      </c>
      <c r="S22" s="17">
        <v>0</v>
      </c>
      <c r="T22" s="7">
        <v>0</v>
      </c>
      <c r="U22" s="7">
        <f t="shared" si="0"/>
        <v>63496</v>
      </c>
    </row>
    <row r="23" spans="1:21" ht="12.75">
      <c r="A23" s="2">
        <v>16</v>
      </c>
      <c r="B23" s="5">
        <v>16</v>
      </c>
      <c r="C23" s="6" t="s">
        <v>36</v>
      </c>
      <c r="D23" s="7">
        <v>357931</v>
      </c>
      <c r="E23" s="7">
        <v>0</v>
      </c>
      <c r="F23" s="7">
        <v>0</v>
      </c>
      <c r="G23" s="7">
        <v>68450</v>
      </c>
      <c r="H23" s="12">
        <v>10291</v>
      </c>
      <c r="I23" s="16">
        <v>0</v>
      </c>
      <c r="J23" s="7">
        <v>0</v>
      </c>
      <c r="K23" s="25">
        <v>62540</v>
      </c>
      <c r="L23" s="7">
        <v>0</v>
      </c>
      <c r="M23" s="16">
        <v>0</v>
      </c>
      <c r="N23" s="7">
        <v>326828</v>
      </c>
      <c r="O23" s="7">
        <v>0</v>
      </c>
      <c r="P23" s="18">
        <v>13513</v>
      </c>
      <c r="Q23" s="24">
        <v>0</v>
      </c>
      <c r="R23" s="7">
        <v>18350</v>
      </c>
      <c r="S23" s="17">
        <v>2631230</v>
      </c>
      <c r="T23" s="7">
        <v>0</v>
      </c>
      <c r="U23" s="7">
        <f t="shared" si="0"/>
        <v>3489133</v>
      </c>
    </row>
    <row r="24" spans="1:21" ht="12.75">
      <c r="A24" s="2">
        <v>17</v>
      </c>
      <c r="B24" s="5">
        <v>17</v>
      </c>
      <c r="C24" s="6" t="s">
        <v>37</v>
      </c>
      <c r="D24" s="7">
        <v>23794</v>
      </c>
      <c r="E24" s="7">
        <v>0</v>
      </c>
      <c r="F24" s="7">
        <v>0</v>
      </c>
      <c r="G24" s="7">
        <v>36834</v>
      </c>
      <c r="H24" s="12">
        <v>4305</v>
      </c>
      <c r="I24" s="16">
        <v>0</v>
      </c>
      <c r="J24" s="7">
        <v>0</v>
      </c>
      <c r="K24" s="25">
        <v>12460</v>
      </c>
      <c r="L24" s="7">
        <v>1416</v>
      </c>
      <c r="M24" s="16">
        <v>0</v>
      </c>
      <c r="N24" s="7">
        <v>102353</v>
      </c>
      <c r="O24" s="7">
        <v>0</v>
      </c>
      <c r="P24" s="18">
        <v>8520</v>
      </c>
      <c r="Q24" s="24">
        <v>0</v>
      </c>
      <c r="R24" s="7">
        <v>62143</v>
      </c>
      <c r="S24" s="17">
        <v>408870</v>
      </c>
      <c r="T24" s="7">
        <v>0</v>
      </c>
      <c r="U24" s="7">
        <f t="shared" si="0"/>
        <v>660695</v>
      </c>
    </row>
    <row r="25" spans="1:21" ht="12.75">
      <c r="A25" s="2">
        <v>18</v>
      </c>
      <c r="B25" s="5">
        <v>18</v>
      </c>
      <c r="C25" s="6" t="s">
        <v>38</v>
      </c>
      <c r="D25" s="7">
        <v>35966</v>
      </c>
      <c r="E25" s="7">
        <v>0</v>
      </c>
      <c r="F25" s="7">
        <v>0</v>
      </c>
      <c r="G25" s="7">
        <v>16925</v>
      </c>
      <c r="H25" s="12">
        <v>1434</v>
      </c>
      <c r="I25" s="16">
        <v>0</v>
      </c>
      <c r="J25" s="7">
        <v>1298</v>
      </c>
      <c r="K25" s="25">
        <v>8160</v>
      </c>
      <c r="L25" s="7">
        <v>0</v>
      </c>
      <c r="M25" s="16">
        <v>0</v>
      </c>
      <c r="N25" s="7">
        <v>33308</v>
      </c>
      <c r="O25" s="7">
        <v>0</v>
      </c>
      <c r="P25" s="18">
        <v>0</v>
      </c>
      <c r="Q25" s="24">
        <v>0</v>
      </c>
      <c r="R25" s="7">
        <v>5000</v>
      </c>
      <c r="S25" s="17">
        <v>27524</v>
      </c>
      <c r="T25" s="7">
        <v>0</v>
      </c>
      <c r="U25" s="7">
        <f t="shared" si="0"/>
        <v>129615</v>
      </c>
    </row>
    <row r="26" spans="1:21" ht="12.75">
      <c r="A26" s="2">
        <v>19</v>
      </c>
      <c r="B26" s="5">
        <v>19</v>
      </c>
      <c r="C26" s="6" t="s">
        <v>39</v>
      </c>
      <c r="D26" s="7">
        <v>0</v>
      </c>
      <c r="E26" s="7">
        <v>0</v>
      </c>
      <c r="F26" s="7">
        <v>0</v>
      </c>
      <c r="G26" s="7">
        <v>20614</v>
      </c>
      <c r="H26" s="12">
        <v>1981</v>
      </c>
      <c r="I26" s="16">
        <v>0</v>
      </c>
      <c r="J26" s="7">
        <v>0</v>
      </c>
      <c r="K26" s="25">
        <v>9840</v>
      </c>
      <c r="L26" s="7">
        <v>26401</v>
      </c>
      <c r="M26" s="16">
        <v>0</v>
      </c>
      <c r="N26" s="7">
        <v>19970</v>
      </c>
      <c r="O26" s="7">
        <v>0</v>
      </c>
      <c r="P26" s="18">
        <v>799</v>
      </c>
      <c r="Q26" s="24">
        <v>0</v>
      </c>
      <c r="R26" s="7">
        <v>180375</v>
      </c>
      <c r="S26" s="17">
        <v>297202</v>
      </c>
      <c r="T26" s="7">
        <v>0</v>
      </c>
      <c r="U26" s="7">
        <f t="shared" si="0"/>
        <v>557182</v>
      </c>
    </row>
    <row r="27" spans="1:21" ht="12.75">
      <c r="A27" s="2">
        <v>20</v>
      </c>
      <c r="B27" s="5">
        <v>20</v>
      </c>
      <c r="C27" s="6" t="s">
        <v>40</v>
      </c>
      <c r="D27" s="7">
        <v>953094</v>
      </c>
      <c r="E27" s="7">
        <v>0</v>
      </c>
      <c r="F27" s="7">
        <v>2303791</v>
      </c>
      <c r="G27" s="7">
        <v>291935</v>
      </c>
      <c r="H27" s="12">
        <v>20673</v>
      </c>
      <c r="I27" s="16">
        <v>0</v>
      </c>
      <c r="J27" s="7">
        <v>0</v>
      </c>
      <c r="K27" s="25">
        <v>85040</v>
      </c>
      <c r="L27" s="7">
        <v>0</v>
      </c>
      <c r="M27" s="16">
        <v>0</v>
      </c>
      <c r="N27" s="7">
        <v>423611</v>
      </c>
      <c r="O27" s="7">
        <v>0</v>
      </c>
      <c r="P27" s="18">
        <v>17572</v>
      </c>
      <c r="Q27" s="24">
        <v>0</v>
      </c>
      <c r="R27" s="7">
        <v>381663</v>
      </c>
      <c r="S27" s="17">
        <v>1232569</v>
      </c>
      <c r="T27" s="7">
        <v>0</v>
      </c>
      <c r="U27" s="7">
        <f t="shared" si="0"/>
        <v>5709948</v>
      </c>
    </row>
    <row r="28" spans="1:21" ht="12.75">
      <c r="A28" s="2">
        <v>21</v>
      </c>
      <c r="B28" s="5">
        <v>21</v>
      </c>
      <c r="C28" s="6" t="s">
        <v>41</v>
      </c>
      <c r="D28" s="7">
        <v>5230</v>
      </c>
      <c r="E28" s="7">
        <v>0</v>
      </c>
      <c r="F28" s="7">
        <v>0</v>
      </c>
      <c r="G28" s="7">
        <v>0</v>
      </c>
      <c r="H28" s="12">
        <v>1205</v>
      </c>
      <c r="I28" s="16">
        <v>0</v>
      </c>
      <c r="J28" s="7">
        <v>0</v>
      </c>
      <c r="K28" s="25">
        <v>2880</v>
      </c>
      <c r="L28" s="7">
        <v>0</v>
      </c>
      <c r="M28" s="16">
        <v>0</v>
      </c>
      <c r="N28" s="7">
        <v>20644</v>
      </c>
      <c r="O28" s="7">
        <v>0</v>
      </c>
      <c r="P28" s="18">
        <v>0</v>
      </c>
      <c r="Q28" s="24">
        <v>0</v>
      </c>
      <c r="R28" s="7">
        <v>0</v>
      </c>
      <c r="S28" s="17">
        <v>0</v>
      </c>
      <c r="T28" s="7">
        <v>0</v>
      </c>
      <c r="U28" s="7">
        <f t="shared" si="0"/>
        <v>29959</v>
      </c>
    </row>
    <row r="29" spans="1:21" ht="12.75">
      <c r="A29" s="2">
        <v>22</v>
      </c>
      <c r="B29" s="5">
        <v>22</v>
      </c>
      <c r="C29" s="6" t="s">
        <v>42</v>
      </c>
      <c r="D29" s="7">
        <v>0</v>
      </c>
      <c r="E29" s="7">
        <v>0</v>
      </c>
      <c r="F29" s="7">
        <v>0</v>
      </c>
      <c r="G29" s="7">
        <v>20811</v>
      </c>
      <c r="H29" s="12">
        <v>647</v>
      </c>
      <c r="I29" s="16">
        <v>0</v>
      </c>
      <c r="J29" s="7">
        <v>0</v>
      </c>
      <c r="K29" s="25">
        <v>2820</v>
      </c>
      <c r="L29" s="7">
        <v>0</v>
      </c>
      <c r="M29" s="16">
        <v>0</v>
      </c>
      <c r="N29" s="7">
        <v>83</v>
      </c>
      <c r="O29" s="7">
        <v>0</v>
      </c>
      <c r="P29" s="18">
        <v>0</v>
      </c>
      <c r="Q29" s="24">
        <v>10500</v>
      </c>
      <c r="R29" s="7">
        <v>5000</v>
      </c>
      <c r="S29" s="17">
        <v>0</v>
      </c>
      <c r="T29" s="7">
        <v>0</v>
      </c>
      <c r="U29" s="7">
        <f t="shared" si="0"/>
        <v>39861</v>
      </c>
    </row>
    <row r="30" spans="1:21" ht="12.75">
      <c r="A30" s="2">
        <v>23</v>
      </c>
      <c r="B30" s="5">
        <v>23</v>
      </c>
      <c r="C30" s="6" t="s">
        <v>43</v>
      </c>
      <c r="D30" s="7">
        <v>0</v>
      </c>
      <c r="E30" s="7">
        <v>0</v>
      </c>
      <c r="F30" s="7">
        <v>0</v>
      </c>
      <c r="G30" s="7">
        <v>0</v>
      </c>
      <c r="H30" s="12">
        <v>4577</v>
      </c>
      <c r="I30" s="16">
        <v>3774</v>
      </c>
      <c r="J30" s="7">
        <v>0</v>
      </c>
      <c r="K30" s="25">
        <v>4720</v>
      </c>
      <c r="L30" s="7">
        <v>259662</v>
      </c>
      <c r="M30" s="16">
        <v>0</v>
      </c>
      <c r="N30" s="7">
        <v>0</v>
      </c>
      <c r="O30" s="7">
        <v>0</v>
      </c>
      <c r="P30" s="18">
        <v>0</v>
      </c>
      <c r="Q30" s="24">
        <v>0</v>
      </c>
      <c r="R30" s="7">
        <v>0</v>
      </c>
      <c r="S30" s="17">
        <v>13739</v>
      </c>
      <c r="T30" s="7">
        <v>0</v>
      </c>
      <c r="U30" s="7">
        <f t="shared" si="0"/>
        <v>286472</v>
      </c>
    </row>
    <row r="31" spans="1:21" ht="12.75">
      <c r="A31" s="2">
        <v>24</v>
      </c>
      <c r="B31" s="5">
        <v>24</v>
      </c>
      <c r="C31" s="6" t="s">
        <v>44</v>
      </c>
      <c r="D31" s="7">
        <v>0</v>
      </c>
      <c r="E31" s="7">
        <v>0</v>
      </c>
      <c r="F31" s="7">
        <v>0</v>
      </c>
      <c r="G31" s="7">
        <v>0</v>
      </c>
      <c r="H31" s="12">
        <v>3228</v>
      </c>
      <c r="I31" s="16">
        <v>0</v>
      </c>
      <c r="J31" s="7">
        <v>0</v>
      </c>
      <c r="K31" s="25">
        <v>10680</v>
      </c>
      <c r="L31" s="7">
        <v>0</v>
      </c>
      <c r="M31" s="16">
        <v>0</v>
      </c>
      <c r="N31" s="7">
        <v>74915</v>
      </c>
      <c r="O31" s="7">
        <v>0</v>
      </c>
      <c r="P31" s="18">
        <v>1440</v>
      </c>
      <c r="Q31" s="24">
        <v>0</v>
      </c>
      <c r="R31" s="7">
        <v>346190</v>
      </c>
      <c r="S31" s="17">
        <v>288956</v>
      </c>
      <c r="T31" s="7">
        <v>0</v>
      </c>
      <c r="U31" s="7">
        <f t="shared" si="0"/>
        <v>725409</v>
      </c>
    </row>
    <row r="32" spans="1:21" ht="12.75">
      <c r="A32" s="2">
        <v>25</v>
      </c>
      <c r="B32" s="5">
        <v>25</v>
      </c>
      <c r="C32" s="6" t="s">
        <v>45</v>
      </c>
      <c r="D32" s="7">
        <v>102239</v>
      </c>
      <c r="E32" s="7">
        <v>0</v>
      </c>
      <c r="F32" s="7">
        <v>0</v>
      </c>
      <c r="G32" s="7">
        <v>55166</v>
      </c>
      <c r="H32" s="12">
        <v>4601</v>
      </c>
      <c r="I32" s="16">
        <v>4659</v>
      </c>
      <c r="J32" s="7">
        <v>0</v>
      </c>
      <c r="K32" s="25">
        <v>14840</v>
      </c>
      <c r="L32" s="7">
        <v>100794</v>
      </c>
      <c r="M32" s="16">
        <v>0</v>
      </c>
      <c r="N32" s="7">
        <v>0</v>
      </c>
      <c r="O32" s="7">
        <v>0</v>
      </c>
      <c r="P32" s="18">
        <v>9658</v>
      </c>
      <c r="Q32" s="24">
        <v>0</v>
      </c>
      <c r="R32" s="7">
        <v>405480</v>
      </c>
      <c r="S32" s="17">
        <v>131236</v>
      </c>
      <c r="T32" s="7">
        <v>0</v>
      </c>
      <c r="U32" s="7">
        <f t="shared" si="0"/>
        <v>828673</v>
      </c>
    </row>
    <row r="33" spans="1:21" ht="12.75">
      <c r="A33" s="2">
        <v>26</v>
      </c>
      <c r="B33" s="5">
        <v>26</v>
      </c>
      <c r="C33" s="6" t="s">
        <v>46</v>
      </c>
      <c r="D33" s="7">
        <v>0</v>
      </c>
      <c r="E33" s="7">
        <v>0</v>
      </c>
      <c r="F33" s="7">
        <v>0</v>
      </c>
      <c r="G33" s="7">
        <v>0</v>
      </c>
      <c r="H33" s="12">
        <v>8473</v>
      </c>
      <c r="I33" s="16">
        <v>6832</v>
      </c>
      <c r="J33" s="7">
        <v>0</v>
      </c>
      <c r="K33" s="25">
        <v>43800</v>
      </c>
      <c r="L33" s="7">
        <v>1409235</v>
      </c>
      <c r="M33" s="16">
        <v>670</v>
      </c>
      <c r="N33" s="7">
        <v>0</v>
      </c>
      <c r="O33" s="7">
        <v>0</v>
      </c>
      <c r="P33" s="18">
        <v>5088</v>
      </c>
      <c r="Q33" s="24">
        <v>0</v>
      </c>
      <c r="R33" s="7">
        <v>0</v>
      </c>
      <c r="S33" s="17">
        <v>43393</v>
      </c>
      <c r="T33" s="7">
        <v>0</v>
      </c>
      <c r="U33" s="7">
        <f t="shared" si="0"/>
        <v>1517491</v>
      </c>
    </row>
    <row r="34" spans="1:21" ht="12.75">
      <c r="A34" s="2">
        <v>27</v>
      </c>
      <c r="B34" s="5">
        <v>27</v>
      </c>
      <c r="C34" s="6" t="s">
        <v>47</v>
      </c>
      <c r="D34" s="7">
        <v>69018</v>
      </c>
      <c r="E34" s="7">
        <v>0</v>
      </c>
      <c r="F34" s="7">
        <v>0</v>
      </c>
      <c r="G34" s="7">
        <v>24701</v>
      </c>
      <c r="H34" s="12">
        <v>1700</v>
      </c>
      <c r="I34" s="16">
        <v>0</v>
      </c>
      <c r="J34" s="7">
        <v>0</v>
      </c>
      <c r="K34" s="25">
        <v>4540</v>
      </c>
      <c r="L34" s="7">
        <v>34953</v>
      </c>
      <c r="M34" s="16">
        <v>0</v>
      </c>
      <c r="N34" s="7">
        <v>5568</v>
      </c>
      <c r="O34" s="7">
        <v>0</v>
      </c>
      <c r="P34" s="18">
        <v>0</v>
      </c>
      <c r="Q34" s="24">
        <v>0</v>
      </c>
      <c r="R34" s="7">
        <v>96315</v>
      </c>
      <c r="S34" s="17">
        <v>8971</v>
      </c>
      <c r="T34" s="7">
        <v>0</v>
      </c>
      <c r="U34" s="7">
        <f t="shared" si="0"/>
        <v>245766</v>
      </c>
    </row>
    <row r="35" spans="1:21" ht="12.75">
      <c r="A35" s="2">
        <v>28</v>
      </c>
      <c r="B35" s="5">
        <v>28</v>
      </c>
      <c r="C35" s="6" t="s">
        <v>48</v>
      </c>
      <c r="D35" s="7">
        <v>5128</v>
      </c>
      <c r="E35" s="7">
        <v>0</v>
      </c>
      <c r="F35" s="7">
        <v>0</v>
      </c>
      <c r="G35" s="7">
        <v>25725</v>
      </c>
      <c r="H35" s="12">
        <v>909</v>
      </c>
      <c r="I35" s="16">
        <v>0</v>
      </c>
      <c r="J35" s="7">
        <v>0</v>
      </c>
      <c r="K35" s="25">
        <v>1380</v>
      </c>
      <c r="L35" s="7">
        <v>0</v>
      </c>
      <c r="M35" s="16">
        <v>0</v>
      </c>
      <c r="N35" s="7">
        <v>1312</v>
      </c>
      <c r="O35" s="7">
        <v>0</v>
      </c>
      <c r="P35" s="18">
        <v>0</v>
      </c>
      <c r="Q35" s="24">
        <v>0</v>
      </c>
      <c r="R35" s="7">
        <v>15000</v>
      </c>
      <c r="S35" s="17">
        <v>91638</v>
      </c>
      <c r="T35" s="7">
        <v>0</v>
      </c>
      <c r="U35" s="7">
        <f t="shared" si="0"/>
        <v>141092</v>
      </c>
    </row>
    <row r="36" spans="1:21" ht="12.75">
      <c r="A36" s="2">
        <v>29</v>
      </c>
      <c r="B36" s="5">
        <v>29</v>
      </c>
      <c r="C36" s="6" t="s">
        <v>49</v>
      </c>
      <c r="D36" s="7">
        <v>0</v>
      </c>
      <c r="E36" s="7">
        <v>0</v>
      </c>
      <c r="F36" s="7">
        <v>0</v>
      </c>
      <c r="G36" s="7">
        <v>0</v>
      </c>
      <c r="H36" s="12">
        <v>501</v>
      </c>
      <c r="I36" s="16">
        <v>0</v>
      </c>
      <c r="J36" s="7">
        <v>0</v>
      </c>
      <c r="K36" s="25">
        <v>1340</v>
      </c>
      <c r="L36" s="7">
        <v>0</v>
      </c>
      <c r="M36" s="16">
        <v>0</v>
      </c>
      <c r="N36" s="7">
        <v>13560</v>
      </c>
      <c r="O36" s="7">
        <v>0</v>
      </c>
      <c r="P36" s="18">
        <v>0</v>
      </c>
      <c r="Q36" s="24">
        <v>0</v>
      </c>
      <c r="R36" s="7">
        <v>0</v>
      </c>
      <c r="S36" s="17">
        <v>0</v>
      </c>
      <c r="T36" s="7">
        <v>0</v>
      </c>
      <c r="U36" s="7">
        <f t="shared" si="0"/>
        <v>15401</v>
      </c>
    </row>
    <row r="37" spans="1:21" ht="12.75">
      <c r="A37" s="2">
        <v>30</v>
      </c>
      <c r="B37" s="5">
        <v>30</v>
      </c>
      <c r="C37" s="6" t="s">
        <v>50</v>
      </c>
      <c r="D37" s="7">
        <v>0</v>
      </c>
      <c r="E37" s="7">
        <v>0</v>
      </c>
      <c r="F37" s="7">
        <v>0</v>
      </c>
      <c r="G37" s="7">
        <v>65636</v>
      </c>
      <c r="H37" s="12">
        <v>11229</v>
      </c>
      <c r="I37" s="16">
        <v>11589</v>
      </c>
      <c r="J37" s="7">
        <v>0</v>
      </c>
      <c r="K37" s="25">
        <v>54140</v>
      </c>
      <c r="L37" s="7">
        <v>796841</v>
      </c>
      <c r="M37" s="16">
        <v>0</v>
      </c>
      <c r="N37" s="7">
        <v>0</v>
      </c>
      <c r="O37" s="7">
        <v>0</v>
      </c>
      <c r="P37" s="18">
        <v>2094</v>
      </c>
      <c r="Q37" s="24">
        <v>0</v>
      </c>
      <c r="R37" s="7">
        <v>603616</v>
      </c>
      <c r="S37" s="17">
        <v>129552</v>
      </c>
      <c r="T37" s="13">
        <v>193226</v>
      </c>
      <c r="U37" s="7">
        <f t="shared" si="0"/>
        <v>1867923</v>
      </c>
    </row>
    <row r="38" spans="1:21" ht="12.75">
      <c r="A38" s="2">
        <v>31</v>
      </c>
      <c r="B38" s="5">
        <v>31</v>
      </c>
      <c r="C38" s="6" t="s">
        <v>51</v>
      </c>
      <c r="D38" s="7">
        <v>0</v>
      </c>
      <c r="E38" s="7">
        <v>0</v>
      </c>
      <c r="F38" s="7">
        <v>2898176</v>
      </c>
      <c r="G38" s="7">
        <v>72300</v>
      </c>
      <c r="H38" s="12">
        <v>11419</v>
      </c>
      <c r="I38" s="16">
        <v>0</v>
      </c>
      <c r="J38" s="7">
        <v>0</v>
      </c>
      <c r="K38" s="25">
        <v>27760</v>
      </c>
      <c r="L38" s="7">
        <v>71196</v>
      </c>
      <c r="M38" s="16">
        <v>0</v>
      </c>
      <c r="N38" s="7">
        <v>191140</v>
      </c>
      <c r="O38" s="7">
        <v>0</v>
      </c>
      <c r="P38" s="18">
        <v>14307</v>
      </c>
      <c r="Q38" s="24">
        <v>0</v>
      </c>
      <c r="R38" s="7">
        <v>7338</v>
      </c>
      <c r="S38" s="17">
        <v>1391731</v>
      </c>
      <c r="T38" s="13">
        <v>0</v>
      </c>
      <c r="U38" s="7">
        <f t="shared" si="0"/>
        <v>4685367</v>
      </c>
    </row>
    <row r="39" spans="1:21" ht="12.75">
      <c r="A39" s="2">
        <v>32</v>
      </c>
      <c r="B39" s="5">
        <v>32</v>
      </c>
      <c r="C39" s="6" t="s">
        <v>52</v>
      </c>
      <c r="D39" s="7">
        <v>9230</v>
      </c>
      <c r="E39" s="7">
        <v>0</v>
      </c>
      <c r="F39" s="7">
        <v>0</v>
      </c>
      <c r="G39" s="7">
        <v>24110</v>
      </c>
      <c r="H39" s="12">
        <v>2250</v>
      </c>
      <c r="I39" s="16">
        <v>0</v>
      </c>
      <c r="J39" s="7">
        <v>0</v>
      </c>
      <c r="K39" s="25">
        <v>9700</v>
      </c>
      <c r="L39" s="7">
        <v>0</v>
      </c>
      <c r="M39" s="16">
        <v>0</v>
      </c>
      <c r="N39" s="7">
        <v>0</v>
      </c>
      <c r="O39" s="7">
        <v>0</v>
      </c>
      <c r="P39" s="18">
        <v>0</v>
      </c>
      <c r="Q39" s="24">
        <v>0</v>
      </c>
      <c r="R39" s="7">
        <v>0</v>
      </c>
      <c r="S39" s="17">
        <v>0</v>
      </c>
      <c r="T39" s="7">
        <v>0</v>
      </c>
      <c r="U39" s="7">
        <f t="shared" si="0"/>
        <v>45290</v>
      </c>
    </row>
    <row r="40" spans="1:21" ht="12.75">
      <c r="A40" s="2">
        <v>33</v>
      </c>
      <c r="B40" s="5">
        <v>33</v>
      </c>
      <c r="C40" s="6" t="s">
        <v>53</v>
      </c>
      <c r="D40" s="7">
        <v>0</v>
      </c>
      <c r="E40" s="7">
        <v>0</v>
      </c>
      <c r="F40" s="7">
        <v>0</v>
      </c>
      <c r="G40" s="7">
        <v>0</v>
      </c>
      <c r="H40" s="12">
        <v>322</v>
      </c>
      <c r="I40" s="16">
        <v>0</v>
      </c>
      <c r="J40" s="7">
        <v>0</v>
      </c>
      <c r="K40" s="25">
        <v>2200</v>
      </c>
      <c r="L40" s="7">
        <v>0</v>
      </c>
      <c r="M40" s="16">
        <v>0</v>
      </c>
      <c r="N40" s="7">
        <v>1467</v>
      </c>
      <c r="O40" s="7">
        <v>0</v>
      </c>
      <c r="P40" s="18">
        <v>0</v>
      </c>
      <c r="Q40" s="24">
        <v>7574</v>
      </c>
      <c r="R40" s="7">
        <v>0</v>
      </c>
      <c r="S40" s="17">
        <v>0</v>
      </c>
      <c r="T40" s="7">
        <v>0</v>
      </c>
      <c r="U40" s="7">
        <f t="shared" si="0"/>
        <v>11563</v>
      </c>
    </row>
    <row r="41" spans="1:21" ht="12.75">
      <c r="A41" s="2">
        <v>34</v>
      </c>
      <c r="B41" s="5">
        <v>34</v>
      </c>
      <c r="C41" s="6" t="s">
        <v>54</v>
      </c>
      <c r="D41" s="7">
        <v>10256</v>
      </c>
      <c r="E41" s="7">
        <v>0</v>
      </c>
      <c r="F41" s="7">
        <v>0</v>
      </c>
      <c r="G41" s="7">
        <v>0</v>
      </c>
      <c r="H41" s="12">
        <v>1587</v>
      </c>
      <c r="I41" s="16">
        <v>1311</v>
      </c>
      <c r="J41" s="7">
        <v>0</v>
      </c>
      <c r="K41" s="25">
        <v>3080</v>
      </c>
      <c r="L41" s="7">
        <v>0</v>
      </c>
      <c r="M41" s="16">
        <v>0</v>
      </c>
      <c r="N41" s="7">
        <v>745</v>
      </c>
      <c r="O41" s="7">
        <v>0</v>
      </c>
      <c r="P41" s="18">
        <v>0</v>
      </c>
      <c r="Q41" s="24">
        <v>0</v>
      </c>
      <c r="R41" s="7">
        <v>0</v>
      </c>
      <c r="S41" s="17">
        <v>0</v>
      </c>
      <c r="T41" s="7">
        <v>0</v>
      </c>
      <c r="U41" s="7">
        <f t="shared" si="0"/>
        <v>16979</v>
      </c>
    </row>
    <row r="42" spans="1:21" ht="12.75">
      <c r="A42" s="2">
        <v>35</v>
      </c>
      <c r="B42" s="5">
        <v>35</v>
      </c>
      <c r="C42" s="6" t="s">
        <v>55</v>
      </c>
      <c r="D42" s="7">
        <v>0</v>
      </c>
      <c r="E42" s="7">
        <v>223454</v>
      </c>
      <c r="F42" s="7">
        <v>0</v>
      </c>
      <c r="G42" s="7">
        <v>228752</v>
      </c>
      <c r="H42" s="12">
        <v>165893</v>
      </c>
      <c r="I42" s="16">
        <v>172427</v>
      </c>
      <c r="J42" s="7">
        <v>0</v>
      </c>
      <c r="K42" s="25">
        <v>3606700</v>
      </c>
      <c r="L42" s="7">
        <v>71436756</v>
      </c>
      <c r="M42" s="16">
        <v>10616</v>
      </c>
      <c r="N42" s="7">
        <v>0</v>
      </c>
      <c r="O42" s="7">
        <v>0</v>
      </c>
      <c r="P42" s="18">
        <v>717198</v>
      </c>
      <c r="Q42" s="24">
        <v>0</v>
      </c>
      <c r="R42" s="7">
        <v>263339</v>
      </c>
      <c r="S42" s="17">
        <v>66290663</v>
      </c>
      <c r="T42" s="7">
        <v>0</v>
      </c>
      <c r="U42" s="7">
        <f t="shared" si="0"/>
        <v>143115798</v>
      </c>
    </row>
    <row r="43" spans="1:21" ht="12.75">
      <c r="A43" s="2">
        <v>36</v>
      </c>
      <c r="B43" s="5">
        <v>36</v>
      </c>
      <c r="C43" s="6" t="s">
        <v>56</v>
      </c>
      <c r="D43" s="7">
        <v>293308</v>
      </c>
      <c r="E43" s="7">
        <v>0</v>
      </c>
      <c r="F43" s="7">
        <v>1215958</v>
      </c>
      <c r="G43" s="7">
        <v>89939</v>
      </c>
      <c r="H43" s="12">
        <v>7030</v>
      </c>
      <c r="I43" s="16">
        <v>0</v>
      </c>
      <c r="J43" s="7">
        <v>0</v>
      </c>
      <c r="K43" s="25">
        <v>28320</v>
      </c>
      <c r="L43" s="7">
        <v>0</v>
      </c>
      <c r="M43" s="16">
        <v>0</v>
      </c>
      <c r="N43" s="7">
        <v>34450</v>
      </c>
      <c r="O43" s="7">
        <v>0</v>
      </c>
      <c r="P43" s="18">
        <v>28678</v>
      </c>
      <c r="Q43" s="24">
        <v>0</v>
      </c>
      <c r="R43" s="7">
        <v>57193</v>
      </c>
      <c r="S43" s="17">
        <v>252072</v>
      </c>
      <c r="T43" s="7">
        <v>0</v>
      </c>
      <c r="U43" s="7">
        <f t="shared" si="0"/>
        <v>2006948</v>
      </c>
    </row>
    <row r="44" spans="1:21" ht="12.75">
      <c r="A44" s="2">
        <v>37</v>
      </c>
      <c r="B44" s="5">
        <v>37</v>
      </c>
      <c r="C44" s="6" t="s">
        <v>57</v>
      </c>
      <c r="D44" s="7">
        <v>0</v>
      </c>
      <c r="E44" s="7">
        <v>0</v>
      </c>
      <c r="F44" s="7">
        <v>0</v>
      </c>
      <c r="G44" s="7">
        <v>23416</v>
      </c>
      <c r="H44" s="12">
        <v>1744</v>
      </c>
      <c r="I44" s="16">
        <v>1487</v>
      </c>
      <c r="J44" s="7">
        <v>0</v>
      </c>
      <c r="K44" s="25">
        <v>2060</v>
      </c>
      <c r="L44" s="7">
        <v>22261</v>
      </c>
      <c r="M44" s="16">
        <v>0</v>
      </c>
      <c r="N44" s="7">
        <v>9900</v>
      </c>
      <c r="O44" s="7">
        <v>0</v>
      </c>
      <c r="P44" s="18">
        <v>0</v>
      </c>
      <c r="Q44" s="24">
        <v>0</v>
      </c>
      <c r="R44" s="7">
        <v>550</v>
      </c>
      <c r="S44" s="17">
        <v>0</v>
      </c>
      <c r="T44" s="7">
        <v>0</v>
      </c>
      <c r="U44" s="7">
        <f t="shared" si="0"/>
        <v>61418</v>
      </c>
    </row>
    <row r="45" spans="1:21" ht="12.75">
      <c r="A45" s="2">
        <v>38</v>
      </c>
      <c r="B45" s="5">
        <v>38</v>
      </c>
      <c r="C45" s="6" t="s">
        <v>58</v>
      </c>
      <c r="D45" s="7">
        <v>0</v>
      </c>
      <c r="E45" s="7">
        <v>0</v>
      </c>
      <c r="F45" s="7">
        <v>0</v>
      </c>
      <c r="G45" s="7">
        <v>69195</v>
      </c>
      <c r="H45" s="12">
        <v>2963</v>
      </c>
      <c r="I45" s="16">
        <v>0</v>
      </c>
      <c r="J45" s="7">
        <v>0</v>
      </c>
      <c r="K45" s="25">
        <v>3220</v>
      </c>
      <c r="L45" s="7">
        <v>50750</v>
      </c>
      <c r="M45" s="16">
        <v>0</v>
      </c>
      <c r="N45" s="7">
        <v>781</v>
      </c>
      <c r="O45" s="7">
        <v>0</v>
      </c>
      <c r="P45" s="18">
        <v>0</v>
      </c>
      <c r="Q45" s="24">
        <v>0</v>
      </c>
      <c r="R45" s="7">
        <v>15740</v>
      </c>
      <c r="S45" s="17">
        <v>0</v>
      </c>
      <c r="T45" s="13">
        <v>12077</v>
      </c>
      <c r="U45" s="7">
        <f t="shared" si="0"/>
        <v>154726</v>
      </c>
    </row>
    <row r="46" spans="1:21" ht="12.75">
      <c r="A46" s="2">
        <v>39</v>
      </c>
      <c r="B46" s="5">
        <v>39</v>
      </c>
      <c r="C46" s="6" t="s">
        <v>59</v>
      </c>
      <c r="D46" s="7">
        <v>7179</v>
      </c>
      <c r="E46" s="7">
        <v>0</v>
      </c>
      <c r="F46" s="7">
        <v>0</v>
      </c>
      <c r="G46" s="7">
        <v>32026</v>
      </c>
      <c r="H46" s="12">
        <v>1282</v>
      </c>
      <c r="I46" s="16">
        <v>0</v>
      </c>
      <c r="J46" s="7">
        <v>0</v>
      </c>
      <c r="K46" s="25">
        <v>2480</v>
      </c>
      <c r="L46" s="7">
        <v>0</v>
      </c>
      <c r="M46" s="16">
        <v>0</v>
      </c>
      <c r="N46" s="7">
        <v>5887</v>
      </c>
      <c r="O46" s="7">
        <v>0</v>
      </c>
      <c r="P46" s="18">
        <v>0</v>
      </c>
      <c r="Q46" s="24">
        <v>0</v>
      </c>
      <c r="R46" s="10">
        <v>15000</v>
      </c>
      <c r="S46" s="17">
        <v>81050</v>
      </c>
      <c r="T46" s="7">
        <v>0</v>
      </c>
      <c r="U46" s="10">
        <f t="shared" si="0"/>
        <v>144904</v>
      </c>
    </row>
    <row r="47" spans="1:21" ht="12.75">
      <c r="A47" s="2">
        <v>40</v>
      </c>
      <c r="B47" s="5">
        <v>40</v>
      </c>
      <c r="C47" s="6" t="s">
        <v>60</v>
      </c>
      <c r="D47" s="7">
        <v>239636</v>
      </c>
      <c r="E47" s="7">
        <v>0</v>
      </c>
      <c r="F47" s="7">
        <v>2558192</v>
      </c>
      <c r="G47" s="7">
        <v>74188</v>
      </c>
      <c r="H47" s="12">
        <v>10343</v>
      </c>
      <c r="I47" s="16">
        <v>10013</v>
      </c>
      <c r="J47" s="7">
        <v>0</v>
      </c>
      <c r="K47" s="25">
        <v>24840</v>
      </c>
      <c r="L47" s="7">
        <v>688959</v>
      </c>
      <c r="M47" s="16">
        <v>0</v>
      </c>
      <c r="N47" s="7">
        <v>0</v>
      </c>
      <c r="O47" s="7">
        <v>0</v>
      </c>
      <c r="P47" s="18">
        <v>35861</v>
      </c>
      <c r="Q47" s="24">
        <v>0</v>
      </c>
      <c r="R47" s="7">
        <v>5000</v>
      </c>
      <c r="S47" s="17">
        <v>156721</v>
      </c>
      <c r="T47" s="7">
        <v>0</v>
      </c>
      <c r="U47" s="7">
        <f t="shared" si="0"/>
        <v>3803753</v>
      </c>
    </row>
    <row r="48" spans="1:21" ht="12.75">
      <c r="A48" s="2">
        <v>41</v>
      </c>
      <c r="B48" s="5">
        <v>41</v>
      </c>
      <c r="C48" s="6" t="s">
        <v>61</v>
      </c>
      <c r="D48" s="7">
        <v>247893</v>
      </c>
      <c r="E48" s="7">
        <v>0</v>
      </c>
      <c r="F48" s="7">
        <v>0</v>
      </c>
      <c r="G48" s="7">
        <v>75891</v>
      </c>
      <c r="H48" s="12">
        <v>5063</v>
      </c>
      <c r="I48" s="16">
        <v>0</v>
      </c>
      <c r="J48" s="7">
        <v>0</v>
      </c>
      <c r="K48" s="25">
        <v>6080</v>
      </c>
      <c r="L48" s="7">
        <v>0</v>
      </c>
      <c r="M48" s="16">
        <v>0</v>
      </c>
      <c r="N48" s="7">
        <v>55599</v>
      </c>
      <c r="O48" s="7">
        <v>0</v>
      </c>
      <c r="P48" s="18">
        <v>0</v>
      </c>
      <c r="Q48" s="24">
        <v>0</v>
      </c>
      <c r="R48" s="7">
        <v>141682</v>
      </c>
      <c r="S48" s="17">
        <v>0</v>
      </c>
      <c r="T48" s="7">
        <v>0</v>
      </c>
      <c r="U48" s="7">
        <f t="shared" si="0"/>
        <v>532208</v>
      </c>
    </row>
    <row r="49" spans="1:21" ht="12.75">
      <c r="A49" s="2">
        <v>42</v>
      </c>
      <c r="B49" s="5">
        <v>42</v>
      </c>
      <c r="C49" s="6" t="s">
        <v>62</v>
      </c>
      <c r="D49" s="7">
        <v>45508</v>
      </c>
      <c r="E49" s="7">
        <v>0</v>
      </c>
      <c r="F49" s="7">
        <v>140302</v>
      </c>
      <c r="G49" s="7">
        <v>51957</v>
      </c>
      <c r="H49" s="12">
        <v>6278</v>
      </c>
      <c r="I49" s="16">
        <v>0</v>
      </c>
      <c r="J49" s="7">
        <v>7705</v>
      </c>
      <c r="K49" s="25">
        <v>26340</v>
      </c>
      <c r="L49" s="7">
        <v>143952</v>
      </c>
      <c r="M49" s="16">
        <v>0</v>
      </c>
      <c r="N49" s="7">
        <v>18964</v>
      </c>
      <c r="O49" s="7">
        <v>0</v>
      </c>
      <c r="P49" s="18">
        <v>0</v>
      </c>
      <c r="Q49" s="24">
        <v>0</v>
      </c>
      <c r="R49" s="7">
        <v>0</v>
      </c>
      <c r="S49" s="17">
        <v>0</v>
      </c>
      <c r="T49" s="7">
        <v>0</v>
      </c>
      <c r="U49" s="7">
        <f t="shared" si="0"/>
        <v>441006</v>
      </c>
    </row>
    <row r="50" spans="1:21" ht="12.75">
      <c r="A50" s="2">
        <v>43</v>
      </c>
      <c r="B50" s="5">
        <v>43</v>
      </c>
      <c r="C50" s="6" t="s">
        <v>63</v>
      </c>
      <c r="D50" s="7">
        <v>0</v>
      </c>
      <c r="E50" s="7">
        <v>0</v>
      </c>
      <c r="F50" s="7">
        <v>0</v>
      </c>
      <c r="G50" s="7">
        <v>0</v>
      </c>
      <c r="H50" s="12">
        <v>905</v>
      </c>
      <c r="I50" s="16">
        <v>0</v>
      </c>
      <c r="J50" s="7">
        <v>0</v>
      </c>
      <c r="K50" s="25">
        <v>4960</v>
      </c>
      <c r="L50" s="7">
        <v>0</v>
      </c>
      <c r="M50" s="16">
        <v>0</v>
      </c>
      <c r="N50" s="7">
        <v>3511</v>
      </c>
      <c r="O50" s="7">
        <v>0</v>
      </c>
      <c r="P50" s="18">
        <v>0</v>
      </c>
      <c r="Q50" s="24">
        <v>0</v>
      </c>
      <c r="R50" s="7">
        <v>15100</v>
      </c>
      <c r="S50" s="17">
        <v>0</v>
      </c>
      <c r="T50" s="7">
        <v>0</v>
      </c>
      <c r="U50" s="7">
        <f t="shared" si="0"/>
        <v>24476</v>
      </c>
    </row>
    <row r="51" spans="1:21" ht="12.75">
      <c r="A51" s="2">
        <v>44</v>
      </c>
      <c r="B51" s="5">
        <v>44</v>
      </c>
      <c r="C51" s="6" t="s">
        <v>64</v>
      </c>
      <c r="D51" s="7">
        <v>126392</v>
      </c>
      <c r="E51" s="7">
        <v>0</v>
      </c>
      <c r="F51" s="7">
        <v>0</v>
      </c>
      <c r="G51" s="7">
        <v>88919</v>
      </c>
      <c r="H51" s="12">
        <v>20692</v>
      </c>
      <c r="I51" s="16">
        <v>0</v>
      </c>
      <c r="J51" s="7">
        <v>28243</v>
      </c>
      <c r="K51" s="25">
        <v>241680</v>
      </c>
      <c r="L51" s="7">
        <v>0</v>
      </c>
      <c r="M51" s="16">
        <v>0</v>
      </c>
      <c r="N51" s="7">
        <v>1825207</v>
      </c>
      <c r="O51" s="7">
        <v>0</v>
      </c>
      <c r="P51" s="18">
        <v>90502</v>
      </c>
      <c r="Q51" s="24">
        <v>0</v>
      </c>
      <c r="R51" s="7">
        <v>992028</v>
      </c>
      <c r="S51" s="17">
        <v>1726953</v>
      </c>
      <c r="T51" s="7">
        <v>0</v>
      </c>
      <c r="U51" s="7">
        <f t="shared" si="0"/>
        <v>5140616</v>
      </c>
    </row>
    <row r="52" spans="1:21" ht="12.75">
      <c r="A52" s="2">
        <v>45</v>
      </c>
      <c r="B52" s="5">
        <v>45</v>
      </c>
      <c r="C52" s="6" t="s">
        <v>65</v>
      </c>
      <c r="D52" s="7">
        <v>3282</v>
      </c>
      <c r="E52" s="7">
        <v>0</v>
      </c>
      <c r="F52" s="7">
        <v>0</v>
      </c>
      <c r="G52" s="7">
        <v>0</v>
      </c>
      <c r="H52" s="12">
        <v>703</v>
      </c>
      <c r="I52" s="16">
        <v>0</v>
      </c>
      <c r="J52" s="7">
        <v>0</v>
      </c>
      <c r="K52" s="25">
        <v>5240</v>
      </c>
      <c r="L52" s="7">
        <v>0</v>
      </c>
      <c r="M52" s="16">
        <v>0</v>
      </c>
      <c r="N52" s="7">
        <v>6289</v>
      </c>
      <c r="O52" s="7">
        <v>0</v>
      </c>
      <c r="P52" s="18">
        <v>116</v>
      </c>
      <c r="Q52" s="24">
        <v>0</v>
      </c>
      <c r="R52" s="7">
        <v>104495</v>
      </c>
      <c r="S52" s="17">
        <v>0</v>
      </c>
      <c r="T52" s="7">
        <v>0</v>
      </c>
      <c r="U52" s="7">
        <f t="shared" si="0"/>
        <v>120125</v>
      </c>
    </row>
    <row r="53" spans="1:21" ht="12.75">
      <c r="A53" s="2">
        <v>46</v>
      </c>
      <c r="B53" s="5">
        <v>46</v>
      </c>
      <c r="C53" s="6" t="s">
        <v>66</v>
      </c>
      <c r="D53" s="7">
        <v>604546</v>
      </c>
      <c r="E53" s="7">
        <v>3932</v>
      </c>
      <c r="F53" s="7">
        <v>0</v>
      </c>
      <c r="G53" s="7">
        <v>0</v>
      </c>
      <c r="H53" s="12">
        <v>21659</v>
      </c>
      <c r="I53" s="16">
        <v>16191</v>
      </c>
      <c r="J53" s="7">
        <v>0</v>
      </c>
      <c r="K53" s="25">
        <v>242540</v>
      </c>
      <c r="L53" s="7">
        <v>4453268</v>
      </c>
      <c r="M53" s="16">
        <v>1794</v>
      </c>
      <c r="N53" s="7">
        <v>0</v>
      </c>
      <c r="O53" s="7">
        <v>0</v>
      </c>
      <c r="P53" s="18">
        <v>32583</v>
      </c>
      <c r="Q53" s="24">
        <v>0</v>
      </c>
      <c r="R53" s="7">
        <v>0</v>
      </c>
      <c r="S53" s="17">
        <v>48005</v>
      </c>
      <c r="T53" s="7">
        <v>0</v>
      </c>
      <c r="U53" s="7">
        <f t="shared" si="0"/>
        <v>5424518</v>
      </c>
    </row>
    <row r="54" spans="1:21" ht="12.75">
      <c r="A54" s="2">
        <v>47</v>
      </c>
      <c r="B54" s="5">
        <v>47</v>
      </c>
      <c r="C54" s="6" t="s">
        <v>67</v>
      </c>
      <c r="D54" s="7">
        <v>0</v>
      </c>
      <c r="E54" s="7">
        <v>0</v>
      </c>
      <c r="F54" s="7">
        <v>0</v>
      </c>
      <c r="G54" s="7">
        <v>0</v>
      </c>
      <c r="H54" s="12">
        <v>465</v>
      </c>
      <c r="I54" s="16">
        <v>0</v>
      </c>
      <c r="J54" s="7">
        <v>0</v>
      </c>
      <c r="K54" s="25">
        <v>2060</v>
      </c>
      <c r="L54" s="7">
        <v>0</v>
      </c>
      <c r="M54" s="16">
        <v>0</v>
      </c>
      <c r="N54" s="7">
        <v>2176</v>
      </c>
      <c r="O54" s="7">
        <v>0</v>
      </c>
      <c r="P54" s="18">
        <v>0</v>
      </c>
      <c r="Q54" s="24">
        <v>15000</v>
      </c>
      <c r="R54" s="7">
        <v>0</v>
      </c>
      <c r="S54" s="17">
        <v>0</v>
      </c>
      <c r="T54" s="7">
        <v>0</v>
      </c>
      <c r="U54" s="7">
        <f t="shared" si="0"/>
        <v>19701</v>
      </c>
    </row>
    <row r="55" spans="1:21" ht="12.75">
      <c r="A55" s="2">
        <v>48</v>
      </c>
      <c r="B55" s="5">
        <v>48</v>
      </c>
      <c r="C55" s="6" t="s">
        <v>68</v>
      </c>
      <c r="D55" s="7">
        <v>0</v>
      </c>
      <c r="E55" s="7">
        <v>0</v>
      </c>
      <c r="F55" s="7">
        <v>0</v>
      </c>
      <c r="G55" s="7">
        <v>0</v>
      </c>
      <c r="H55" s="12">
        <v>7794</v>
      </c>
      <c r="I55" s="16">
        <v>7297</v>
      </c>
      <c r="J55" s="7">
        <v>0</v>
      </c>
      <c r="K55" s="25">
        <v>13400</v>
      </c>
      <c r="L55" s="7">
        <v>501729</v>
      </c>
      <c r="M55" s="16">
        <v>0</v>
      </c>
      <c r="N55" s="7">
        <v>0</v>
      </c>
      <c r="O55" s="7">
        <v>0</v>
      </c>
      <c r="P55" s="18">
        <v>0</v>
      </c>
      <c r="Q55" s="24">
        <v>0</v>
      </c>
      <c r="R55" s="7">
        <v>10000</v>
      </c>
      <c r="S55" s="17">
        <v>11593</v>
      </c>
      <c r="T55" s="7">
        <v>36230</v>
      </c>
      <c r="U55" s="7">
        <f t="shared" si="0"/>
        <v>588043</v>
      </c>
    </row>
    <row r="56" spans="1:21" ht="12.75">
      <c r="A56" s="2">
        <v>49</v>
      </c>
      <c r="B56" s="5">
        <v>49</v>
      </c>
      <c r="C56" s="6" t="s">
        <v>69</v>
      </c>
      <c r="D56" s="7">
        <v>0</v>
      </c>
      <c r="E56" s="7">
        <v>0</v>
      </c>
      <c r="F56" s="7">
        <v>0</v>
      </c>
      <c r="G56" s="7">
        <v>0</v>
      </c>
      <c r="H56" s="12">
        <v>37258</v>
      </c>
      <c r="I56" s="16">
        <v>29644</v>
      </c>
      <c r="J56" s="7">
        <v>0</v>
      </c>
      <c r="K56" s="25">
        <v>493140</v>
      </c>
      <c r="L56" s="7">
        <v>8171565</v>
      </c>
      <c r="M56" s="16">
        <v>2967</v>
      </c>
      <c r="N56" s="7">
        <v>0</v>
      </c>
      <c r="O56" s="7">
        <v>0</v>
      </c>
      <c r="P56" s="18">
        <v>44032</v>
      </c>
      <c r="Q56" s="24">
        <v>0</v>
      </c>
      <c r="R56" s="7">
        <v>2593</v>
      </c>
      <c r="S56" s="17">
        <v>7754545</v>
      </c>
      <c r="T56" s="7">
        <v>0</v>
      </c>
      <c r="U56" s="7">
        <f t="shared" si="0"/>
        <v>16535744</v>
      </c>
    </row>
    <row r="57" spans="1:21" ht="12.75">
      <c r="A57" s="2">
        <v>50</v>
      </c>
      <c r="B57" s="5">
        <v>50</v>
      </c>
      <c r="C57" s="6" t="s">
        <v>70</v>
      </c>
      <c r="D57" s="7">
        <v>178616</v>
      </c>
      <c r="E57" s="7">
        <v>0</v>
      </c>
      <c r="F57" s="7">
        <v>0</v>
      </c>
      <c r="G57" s="7">
        <v>81108</v>
      </c>
      <c r="H57" s="12">
        <v>7182</v>
      </c>
      <c r="I57" s="16">
        <v>6381</v>
      </c>
      <c r="J57" s="7">
        <v>0</v>
      </c>
      <c r="K57" s="25">
        <v>22920</v>
      </c>
      <c r="L57" s="7">
        <v>438789</v>
      </c>
      <c r="M57" s="16">
        <v>0</v>
      </c>
      <c r="N57" s="7">
        <v>0</v>
      </c>
      <c r="O57" s="7">
        <v>0</v>
      </c>
      <c r="P57" s="18">
        <v>12153</v>
      </c>
      <c r="Q57" s="24">
        <v>0</v>
      </c>
      <c r="R57" s="7">
        <v>5000</v>
      </c>
      <c r="S57" s="17">
        <v>178794</v>
      </c>
      <c r="T57" s="7">
        <v>0</v>
      </c>
      <c r="U57" s="7">
        <f t="shared" si="0"/>
        <v>930943</v>
      </c>
    </row>
    <row r="58" spans="1:21" ht="12.75">
      <c r="A58" s="2">
        <v>51</v>
      </c>
      <c r="B58" s="5">
        <v>51</v>
      </c>
      <c r="C58" s="6" t="s">
        <v>71</v>
      </c>
      <c r="D58" s="7">
        <v>0</v>
      </c>
      <c r="E58" s="7">
        <v>0</v>
      </c>
      <c r="F58" s="7">
        <v>0</v>
      </c>
      <c r="G58" s="7">
        <v>0</v>
      </c>
      <c r="H58" s="12">
        <v>2114</v>
      </c>
      <c r="I58" s="16">
        <v>1422</v>
      </c>
      <c r="J58" s="7">
        <v>0</v>
      </c>
      <c r="K58" s="25">
        <v>840</v>
      </c>
      <c r="L58" s="7">
        <v>20255</v>
      </c>
      <c r="M58" s="16">
        <v>0</v>
      </c>
      <c r="N58" s="7">
        <v>0</v>
      </c>
      <c r="O58" s="7">
        <v>0</v>
      </c>
      <c r="P58" s="18">
        <v>0</v>
      </c>
      <c r="Q58" s="24">
        <v>0</v>
      </c>
      <c r="R58" s="7">
        <v>5000</v>
      </c>
      <c r="S58" s="17">
        <v>13452</v>
      </c>
      <c r="T58" s="7">
        <v>0</v>
      </c>
      <c r="U58" s="7">
        <f t="shared" si="0"/>
        <v>43083</v>
      </c>
    </row>
    <row r="59" spans="1:21" ht="12.75">
      <c r="A59" s="2">
        <v>52</v>
      </c>
      <c r="B59" s="5">
        <v>52</v>
      </c>
      <c r="C59" s="6" t="s">
        <v>72</v>
      </c>
      <c r="D59" s="7">
        <v>20583</v>
      </c>
      <c r="E59" s="7">
        <v>0</v>
      </c>
      <c r="F59" s="7">
        <v>0</v>
      </c>
      <c r="G59" s="7">
        <v>48788</v>
      </c>
      <c r="H59" s="12">
        <v>2830</v>
      </c>
      <c r="I59" s="16">
        <v>0</v>
      </c>
      <c r="J59" s="7">
        <v>0</v>
      </c>
      <c r="K59" s="25">
        <v>14080</v>
      </c>
      <c r="L59" s="7">
        <v>31310</v>
      </c>
      <c r="M59" s="16">
        <v>0</v>
      </c>
      <c r="N59" s="7">
        <v>42076</v>
      </c>
      <c r="O59" s="7">
        <v>0</v>
      </c>
      <c r="P59" s="18">
        <v>11104</v>
      </c>
      <c r="Q59" s="24">
        <v>0</v>
      </c>
      <c r="R59" s="7">
        <v>0</v>
      </c>
      <c r="S59" s="17">
        <v>140605</v>
      </c>
      <c r="T59" s="7">
        <v>0</v>
      </c>
      <c r="U59" s="7">
        <f t="shared" si="0"/>
        <v>311376</v>
      </c>
    </row>
    <row r="60" spans="1:21" ht="12.75">
      <c r="A60" s="2">
        <v>53</v>
      </c>
      <c r="B60" s="5">
        <v>53</v>
      </c>
      <c r="C60" s="6" t="s">
        <v>73</v>
      </c>
      <c r="D60" s="7">
        <v>0</v>
      </c>
      <c r="E60" s="7">
        <v>0</v>
      </c>
      <c r="F60" s="7">
        <v>0</v>
      </c>
      <c r="G60" s="7">
        <v>0</v>
      </c>
      <c r="H60" s="12">
        <v>305</v>
      </c>
      <c r="I60" s="16">
        <v>0</v>
      </c>
      <c r="J60" s="7">
        <v>0</v>
      </c>
      <c r="K60" s="25">
        <v>1940</v>
      </c>
      <c r="L60" s="7">
        <v>0</v>
      </c>
      <c r="M60" s="16">
        <v>0</v>
      </c>
      <c r="N60" s="7">
        <v>5087</v>
      </c>
      <c r="O60" s="7">
        <v>0</v>
      </c>
      <c r="P60" s="18">
        <v>0</v>
      </c>
      <c r="Q60" s="24">
        <v>0</v>
      </c>
      <c r="R60" s="7">
        <v>0</v>
      </c>
      <c r="S60" s="17">
        <v>0</v>
      </c>
      <c r="T60" s="7">
        <v>0</v>
      </c>
      <c r="U60" s="7">
        <f t="shared" si="0"/>
        <v>7332</v>
      </c>
    </row>
    <row r="61" spans="1:21" ht="12.75">
      <c r="A61" s="2">
        <v>54</v>
      </c>
      <c r="B61" s="5">
        <v>54</v>
      </c>
      <c r="C61" s="6" t="s">
        <v>74</v>
      </c>
      <c r="D61" s="7">
        <v>14461</v>
      </c>
      <c r="E61" s="7">
        <v>0</v>
      </c>
      <c r="F61" s="7">
        <v>0</v>
      </c>
      <c r="G61" s="7">
        <v>0</v>
      </c>
      <c r="H61" s="12">
        <v>3152</v>
      </c>
      <c r="I61" s="16">
        <v>0</v>
      </c>
      <c r="J61" s="7">
        <v>0</v>
      </c>
      <c r="K61" s="25">
        <v>14400</v>
      </c>
      <c r="L61" s="7">
        <v>0</v>
      </c>
      <c r="M61" s="16">
        <v>0</v>
      </c>
      <c r="N61" s="7">
        <v>5828</v>
      </c>
      <c r="O61" s="7">
        <v>0</v>
      </c>
      <c r="P61" s="18">
        <v>0</v>
      </c>
      <c r="Q61" s="24">
        <v>0</v>
      </c>
      <c r="R61" s="7">
        <v>0</v>
      </c>
      <c r="S61" s="17">
        <v>0</v>
      </c>
      <c r="T61" s="7">
        <v>0</v>
      </c>
      <c r="U61" s="7">
        <f t="shared" si="0"/>
        <v>37841</v>
      </c>
    </row>
    <row r="62" spans="1:21" ht="12.75">
      <c r="A62" s="2">
        <v>55</v>
      </c>
      <c r="B62" s="5">
        <v>55</v>
      </c>
      <c r="C62" s="6" t="s">
        <v>75</v>
      </c>
      <c r="D62" s="7">
        <v>390446</v>
      </c>
      <c r="E62" s="7">
        <v>0</v>
      </c>
      <c r="F62" s="7">
        <v>0</v>
      </c>
      <c r="G62" s="7">
        <v>119600</v>
      </c>
      <c r="H62" s="12">
        <v>6664</v>
      </c>
      <c r="I62" s="16">
        <v>0</v>
      </c>
      <c r="J62" s="7">
        <v>0</v>
      </c>
      <c r="K62" s="25">
        <v>4560</v>
      </c>
      <c r="L62" s="7">
        <v>0</v>
      </c>
      <c r="M62" s="16">
        <v>0</v>
      </c>
      <c r="N62" s="7">
        <v>17819</v>
      </c>
      <c r="O62" s="7">
        <v>0</v>
      </c>
      <c r="P62" s="18">
        <v>0</v>
      </c>
      <c r="Q62" s="24">
        <v>0</v>
      </c>
      <c r="R62" s="7">
        <v>206237</v>
      </c>
      <c r="S62" s="17">
        <v>60529</v>
      </c>
      <c r="T62" s="7">
        <v>0</v>
      </c>
      <c r="U62" s="7">
        <f t="shared" si="0"/>
        <v>805855</v>
      </c>
    </row>
    <row r="63" spans="1:21" ht="12.75">
      <c r="A63" s="2">
        <v>56</v>
      </c>
      <c r="B63" s="5">
        <v>56</v>
      </c>
      <c r="C63" s="6" t="s">
        <v>76</v>
      </c>
      <c r="D63" s="7">
        <v>0</v>
      </c>
      <c r="E63" s="7">
        <v>0</v>
      </c>
      <c r="F63" s="7">
        <v>0</v>
      </c>
      <c r="G63" s="7">
        <v>64020</v>
      </c>
      <c r="H63" s="12">
        <v>9797</v>
      </c>
      <c r="I63" s="16">
        <v>0</v>
      </c>
      <c r="J63" s="7">
        <v>0</v>
      </c>
      <c r="K63" s="25">
        <v>23280</v>
      </c>
      <c r="L63" s="7">
        <v>15636</v>
      </c>
      <c r="M63" s="16">
        <v>0</v>
      </c>
      <c r="N63" s="7">
        <v>197973</v>
      </c>
      <c r="O63" s="7">
        <v>0</v>
      </c>
      <c r="P63" s="18">
        <v>906</v>
      </c>
      <c r="Q63" s="24">
        <v>0</v>
      </c>
      <c r="R63" s="7">
        <v>57985</v>
      </c>
      <c r="S63" s="17">
        <v>1531579</v>
      </c>
      <c r="T63" s="13">
        <v>0</v>
      </c>
      <c r="U63" s="7">
        <f t="shared" si="0"/>
        <v>1901176</v>
      </c>
    </row>
    <row r="64" spans="1:21" ht="12.75">
      <c r="A64" s="2">
        <v>57</v>
      </c>
      <c r="B64" s="5">
        <v>57</v>
      </c>
      <c r="C64" s="6" t="s">
        <v>77</v>
      </c>
      <c r="D64" s="7">
        <v>0</v>
      </c>
      <c r="E64" s="7">
        <v>0</v>
      </c>
      <c r="F64" s="7">
        <v>0</v>
      </c>
      <c r="G64" s="7">
        <v>9470</v>
      </c>
      <c r="H64" s="12">
        <v>7140</v>
      </c>
      <c r="I64" s="16">
        <v>9611</v>
      </c>
      <c r="J64" s="7">
        <v>0</v>
      </c>
      <c r="K64" s="25">
        <v>241320</v>
      </c>
      <c r="L64" s="7">
        <v>1982651</v>
      </c>
      <c r="M64" s="16">
        <v>319</v>
      </c>
      <c r="N64" s="7">
        <v>0</v>
      </c>
      <c r="O64" s="7">
        <v>0</v>
      </c>
      <c r="P64" s="18">
        <v>47268</v>
      </c>
      <c r="Q64" s="24">
        <v>0</v>
      </c>
      <c r="R64" s="7">
        <v>5000</v>
      </c>
      <c r="S64" s="17">
        <v>2201019</v>
      </c>
      <c r="T64" s="7">
        <v>12077</v>
      </c>
      <c r="U64" s="7">
        <f t="shared" si="0"/>
        <v>4515875</v>
      </c>
    </row>
    <row r="65" spans="1:21" ht="12.75">
      <c r="A65" s="2">
        <v>58</v>
      </c>
      <c r="B65" s="5">
        <v>58</v>
      </c>
      <c r="C65" s="6" t="s">
        <v>78</v>
      </c>
      <c r="D65" s="7">
        <v>0</v>
      </c>
      <c r="E65" s="7">
        <v>0</v>
      </c>
      <c r="F65" s="7">
        <v>0</v>
      </c>
      <c r="G65" s="7">
        <v>0</v>
      </c>
      <c r="H65" s="12">
        <v>716</v>
      </c>
      <c r="I65" s="16">
        <v>0</v>
      </c>
      <c r="J65" s="7">
        <v>0</v>
      </c>
      <c r="K65" s="25">
        <v>2880</v>
      </c>
      <c r="L65" s="7">
        <v>0</v>
      </c>
      <c r="M65" s="16">
        <v>0</v>
      </c>
      <c r="N65" s="7">
        <v>24765</v>
      </c>
      <c r="O65" s="7">
        <v>0</v>
      </c>
      <c r="P65" s="18">
        <v>0</v>
      </c>
      <c r="Q65" s="24">
        <v>12000</v>
      </c>
      <c r="R65" s="7">
        <v>0</v>
      </c>
      <c r="S65" s="17">
        <v>0</v>
      </c>
      <c r="T65" s="7">
        <v>0</v>
      </c>
      <c r="U65" s="7">
        <f t="shared" si="0"/>
        <v>40361</v>
      </c>
    </row>
    <row r="66" spans="1:21" ht="12.75">
      <c r="A66" s="2">
        <v>59</v>
      </c>
      <c r="B66" s="5">
        <v>59</v>
      </c>
      <c r="C66" s="6" t="s">
        <v>79</v>
      </c>
      <c r="D66" s="7">
        <v>0</v>
      </c>
      <c r="E66" s="7">
        <v>0</v>
      </c>
      <c r="F66" s="7">
        <v>0</v>
      </c>
      <c r="G66" s="7">
        <v>0</v>
      </c>
      <c r="H66" s="12">
        <v>287</v>
      </c>
      <c r="I66" s="16">
        <v>0</v>
      </c>
      <c r="J66" s="7">
        <v>0</v>
      </c>
      <c r="K66" s="25">
        <v>2580</v>
      </c>
      <c r="L66" s="7">
        <v>0</v>
      </c>
      <c r="M66" s="16">
        <v>0</v>
      </c>
      <c r="N66" s="7">
        <v>387</v>
      </c>
      <c r="O66" s="7">
        <v>0</v>
      </c>
      <c r="P66" s="18">
        <v>0</v>
      </c>
      <c r="Q66" s="24">
        <v>0</v>
      </c>
      <c r="R66" s="7">
        <v>0</v>
      </c>
      <c r="S66" s="17">
        <v>0</v>
      </c>
      <c r="T66" s="7">
        <v>0</v>
      </c>
      <c r="U66" s="7">
        <f t="shared" si="0"/>
        <v>3254</v>
      </c>
    </row>
    <row r="67" spans="1:21" ht="12.75">
      <c r="A67" s="2">
        <v>60</v>
      </c>
      <c r="B67" s="5">
        <v>60</v>
      </c>
      <c r="C67" s="6" t="s">
        <v>80</v>
      </c>
      <c r="D67" s="7">
        <v>0</v>
      </c>
      <c r="E67" s="7">
        <v>0</v>
      </c>
      <c r="F67" s="7">
        <v>0</v>
      </c>
      <c r="G67" s="7">
        <v>0</v>
      </c>
      <c r="H67" s="12">
        <v>309</v>
      </c>
      <c r="I67" s="16">
        <v>0</v>
      </c>
      <c r="J67" s="7">
        <v>0</v>
      </c>
      <c r="K67" s="25">
        <v>640</v>
      </c>
      <c r="L67" s="7">
        <v>0</v>
      </c>
      <c r="M67" s="16">
        <v>0</v>
      </c>
      <c r="N67" s="7">
        <v>555</v>
      </c>
      <c r="O67" s="7">
        <v>0</v>
      </c>
      <c r="P67" s="18">
        <v>0</v>
      </c>
      <c r="Q67" s="24">
        <v>15000</v>
      </c>
      <c r="R67" s="7">
        <v>0</v>
      </c>
      <c r="S67" s="17">
        <v>0</v>
      </c>
      <c r="T67" s="7">
        <v>0</v>
      </c>
      <c r="U67" s="7">
        <f t="shared" si="0"/>
        <v>16504</v>
      </c>
    </row>
    <row r="68" spans="1:21" ht="12.75">
      <c r="A68" s="2">
        <v>61</v>
      </c>
      <c r="B68" s="5">
        <v>61</v>
      </c>
      <c r="C68" s="6" t="s">
        <v>81</v>
      </c>
      <c r="D68" s="7">
        <v>0</v>
      </c>
      <c r="E68" s="7">
        <v>0</v>
      </c>
      <c r="F68" s="7">
        <v>0</v>
      </c>
      <c r="G68" s="7">
        <v>0</v>
      </c>
      <c r="H68" s="12">
        <v>10761</v>
      </c>
      <c r="I68" s="16">
        <v>0</v>
      </c>
      <c r="J68" s="7">
        <v>0</v>
      </c>
      <c r="K68" s="25">
        <v>64120</v>
      </c>
      <c r="L68" s="7">
        <v>0</v>
      </c>
      <c r="M68" s="16">
        <v>0</v>
      </c>
      <c r="N68" s="7">
        <v>426326</v>
      </c>
      <c r="O68" s="7">
        <v>0</v>
      </c>
      <c r="P68" s="18">
        <v>11013</v>
      </c>
      <c r="Q68" s="24">
        <v>0</v>
      </c>
      <c r="R68" s="7">
        <v>456872</v>
      </c>
      <c r="S68" s="17">
        <v>345424</v>
      </c>
      <c r="T68" s="7">
        <v>0</v>
      </c>
      <c r="U68" s="7">
        <f t="shared" si="0"/>
        <v>1314516</v>
      </c>
    </row>
    <row r="69" spans="1:21" ht="12.75">
      <c r="A69" s="2">
        <v>62</v>
      </c>
      <c r="B69" s="5">
        <v>62</v>
      </c>
      <c r="C69" s="6" t="s">
        <v>82</v>
      </c>
      <c r="D69" s="7">
        <v>130373</v>
      </c>
      <c r="E69" s="7">
        <v>0</v>
      </c>
      <c r="F69" s="7">
        <v>0</v>
      </c>
      <c r="G69" s="7">
        <v>0</v>
      </c>
      <c r="H69" s="12">
        <v>2836</v>
      </c>
      <c r="I69" s="16">
        <v>0</v>
      </c>
      <c r="J69" s="7">
        <v>0</v>
      </c>
      <c r="K69" s="25">
        <v>1280</v>
      </c>
      <c r="L69" s="7">
        <v>0</v>
      </c>
      <c r="M69" s="16">
        <v>0</v>
      </c>
      <c r="N69" s="7">
        <v>110660</v>
      </c>
      <c r="O69" s="7">
        <v>0</v>
      </c>
      <c r="P69" s="18">
        <v>0</v>
      </c>
      <c r="Q69" s="24">
        <v>0</v>
      </c>
      <c r="R69" s="7">
        <v>0</v>
      </c>
      <c r="S69" s="17">
        <v>0</v>
      </c>
      <c r="T69" s="7">
        <v>0</v>
      </c>
      <c r="U69" s="7">
        <f t="shared" si="0"/>
        <v>245149</v>
      </c>
    </row>
    <row r="70" spans="1:21" ht="12.75">
      <c r="A70" s="2">
        <v>63</v>
      </c>
      <c r="B70" s="5">
        <v>63</v>
      </c>
      <c r="C70" s="6" t="s">
        <v>83</v>
      </c>
      <c r="D70" s="7">
        <v>0</v>
      </c>
      <c r="E70" s="7">
        <v>0</v>
      </c>
      <c r="F70" s="7">
        <v>0</v>
      </c>
      <c r="G70" s="7">
        <v>5187</v>
      </c>
      <c r="H70" s="12">
        <v>333</v>
      </c>
      <c r="I70" s="16">
        <v>0</v>
      </c>
      <c r="J70" s="7">
        <v>0</v>
      </c>
      <c r="K70" s="25">
        <v>960</v>
      </c>
      <c r="L70" s="7">
        <v>0</v>
      </c>
      <c r="M70" s="16">
        <v>0</v>
      </c>
      <c r="N70" s="7">
        <v>11</v>
      </c>
      <c r="O70" s="7">
        <v>0</v>
      </c>
      <c r="P70" s="18">
        <v>0</v>
      </c>
      <c r="Q70" s="24">
        <v>0</v>
      </c>
      <c r="R70" s="7">
        <v>52350</v>
      </c>
      <c r="S70" s="17">
        <v>55100</v>
      </c>
      <c r="T70" s="7">
        <v>0</v>
      </c>
      <c r="U70" s="7">
        <f t="shared" si="0"/>
        <v>113941</v>
      </c>
    </row>
    <row r="71" spans="1:21" ht="12.75">
      <c r="A71" s="2">
        <v>64</v>
      </c>
      <c r="B71" s="5">
        <v>64</v>
      </c>
      <c r="C71" s="6" t="s">
        <v>84</v>
      </c>
      <c r="D71" s="7">
        <v>13846</v>
      </c>
      <c r="E71" s="7">
        <v>0</v>
      </c>
      <c r="F71" s="7">
        <v>0</v>
      </c>
      <c r="G71" s="7">
        <v>15739</v>
      </c>
      <c r="H71" s="12">
        <v>3198</v>
      </c>
      <c r="I71" s="16">
        <v>0</v>
      </c>
      <c r="J71" s="7">
        <v>0</v>
      </c>
      <c r="K71" s="25">
        <v>21100</v>
      </c>
      <c r="L71" s="7">
        <v>0</v>
      </c>
      <c r="M71" s="16">
        <v>0</v>
      </c>
      <c r="N71" s="7">
        <v>29345</v>
      </c>
      <c r="O71" s="7">
        <v>0</v>
      </c>
      <c r="P71" s="18">
        <v>10890</v>
      </c>
      <c r="Q71" s="24">
        <v>0</v>
      </c>
      <c r="R71" s="7">
        <v>360250</v>
      </c>
      <c r="S71" s="17">
        <v>164977</v>
      </c>
      <c r="T71" s="7">
        <v>0</v>
      </c>
      <c r="U71" s="7">
        <f t="shared" si="0"/>
        <v>619345</v>
      </c>
    </row>
    <row r="72" spans="1:21" ht="12.75">
      <c r="A72" s="2">
        <v>65</v>
      </c>
      <c r="B72" s="5">
        <v>65</v>
      </c>
      <c r="C72" s="6" t="s">
        <v>85</v>
      </c>
      <c r="D72" s="7">
        <v>96986</v>
      </c>
      <c r="E72" s="7">
        <v>0</v>
      </c>
      <c r="F72" s="7">
        <v>716171</v>
      </c>
      <c r="G72" s="7">
        <v>30556</v>
      </c>
      <c r="H72" s="12">
        <v>3244</v>
      </c>
      <c r="I72" s="16">
        <v>2117</v>
      </c>
      <c r="J72" s="7">
        <v>0</v>
      </c>
      <c r="K72" s="25">
        <v>5400</v>
      </c>
      <c r="L72" s="7">
        <v>145571</v>
      </c>
      <c r="M72" s="16">
        <v>0</v>
      </c>
      <c r="N72" s="7">
        <v>0</v>
      </c>
      <c r="O72" s="7">
        <v>0</v>
      </c>
      <c r="P72" s="18">
        <v>0</v>
      </c>
      <c r="Q72" s="24">
        <v>0</v>
      </c>
      <c r="R72" s="7">
        <v>0</v>
      </c>
      <c r="S72" s="17">
        <v>46736</v>
      </c>
      <c r="T72" s="7">
        <v>0</v>
      </c>
      <c r="U72" s="7">
        <f aca="true" t="shared" si="1" ref="U72:U135">SUM(D72:T72)</f>
        <v>1046781</v>
      </c>
    </row>
    <row r="73" spans="1:21" ht="12.75">
      <c r="A73" s="2">
        <v>66</v>
      </c>
      <c r="B73" s="5">
        <v>66</v>
      </c>
      <c r="C73" s="6" t="s">
        <v>86</v>
      </c>
      <c r="D73" s="7">
        <v>0</v>
      </c>
      <c r="E73" s="7">
        <v>0</v>
      </c>
      <c r="F73" s="7">
        <v>0</v>
      </c>
      <c r="G73" s="7">
        <v>0</v>
      </c>
      <c r="H73" s="12">
        <v>394</v>
      </c>
      <c r="I73" s="16">
        <v>0</v>
      </c>
      <c r="J73" s="7">
        <v>0</v>
      </c>
      <c r="K73" s="25">
        <v>1820</v>
      </c>
      <c r="L73" s="7">
        <v>0</v>
      </c>
      <c r="M73" s="16">
        <v>0</v>
      </c>
      <c r="N73" s="7">
        <v>478</v>
      </c>
      <c r="O73" s="7">
        <v>0</v>
      </c>
      <c r="P73" s="18">
        <v>0</v>
      </c>
      <c r="Q73" s="24">
        <v>0</v>
      </c>
      <c r="R73" s="7">
        <v>0</v>
      </c>
      <c r="S73" s="17">
        <v>0</v>
      </c>
      <c r="T73" s="7">
        <v>0</v>
      </c>
      <c r="U73" s="7">
        <f t="shared" si="1"/>
        <v>2692</v>
      </c>
    </row>
    <row r="74" spans="1:21" ht="12.75">
      <c r="A74" s="2">
        <v>67</v>
      </c>
      <c r="B74" s="5">
        <v>67</v>
      </c>
      <c r="C74" s="6" t="s">
        <v>87</v>
      </c>
      <c r="D74" s="7">
        <v>0</v>
      </c>
      <c r="E74" s="7">
        <v>0</v>
      </c>
      <c r="F74" s="7">
        <v>0</v>
      </c>
      <c r="G74" s="7">
        <v>0</v>
      </c>
      <c r="H74" s="12">
        <v>7399</v>
      </c>
      <c r="I74" s="16">
        <v>4614</v>
      </c>
      <c r="J74" s="7">
        <v>0</v>
      </c>
      <c r="K74" s="25">
        <v>13920</v>
      </c>
      <c r="L74" s="7">
        <v>338362</v>
      </c>
      <c r="M74" s="16">
        <v>0</v>
      </c>
      <c r="N74" s="7">
        <v>0</v>
      </c>
      <c r="O74" s="7">
        <v>0</v>
      </c>
      <c r="P74" s="18">
        <v>0</v>
      </c>
      <c r="Q74" s="24">
        <v>0</v>
      </c>
      <c r="R74" s="7">
        <v>0</v>
      </c>
      <c r="S74" s="17">
        <v>32188</v>
      </c>
      <c r="T74" s="7">
        <v>0</v>
      </c>
      <c r="U74" s="7">
        <f t="shared" si="1"/>
        <v>396483</v>
      </c>
    </row>
    <row r="75" spans="1:21" ht="12.75">
      <c r="A75" s="2">
        <v>68</v>
      </c>
      <c r="B75" s="5">
        <v>68</v>
      </c>
      <c r="C75" s="6" t="s">
        <v>88</v>
      </c>
      <c r="D75" s="7">
        <v>0</v>
      </c>
      <c r="E75" s="7">
        <v>0</v>
      </c>
      <c r="F75" s="7">
        <v>0</v>
      </c>
      <c r="G75" s="7">
        <v>0</v>
      </c>
      <c r="H75" s="12">
        <v>484</v>
      </c>
      <c r="I75" s="16">
        <v>0</v>
      </c>
      <c r="J75" s="7">
        <v>0</v>
      </c>
      <c r="K75" s="25">
        <v>1320</v>
      </c>
      <c r="L75" s="7">
        <v>0</v>
      </c>
      <c r="M75" s="16">
        <v>0</v>
      </c>
      <c r="N75" s="7">
        <v>1726</v>
      </c>
      <c r="O75" s="7">
        <v>0</v>
      </c>
      <c r="P75" s="18">
        <v>5947</v>
      </c>
      <c r="Q75" s="24">
        <v>0</v>
      </c>
      <c r="R75" s="7">
        <v>43379</v>
      </c>
      <c r="S75" s="17">
        <v>12247</v>
      </c>
      <c r="T75" s="7">
        <v>0</v>
      </c>
      <c r="U75" s="7">
        <f t="shared" si="1"/>
        <v>65103</v>
      </c>
    </row>
    <row r="76" spans="1:21" ht="12.75">
      <c r="A76" s="2">
        <v>69</v>
      </c>
      <c r="B76" s="5">
        <v>69</v>
      </c>
      <c r="C76" s="6" t="s">
        <v>89</v>
      </c>
      <c r="D76" s="7">
        <v>0</v>
      </c>
      <c r="E76" s="7">
        <v>0</v>
      </c>
      <c r="F76" s="7">
        <v>0</v>
      </c>
      <c r="G76" s="7">
        <v>0</v>
      </c>
      <c r="H76" s="12">
        <v>247</v>
      </c>
      <c r="I76" s="16">
        <v>0</v>
      </c>
      <c r="J76" s="7">
        <v>0</v>
      </c>
      <c r="K76" s="25">
        <v>1180</v>
      </c>
      <c r="L76" s="7">
        <v>0</v>
      </c>
      <c r="M76" s="16">
        <v>0</v>
      </c>
      <c r="N76" s="7">
        <v>6</v>
      </c>
      <c r="O76" s="7">
        <v>0</v>
      </c>
      <c r="P76" s="18">
        <v>0</v>
      </c>
      <c r="Q76" s="24">
        <v>0</v>
      </c>
      <c r="R76" s="7">
        <v>0</v>
      </c>
      <c r="S76" s="17">
        <v>0</v>
      </c>
      <c r="T76" s="7">
        <v>0</v>
      </c>
      <c r="U76" s="7">
        <f t="shared" si="1"/>
        <v>1433</v>
      </c>
    </row>
    <row r="77" spans="1:21" ht="12.75">
      <c r="A77" s="2">
        <v>70</v>
      </c>
      <c r="B77" s="5">
        <v>70</v>
      </c>
      <c r="C77" s="6" t="s">
        <v>90</v>
      </c>
      <c r="D77" s="7">
        <v>0</v>
      </c>
      <c r="E77" s="7">
        <v>0</v>
      </c>
      <c r="F77" s="7">
        <v>0</v>
      </c>
      <c r="G77" s="7">
        <v>0</v>
      </c>
      <c r="H77" s="12">
        <v>1485</v>
      </c>
      <c r="I77" s="16">
        <v>0</v>
      </c>
      <c r="J77" s="7">
        <v>0</v>
      </c>
      <c r="K77" s="25">
        <v>5520</v>
      </c>
      <c r="L77" s="7">
        <v>0</v>
      </c>
      <c r="M77" s="16">
        <v>0</v>
      </c>
      <c r="N77" s="7">
        <v>28466</v>
      </c>
      <c r="O77" s="7">
        <v>0</v>
      </c>
      <c r="P77" s="18">
        <v>0</v>
      </c>
      <c r="Q77" s="24">
        <v>0</v>
      </c>
      <c r="R77" s="7">
        <v>0</v>
      </c>
      <c r="S77" s="17">
        <v>0</v>
      </c>
      <c r="T77" s="7">
        <v>0</v>
      </c>
      <c r="U77" s="7">
        <f t="shared" si="1"/>
        <v>35471</v>
      </c>
    </row>
    <row r="78" spans="1:21" ht="12.75">
      <c r="A78" s="2">
        <v>71</v>
      </c>
      <c r="B78" s="5">
        <v>71</v>
      </c>
      <c r="C78" s="6" t="s">
        <v>91</v>
      </c>
      <c r="D78" s="7">
        <v>0</v>
      </c>
      <c r="E78" s="7">
        <v>0</v>
      </c>
      <c r="F78" s="7">
        <v>0</v>
      </c>
      <c r="G78" s="7">
        <v>51496</v>
      </c>
      <c r="H78" s="12">
        <v>7906</v>
      </c>
      <c r="I78" s="16">
        <v>7572</v>
      </c>
      <c r="J78" s="7">
        <v>0</v>
      </c>
      <c r="K78" s="25">
        <v>4100</v>
      </c>
      <c r="L78" s="7">
        <v>520634</v>
      </c>
      <c r="M78" s="16">
        <v>0</v>
      </c>
      <c r="N78" s="7">
        <v>0</v>
      </c>
      <c r="O78" s="7">
        <v>0</v>
      </c>
      <c r="P78" s="18">
        <v>946</v>
      </c>
      <c r="Q78" s="24">
        <v>0</v>
      </c>
      <c r="R78" s="7">
        <v>120621</v>
      </c>
      <c r="S78" s="17">
        <v>80340</v>
      </c>
      <c r="T78" s="13">
        <v>156996</v>
      </c>
      <c r="U78" s="7">
        <f t="shared" si="1"/>
        <v>950611</v>
      </c>
    </row>
    <row r="79" spans="1:21" ht="12.75">
      <c r="A79" s="2">
        <v>72</v>
      </c>
      <c r="B79" s="5">
        <v>72</v>
      </c>
      <c r="C79" s="6" t="s">
        <v>92</v>
      </c>
      <c r="D79" s="7">
        <v>471088</v>
      </c>
      <c r="E79" s="7">
        <v>0</v>
      </c>
      <c r="F79" s="7">
        <v>0</v>
      </c>
      <c r="G79" s="7">
        <v>116145</v>
      </c>
      <c r="H79" s="12">
        <v>9884</v>
      </c>
      <c r="I79" s="16">
        <v>0</v>
      </c>
      <c r="J79" s="7">
        <v>0</v>
      </c>
      <c r="K79" s="25">
        <v>18740</v>
      </c>
      <c r="L79" s="7">
        <v>0</v>
      </c>
      <c r="M79" s="16">
        <v>0</v>
      </c>
      <c r="N79" s="7">
        <v>76184</v>
      </c>
      <c r="O79" s="7">
        <v>0</v>
      </c>
      <c r="P79" s="18">
        <v>0</v>
      </c>
      <c r="Q79" s="24">
        <v>0</v>
      </c>
      <c r="R79" s="7">
        <v>5000</v>
      </c>
      <c r="S79" s="17">
        <v>18707</v>
      </c>
      <c r="T79" s="7">
        <v>0</v>
      </c>
      <c r="U79" s="7">
        <f t="shared" si="1"/>
        <v>715748</v>
      </c>
    </row>
    <row r="80" spans="1:21" ht="12.75">
      <c r="A80" s="2">
        <v>73</v>
      </c>
      <c r="B80" s="5">
        <v>73</v>
      </c>
      <c r="C80" s="6" t="s">
        <v>93</v>
      </c>
      <c r="D80" s="7">
        <v>173767</v>
      </c>
      <c r="E80" s="7">
        <v>0</v>
      </c>
      <c r="F80" s="7">
        <v>1462002</v>
      </c>
      <c r="G80" s="7">
        <v>55064</v>
      </c>
      <c r="H80" s="12">
        <v>7332</v>
      </c>
      <c r="I80" s="16">
        <v>6748</v>
      </c>
      <c r="J80" s="7">
        <v>0</v>
      </c>
      <c r="K80" s="25">
        <v>28440</v>
      </c>
      <c r="L80" s="7">
        <v>475933</v>
      </c>
      <c r="M80" s="16">
        <v>0</v>
      </c>
      <c r="N80" s="7">
        <v>0</v>
      </c>
      <c r="O80" s="7">
        <v>0</v>
      </c>
      <c r="P80" s="18">
        <v>3806</v>
      </c>
      <c r="Q80" s="24">
        <v>0</v>
      </c>
      <c r="R80" s="7">
        <v>0</v>
      </c>
      <c r="S80" s="17">
        <v>103579</v>
      </c>
      <c r="T80" s="7">
        <v>0</v>
      </c>
      <c r="U80" s="7">
        <f t="shared" si="1"/>
        <v>2316671</v>
      </c>
    </row>
    <row r="81" spans="1:21" ht="12.75">
      <c r="A81" s="2">
        <v>74</v>
      </c>
      <c r="B81" s="5">
        <v>74</v>
      </c>
      <c r="C81" s="6" t="s">
        <v>94</v>
      </c>
      <c r="D81" s="7">
        <v>0</v>
      </c>
      <c r="E81" s="7">
        <v>0</v>
      </c>
      <c r="F81" s="7">
        <v>0</v>
      </c>
      <c r="G81" s="7">
        <v>0</v>
      </c>
      <c r="H81" s="12">
        <v>1303</v>
      </c>
      <c r="I81" s="16">
        <v>0</v>
      </c>
      <c r="J81" s="7">
        <v>0</v>
      </c>
      <c r="K81" s="25">
        <v>3640</v>
      </c>
      <c r="L81" s="7">
        <v>0</v>
      </c>
      <c r="M81" s="16">
        <v>0</v>
      </c>
      <c r="N81" s="7">
        <v>18339</v>
      </c>
      <c r="O81" s="7">
        <v>0</v>
      </c>
      <c r="P81" s="18">
        <v>0</v>
      </c>
      <c r="Q81" s="24">
        <v>0</v>
      </c>
      <c r="R81" s="7">
        <v>80188</v>
      </c>
      <c r="S81" s="17">
        <v>11263</v>
      </c>
      <c r="T81" s="7">
        <v>0</v>
      </c>
      <c r="U81" s="7">
        <f t="shared" si="1"/>
        <v>114733</v>
      </c>
    </row>
    <row r="82" spans="1:21" ht="12.75">
      <c r="A82" s="2">
        <v>75</v>
      </c>
      <c r="B82" s="5">
        <v>75</v>
      </c>
      <c r="C82" s="6" t="s">
        <v>95</v>
      </c>
      <c r="D82" s="7">
        <v>430816</v>
      </c>
      <c r="E82" s="7">
        <v>0</v>
      </c>
      <c r="F82" s="7">
        <v>3615</v>
      </c>
      <c r="G82" s="7">
        <v>132036</v>
      </c>
      <c r="H82" s="12">
        <v>8530</v>
      </c>
      <c r="I82" s="16">
        <v>0</v>
      </c>
      <c r="J82" s="7">
        <v>0</v>
      </c>
      <c r="K82" s="25">
        <v>5640</v>
      </c>
      <c r="L82" s="7">
        <v>0</v>
      </c>
      <c r="M82" s="16">
        <v>0</v>
      </c>
      <c r="N82" s="7">
        <v>84787</v>
      </c>
      <c r="O82" s="7">
        <v>0</v>
      </c>
      <c r="P82" s="18">
        <v>0</v>
      </c>
      <c r="Q82" s="24">
        <v>0</v>
      </c>
      <c r="R82" s="7">
        <v>0</v>
      </c>
      <c r="S82" s="17">
        <v>0</v>
      </c>
      <c r="T82" s="7">
        <v>0</v>
      </c>
      <c r="U82" s="7">
        <f t="shared" si="1"/>
        <v>665424</v>
      </c>
    </row>
    <row r="83" spans="1:21" ht="12.75">
      <c r="A83" s="2">
        <v>76</v>
      </c>
      <c r="B83" s="5">
        <v>76</v>
      </c>
      <c r="C83" s="6" t="s">
        <v>96</v>
      </c>
      <c r="D83" s="7">
        <v>75438</v>
      </c>
      <c r="E83" s="7">
        <v>0</v>
      </c>
      <c r="F83" s="7">
        <v>0</v>
      </c>
      <c r="G83" s="7">
        <v>31501</v>
      </c>
      <c r="H83" s="12">
        <v>1828</v>
      </c>
      <c r="I83" s="16">
        <v>0</v>
      </c>
      <c r="J83" s="7">
        <v>0</v>
      </c>
      <c r="K83" s="25">
        <v>4680</v>
      </c>
      <c r="L83" s="7">
        <v>0</v>
      </c>
      <c r="M83" s="16">
        <v>0</v>
      </c>
      <c r="N83" s="7">
        <v>5604</v>
      </c>
      <c r="O83" s="7">
        <v>0</v>
      </c>
      <c r="P83" s="18">
        <v>0</v>
      </c>
      <c r="Q83" s="24">
        <v>0</v>
      </c>
      <c r="R83" s="7">
        <v>0</v>
      </c>
      <c r="S83" s="17">
        <v>0</v>
      </c>
      <c r="T83" s="7">
        <v>0</v>
      </c>
      <c r="U83" s="7">
        <f t="shared" si="1"/>
        <v>119051</v>
      </c>
    </row>
    <row r="84" spans="1:21" ht="12.75">
      <c r="A84" s="2">
        <v>77</v>
      </c>
      <c r="B84" s="5">
        <v>77</v>
      </c>
      <c r="C84" s="6" t="s">
        <v>97</v>
      </c>
      <c r="D84" s="7">
        <v>8923</v>
      </c>
      <c r="E84" s="7">
        <v>0</v>
      </c>
      <c r="F84" s="7">
        <v>0</v>
      </c>
      <c r="G84" s="7">
        <v>0</v>
      </c>
      <c r="H84" s="12">
        <v>2089</v>
      </c>
      <c r="I84" s="16">
        <v>0</v>
      </c>
      <c r="J84" s="7">
        <v>0</v>
      </c>
      <c r="K84" s="25">
        <v>6720</v>
      </c>
      <c r="L84" s="7">
        <v>0</v>
      </c>
      <c r="M84" s="16">
        <v>0</v>
      </c>
      <c r="N84" s="7">
        <v>5601</v>
      </c>
      <c r="O84" s="7">
        <v>0</v>
      </c>
      <c r="P84" s="18">
        <v>0</v>
      </c>
      <c r="Q84" s="24">
        <v>0</v>
      </c>
      <c r="R84" s="7">
        <v>296641</v>
      </c>
      <c r="S84" s="17">
        <v>12127</v>
      </c>
      <c r="T84" s="7">
        <v>0</v>
      </c>
      <c r="U84" s="7">
        <f t="shared" si="1"/>
        <v>332101</v>
      </c>
    </row>
    <row r="85" spans="1:21" ht="12.75">
      <c r="A85" s="2">
        <v>78</v>
      </c>
      <c r="B85" s="5">
        <v>78</v>
      </c>
      <c r="C85" s="6" t="s">
        <v>98</v>
      </c>
      <c r="D85" s="7">
        <v>99815</v>
      </c>
      <c r="E85" s="7">
        <v>0</v>
      </c>
      <c r="F85" s="7">
        <v>0</v>
      </c>
      <c r="G85" s="7">
        <v>50743</v>
      </c>
      <c r="H85" s="12">
        <v>3080</v>
      </c>
      <c r="I85" s="16">
        <v>1653</v>
      </c>
      <c r="J85" s="7">
        <v>0</v>
      </c>
      <c r="K85" s="25">
        <v>1420</v>
      </c>
      <c r="L85" s="7">
        <v>113687</v>
      </c>
      <c r="M85" s="16">
        <v>0</v>
      </c>
      <c r="N85" s="7">
        <v>0</v>
      </c>
      <c r="O85" s="7">
        <v>0</v>
      </c>
      <c r="P85" s="18">
        <v>0</v>
      </c>
      <c r="Q85" s="24">
        <v>0</v>
      </c>
      <c r="R85" s="7">
        <v>0</v>
      </c>
      <c r="S85" s="17">
        <v>0</v>
      </c>
      <c r="T85" s="7">
        <v>0</v>
      </c>
      <c r="U85" s="7">
        <f t="shared" si="1"/>
        <v>270398</v>
      </c>
    </row>
    <row r="86" spans="1:21" ht="12.75">
      <c r="A86" s="2">
        <v>79</v>
      </c>
      <c r="B86" s="5">
        <v>79</v>
      </c>
      <c r="C86" s="6" t="s">
        <v>99</v>
      </c>
      <c r="D86" s="7">
        <v>0</v>
      </c>
      <c r="E86" s="7">
        <v>0</v>
      </c>
      <c r="F86" s="7">
        <v>0</v>
      </c>
      <c r="G86" s="7">
        <v>51990</v>
      </c>
      <c r="H86" s="12">
        <v>7275</v>
      </c>
      <c r="I86" s="16">
        <v>0</v>
      </c>
      <c r="J86" s="7">
        <v>0</v>
      </c>
      <c r="K86" s="25">
        <v>27680</v>
      </c>
      <c r="L86" s="7">
        <v>160234</v>
      </c>
      <c r="M86" s="16">
        <v>0</v>
      </c>
      <c r="N86" s="7">
        <v>26075</v>
      </c>
      <c r="O86" s="7">
        <v>0</v>
      </c>
      <c r="P86" s="18">
        <v>10600</v>
      </c>
      <c r="Q86" s="24">
        <v>0</v>
      </c>
      <c r="R86" s="7">
        <v>53611</v>
      </c>
      <c r="S86" s="17">
        <v>382981</v>
      </c>
      <c r="T86" s="13">
        <v>12077</v>
      </c>
      <c r="U86" s="7">
        <f t="shared" si="1"/>
        <v>732523</v>
      </c>
    </row>
    <row r="87" spans="1:21" ht="12.75">
      <c r="A87" s="2">
        <v>80</v>
      </c>
      <c r="B87" s="5">
        <v>80</v>
      </c>
      <c r="C87" s="6" t="s">
        <v>100</v>
      </c>
      <c r="D87" s="7">
        <v>10564</v>
      </c>
      <c r="E87" s="7">
        <v>0</v>
      </c>
      <c r="F87" s="7">
        <v>0</v>
      </c>
      <c r="G87" s="7">
        <v>0</v>
      </c>
      <c r="H87" s="12">
        <v>2468</v>
      </c>
      <c r="I87" s="16">
        <v>0</v>
      </c>
      <c r="J87" s="7">
        <v>0</v>
      </c>
      <c r="K87" s="25">
        <v>9480</v>
      </c>
      <c r="L87" s="7">
        <v>0</v>
      </c>
      <c r="M87" s="16">
        <v>0</v>
      </c>
      <c r="N87" s="7">
        <v>10557</v>
      </c>
      <c r="O87" s="7">
        <v>0</v>
      </c>
      <c r="P87" s="18">
        <v>0</v>
      </c>
      <c r="Q87" s="24">
        <v>0</v>
      </c>
      <c r="R87" s="7">
        <v>0</v>
      </c>
      <c r="S87" s="17">
        <v>0</v>
      </c>
      <c r="T87" s="7">
        <v>0</v>
      </c>
      <c r="U87" s="7">
        <f t="shared" si="1"/>
        <v>33069</v>
      </c>
    </row>
    <row r="88" spans="1:21" ht="12.75">
      <c r="A88" s="2">
        <v>81</v>
      </c>
      <c r="B88" s="5">
        <v>81</v>
      </c>
      <c r="C88" s="6" t="s">
        <v>101</v>
      </c>
      <c r="D88" s="7">
        <v>0</v>
      </c>
      <c r="E88" s="7">
        <v>0</v>
      </c>
      <c r="F88" s="7">
        <v>0</v>
      </c>
      <c r="G88" s="7">
        <v>0</v>
      </c>
      <c r="H88" s="12">
        <v>944</v>
      </c>
      <c r="I88" s="16">
        <v>0</v>
      </c>
      <c r="J88" s="7">
        <v>0</v>
      </c>
      <c r="K88" s="25">
        <v>1400</v>
      </c>
      <c r="L88" s="7">
        <v>0</v>
      </c>
      <c r="M88" s="16">
        <v>0</v>
      </c>
      <c r="N88" s="7">
        <v>0</v>
      </c>
      <c r="O88" s="7">
        <v>0</v>
      </c>
      <c r="P88" s="18">
        <v>0</v>
      </c>
      <c r="Q88" s="24">
        <v>0</v>
      </c>
      <c r="R88" s="7">
        <v>0</v>
      </c>
      <c r="S88" s="17">
        <v>0</v>
      </c>
      <c r="T88" s="7">
        <v>0</v>
      </c>
      <c r="U88" s="7">
        <f t="shared" si="1"/>
        <v>2344</v>
      </c>
    </row>
    <row r="89" spans="1:21" ht="12.75">
      <c r="A89" s="2">
        <v>82</v>
      </c>
      <c r="B89" s="5">
        <v>82</v>
      </c>
      <c r="C89" s="6" t="s">
        <v>102</v>
      </c>
      <c r="D89" s="7">
        <v>62231</v>
      </c>
      <c r="E89" s="7">
        <v>0</v>
      </c>
      <c r="F89" s="7">
        <v>0</v>
      </c>
      <c r="G89" s="7">
        <v>57090</v>
      </c>
      <c r="H89" s="12">
        <v>5649</v>
      </c>
      <c r="I89" s="16">
        <v>4279</v>
      </c>
      <c r="J89" s="7">
        <v>0</v>
      </c>
      <c r="K89" s="25">
        <v>9800</v>
      </c>
      <c r="L89" s="7">
        <v>92570</v>
      </c>
      <c r="M89" s="16">
        <v>0</v>
      </c>
      <c r="N89" s="7">
        <v>0</v>
      </c>
      <c r="O89" s="7">
        <v>0</v>
      </c>
      <c r="P89" s="18">
        <v>1621</v>
      </c>
      <c r="Q89" s="24">
        <v>0</v>
      </c>
      <c r="R89" s="7">
        <v>0</v>
      </c>
      <c r="S89" s="17">
        <v>10784</v>
      </c>
      <c r="T89" s="7">
        <v>0</v>
      </c>
      <c r="U89" s="7">
        <f t="shared" si="1"/>
        <v>244024</v>
      </c>
    </row>
    <row r="90" spans="1:21" ht="12.75">
      <c r="A90" s="2">
        <v>83</v>
      </c>
      <c r="B90" s="5">
        <v>83</v>
      </c>
      <c r="C90" s="6" t="s">
        <v>103</v>
      </c>
      <c r="D90" s="7">
        <v>26693</v>
      </c>
      <c r="E90" s="7">
        <v>0</v>
      </c>
      <c r="F90" s="7">
        <v>0</v>
      </c>
      <c r="G90" s="7">
        <v>31575</v>
      </c>
      <c r="H90" s="12">
        <v>3517</v>
      </c>
      <c r="I90" s="16">
        <v>0</v>
      </c>
      <c r="J90" s="7">
        <v>4179</v>
      </c>
      <c r="K90" s="25">
        <v>15160</v>
      </c>
      <c r="L90" s="7">
        <v>56490</v>
      </c>
      <c r="M90" s="16">
        <v>0</v>
      </c>
      <c r="N90" s="7">
        <v>31863</v>
      </c>
      <c r="O90" s="7">
        <v>0</v>
      </c>
      <c r="P90" s="18">
        <v>0</v>
      </c>
      <c r="Q90" s="24">
        <v>0</v>
      </c>
      <c r="R90" s="7">
        <v>45217</v>
      </c>
      <c r="S90" s="17">
        <v>9672</v>
      </c>
      <c r="T90" s="7">
        <v>0</v>
      </c>
      <c r="U90" s="7">
        <f t="shared" si="1"/>
        <v>224366</v>
      </c>
    </row>
    <row r="91" spans="1:21" ht="12.75">
      <c r="A91" s="2">
        <v>84</v>
      </c>
      <c r="B91" s="5">
        <v>84</v>
      </c>
      <c r="C91" s="6" t="s">
        <v>104</v>
      </c>
      <c r="D91" s="7">
        <v>2974</v>
      </c>
      <c r="E91" s="7">
        <v>0</v>
      </c>
      <c r="F91" s="7">
        <v>0</v>
      </c>
      <c r="G91" s="7">
        <v>0</v>
      </c>
      <c r="H91" s="12">
        <v>533</v>
      </c>
      <c r="I91" s="16">
        <v>0</v>
      </c>
      <c r="J91" s="7">
        <v>0</v>
      </c>
      <c r="K91" s="25">
        <v>2940</v>
      </c>
      <c r="L91" s="7">
        <v>0</v>
      </c>
      <c r="M91" s="16">
        <v>0</v>
      </c>
      <c r="N91" s="7">
        <v>11624</v>
      </c>
      <c r="O91" s="7">
        <v>0</v>
      </c>
      <c r="P91" s="18">
        <v>0</v>
      </c>
      <c r="Q91" s="24">
        <v>0</v>
      </c>
      <c r="R91" s="7">
        <v>0</v>
      </c>
      <c r="S91" s="17">
        <v>0</v>
      </c>
      <c r="T91" s="7">
        <v>0</v>
      </c>
      <c r="U91" s="7">
        <f t="shared" si="1"/>
        <v>18071</v>
      </c>
    </row>
    <row r="92" spans="1:21" ht="12.75">
      <c r="A92" s="2">
        <v>87</v>
      </c>
      <c r="B92" s="5">
        <v>85</v>
      </c>
      <c r="C92" s="6" t="s">
        <v>105</v>
      </c>
      <c r="D92" s="7">
        <v>0</v>
      </c>
      <c r="E92" s="7">
        <v>0</v>
      </c>
      <c r="F92" s="7">
        <v>0</v>
      </c>
      <c r="G92" s="7">
        <v>0</v>
      </c>
      <c r="H92" s="12">
        <v>3785</v>
      </c>
      <c r="I92" s="16">
        <v>0</v>
      </c>
      <c r="J92" s="7">
        <v>0</v>
      </c>
      <c r="K92" s="25">
        <v>8640</v>
      </c>
      <c r="L92" s="7">
        <v>0</v>
      </c>
      <c r="M92" s="16">
        <v>0</v>
      </c>
      <c r="N92" s="7">
        <v>86204</v>
      </c>
      <c r="O92" s="7">
        <v>0</v>
      </c>
      <c r="P92" s="18">
        <v>0</v>
      </c>
      <c r="Q92" s="24">
        <v>0</v>
      </c>
      <c r="R92" s="7">
        <v>40000</v>
      </c>
      <c r="S92" s="17">
        <v>86504</v>
      </c>
      <c r="T92" s="7">
        <v>0</v>
      </c>
      <c r="U92" s="7">
        <f t="shared" si="1"/>
        <v>225133</v>
      </c>
    </row>
    <row r="93" spans="1:21" ht="12.75">
      <c r="A93" s="2">
        <v>85</v>
      </c>
      <c r="B93" s="5">
        <v>86</v>
      </c>
      <c r="C93" s="6" t="s">
        <v>106</v>
      </c>
      <c r="D93" s="7">
        <v>195539</v>
      </c>
      <c r="E93" s="7">
        <v>0</v>
      </c>
      <c r="F93" s="7">
        <v>116063</v>
      </c>
      <c r="G93" s="7">
        <v>59952</v>
      </c>
      <c r="H93" s="12">
        <v>3642</v>
      </c>
      <c r="I93" s="16">
        <v>0</v>
      </c>
      <c r="J93" s="7">
        <v>0</v>
      </c>
      <c r="K93" s="25">
        <v>4540</v>
      </c>
      <c r="L93" s="7">
        <v>0</v>
      </c>
      <c r="M93" s="16">
        <v>0</v>
      </c>
      <c r="N93" s="7">
        <v>66728</v>
      </c>
      <c r="O93" s="7">
        <v>0</v>
      </c>
      <c r="P93" s="18">
        <v>590</v>
      </c>
      <c r="Q93" s="24">
        <v>0</v>
      </c>
      <c r="R93" s="7">
        <v>42550</v>
      </c>
      <c r="S93" s="17">
        <v>0</v>
      </c>
      <c r="T93" s="7">
        <v>0</v>
      </c>
      <c r="U93" s="7">
        <f t="shared" si="1"/>
        <v>489604</v>
      </c>
    </row>
    <row r="94" spans="1:21" ht="12.75">
      <c r="A94" s="2">
        <v>86</v>
      </c>
      <c r="B94" s="5">
        <v>87</v>
      </c>
      <c r="C94" s="6" t="s">
        <v>107</v>
      </c>
      <c r="D94" s="7">
        <v>0</v>
      </c>
      <c r="E94" s="7">
        <v>0</v>
      </c>
      <c r="F94" s="7">
        <v>0</v>
      </c>
      <c r="G94" s="7">
        <v>0</v>
      </c>
      <c r="H94" s="12">
        <v>3522</v>
      </c>
      <c r="I94" s="16">
        <v>0</v>
      </c>
      <c r="J94" s="7">
        <v>0</v>
      </c>
      <c r="K94" s="25">
        <v>14060</v>
      </c>
      <c r="L94" s="7">
        <v>0</v>
      </c>
      <c r="M94" s="16">
        <v>0</v>
      </c>
      <c r="N94" s="7">
        <v>71651</v>
      </c>
      <c r="O94" s="7">
        <v>0</v>
      </c>
      <c r="P94" s="18">
        <v>103</v>
      </c>
      <c r="Q94" s="24">
        <v>0</v>
      </c>
      <c r="R94" s="7">
        <v>1006251</v>
      </c>
      <c r="S94" s="17">
        <v>408160</v>
      </c>
      <c r="T94" s="7">
        <v>0</v>
      </c>
      <c r="U94" s="7">
        <f t="shared" si="1"/>
        <v>1503747</v>
      </c>
    </row>
    <row r="95" spans="1:21" ht="12.75">
      <c r="A95" s="2">
        <v>88</v>
      </c>
      <c r="B95" s="5">
        <v>88</v>
      </c>
      <c r="C95" s="6" t="s">
        <v>108</v>
      </c>
      <c r="D95" s="7">
        <v>259219</v>
      </c>
      <c r="E95" s="7">
        <v>0</v>
      </c>
      <c r="F95" s="7">
        <v>0</v>
      </c>
      <c r="G95" s="7">
        <v>58321</v>
      </c>
      <c r="H95" s="12">
        <v>6264</v>
      </c>
      <c r="I95" s="16">
        <v>0</v>
      </c>
      <c r="J95" s="7">
        <v>6906</v>
      </c>
      <c r="K95" s="25">
        <v>16420</v>
      </c>
      <c r="L95" s="7">
        <v>146035</v>
      </c>
      <c r="M95" s="16">
        <v>0</v>
      </c>
      <c r="N95" s="7">
        <v>0</v>
      </c>
      <c r="O95" s="7">
        <v>0</v>
      </c>
      <c r="P95" s="18">
        <v>16713</v>
      </c>
      <c r="Q95" s="24">
        <v>0</v>
      </c>
      <c r="R95" s="7">
        <v>18397</v>
      </c>
      <c r="S95" s="17">
        <v>189198</v>
      </c>
      <c r="T95" s="7">
        <v>0</v>
      </c>
      <c r="U95" s="7">
        <f t="shared" si="1"/>
        <v>717473</v>
      </c>
    </row>
    <row r="96" spans="1:21" ht="12.75">
      <c r="A96" s="2">
        <v>89</v>
      </c>
      <c r="B96" s="5">
        <v>89</v>
      </c>
      <c r="C96" s="6" t="s">
        <v>109</v>
      </c>
      <c r="D96" s="7">
        <v>277209</v>
      </c>
      <c r="E96" s="7">
        <v>0</v>
      </c>
      <c r="F96" s="7">
        <v>0</v>
      </c>
      <c r="G96" s="7">
        <v>0</v>
      </c>
      <c r="H96" s="12">
        <v>6286</v>
      </c>
      <c r="I96" s="16">
        <v>0</v>
      </c>
      <c r="J96" s="7">
        <v>0</v>
      </c>
      <c r="K96" s="25">
        <v>11860</v>
      </c>
      <c r="L96" s="7">
        <v>0</v>
      </c>
      <c r="M96" s="16">
        <v>0</v>
      </c>
      <c r="N96" s="7">
        <v>192087</v>
      </c>
      <c r="O96" s="7">
        <v>0</v>
      </c>
      <c r="P96" s="18">
        <v>0</v>
      </c>
      <c r="Q96" s="24">
        <v>0</v>
      </c>
      <c r="R96" s="7">
        <v>244578</v>
      </c>
      <c r="S96" s="17">
        <v>661115</v>
      </c>
      <c r="T96" s="7">
        <v>0</v>
      </c>
      <c r="U96" s="7">
        <f t="shared" si="1"/>
        <v>1393135</v>
      </c>
    </row>
    <row r="97" spans="1:21" ht="12.75">
      <c r="A97" s="2">
        <v>90</v>
      </c>
      <c r="B97" s="5">
        <v>90</v>
      </c>
      <c r="C97" s="6" t="s">
        <v>110</v>
      </c>
      <c r="D97" s="7">
        <v>0</v>
      </c>
      <c r="E97" s="7">
        <v>0</v>
      </c>
      <c r="F97" s="7">
        <v>0</v>
      </c>
      <c r="G97" s="7">
        <v>0</v>
      </c>
      <c r="H97" s="12">
        <v>583</v>
      </c>
      <c r="I97" s="16">
        <v>0</v>
      </c>
      <c r="J97" s="7">
        <v>0</v>
      </c>
      <c r="K97" s="25">
        <v>1140</v>
      </c>
      <c r="L97" s="7">
        <v>0</v>
      </c>
      <c r="M97" s="16">
        <v>0</v>
      </c>
      <c r="N97" s="7">
        <v>0</v>
      </c>
      <c r="O97" s="7">
        <v>0</v>
      </c>
      <c r="P97" s="18">
        <v>0</v>
      </c>
      <c r="Q97" s="24">
        <v>0</v>
      </c>
      <c r="R97" s="7">
        <v>0</v>
      </c>
      <c r="S97" s="17">
        <v>0</v>
      </c>
      <c r="T97" s="7">
        <v>0</v>
      </c>
      <c r="U97" s="7">
        <f t="shared" si="1"/>
        <v>1723</v>
      </c>
    </row>
    <row r="98" spans="1:21" ht="12.75">
      <c r="A98" s="2">
        <v>91</v>
      </c>
      <c r="B98" s="5">
        <v>91</v>
      </c>
      <c r="C98" s="6" t="s">
        <v>111</v>
      </c>
      <c r="D98" s="7">
        <v>0</v>
      </c>
      <c r="E98" s="7">
        <v>0</v>
      </c>
      <c r="F98" s="7">
        <v>0</v>
      </c>
      <c r="G98" s="7">
        <v>0</v>
      </c>
      <c r="H98" s="12">
        <v>772</v>
      </c>
      <c r="I98" s="16">
        <v>0</v>
      </c>
      <c r="J98" s="7">
        <v>0</v>
      </c>
      <c r="K98" s="25">
        <v>1900</v>
      </c>
      <c r="L98" s="7">
        <v>0</v>
      </c>
      <c r="M98" s="16">
        <v>0</v>
      </c>
      <c r="N98" s="7">
        <v>8060</v>
      </c>
      <c r="O98" s="7">
        <v>0</v>
      </c>
      <c r="P98" s="18">
        <v>0</v>
      </c>
      <c r="Q98" s="24">
        <v>0</v>
      </c>
      <c r="R98" s="7">
        <v>197960</v>
      </c>
      <c r="S98" s="17">
        <v>217830</v>
      </c>
      <c r="T98" s="7">
        <v>0</v>
      </c>
      <c r="U98" s="7">
        <f t="shared" si="1"/>
        <v>426522</v>
      </c>
    </row>
    <row r="99" spans="1:21" ht="12.75">
      <c r="A99" s="2">
        <v>92</v>
      </c>
      <c r="B99" s="5">
        <v>92</v>
      </c>
      <c r="C99" s="6" t="s">
        <v>112</v>
      </c>
      <c r="D99" s="7">
        <v>0</v>
      </c>
      <c r="E99" s="7">
        <v>0</v>
      </c>
      <c r="F99" s="7">
        <v>0</v>
      </c>
      <c r="G99" s="7">
        <v>0</v>
      </c>
      <c r="H99" s="12">
        <v>1245</v>
      </c>
      <c r="I99" s="16">
        <v>973</v>
      </c>
      <c r="J99" s="7">
        <v>0</v>
      </c>
      <c r="K99" s="25">
        <v>3260</v>
      </c>
      <c r="L99" s="7">
        <v>19602</v>
      </c>
      <c r="M99" s="16">
        <v>0</v>
      </c>
      <c r="N99" s="7">
        <v>1449</v>
      </c>
      <c r="O99" s="7">
        <v>0</v>
      </c>
      <c r="P99" s="18">
        <v>0</v>
      </c>
      <c r="Q99" s="24">
        <v>0</v>
      </c>
      <c r="R99" s="7">
        <v>0</v>
      </c>
      <c r="S99" s="17">
        <v>0</v>
      </c>
      <c r="T99" s="7">
        <v>24153</v>
      </c>
      <c r="U99" s="7">
        <f t="shared" si="1"/>
        <v>50682</v>
      </c>
    </row>
    <row r="100" spans="1:21" ht="12.75">
      <c r="A100" s="2">
        <v>93</v>
      </c>
      <c r="B100" s="5">
        <v>93</v>
      </c>
      <c r="C100" s="6" t="s">
        <v>113</v>
      </c>
      <c r="D100" s="7">
        <v>0</v>
      </c>
      <c r="E100" s="7">
        <v>0</v>
      </c>
      <c r="F100" s="7">
        <v>2080524</v>
      </c>
      <c r="G100" s="7">
        <v>0</v>
      </c>
      <c r="H100" s="12">
        <v>9699</v>
      </c>
      <c r="I100" s="16">
        <v>10847</v>
      </c>
      <c r="J100" s="7">
        <v>0</v>
      </c>
      <c r="K100" s="25">
        <v>145840</v>
      </c>
      <c r="L100" s="7">
        <v>2237556</v>
      </c>
      <c r="M100" s="16">
        <v>575</v>
      </c>
      <c r="N100" s="7">
        <v>0</v>
      </c>
      <c r="O100" s="7">
        <v>0</v>
      </c>
      <c r="P100" s="18">
        <v>12672</v>
      </c>
      <c r="Q100" s="24">
        <v>0</v>
      </c>
      <c r="R100" s="7">
        <v>76979</v>
      </c>
      <c r="S100" s="17">
        <v>3796030</v>
      </c>
      <c r="T100" s="7">
        <v>60383</v>
      </c>
      <c r="U100" s="7">
        <f t="shared" si="1"/>
        <v>8431105</v>
      </c>
    </row>
    <row r="101" spans="1:21" ht="12.75">
      <c r="A101" s="2">
        <v>94</v>
      </c>
      <c r="B101" s="5">
        <v>94</v>
      </c>
      <c r="C101" s="6" t="s">
        <v>114</v>
      </c>
      <c r="D101" s="7">
        <v>170940</v>
      </c>
      <c r="E101" s="7">
        <v>0</v>
      </c>
      <c r="F101" s="7">
        <v>0</v>
      </c>
      <c r="G101" s="7">
        <v>31933</v>
      </c>
      <c r="H101" s="12">
        <v>4285</v>
      </c>
      <c r="I101" s="16">
        <v>0</v>
      </c>
      <c r="J101" s="7">
        <v>0</v>
      </c>
      <c r="K101" s="25">
        <v>19680</v>
      </c>
      <c r="L101" s="7">
        <v>0</v>
      </c>
      <c r="M101" s="16">
        <v>0</v>
      </c>
      <c r="N101" s="7">
        <v>27035</v>
      </c>
      <c r="O101" s="7">
        <v>0</v>
      </c>
      <c r="P101" s="18">
        <v>997</v>
      </c>
      <c r="Q101" s="24">
        <v>0</v>
      </c>
      <c r="R101" s="7">
        <v>0</v>
      </c>
      <c r="S101" s="17">
        <v>0</v>
      </c>
      <c r="T101" s="7">
        <v>0</v>
      </c>
      <c r="U101" s="7">
        <f t="shared" si="1"/>
        <v>254870</v>
      </c>
    </row>
    <row r="102" spans="1:21" ht="12.75">
      <c r="A102" s="2">
        <v>95</v>
      </c>
      <c r="B102" s="5">
        <v>95</v>
      </c>
      <c r="C102" s="6" t="s">
        <v>115</v>
      </c>
      <c r="D102" s="7">
        <v>520846</v>
      </c>
      <c r="E102" s="7">
        <v>0</v>
      </c>
      <c r="F102" s="7">
        <v>0</v>
      </c>
      <c r="G102" s="7">
        <v>90327</v>
      </c>
      <c r="H102" s="12">
        <v>19045</v>
      </c>
      <c r="I102" s="16">
        <v>0</v>
      </c>
      <c r="J102" s="7">
        <v>0</v>
      </c>
      <c r="K102" s="25">
        <v>128100</v>
      </c>
      <c r="L102" s="7">
        <v>0</v>
      </c>
      <c r="M102" s="16">
        <v>0</v>
      </c>
      <c r="N102" s="7">
        <v>837217</v>
      </c>
      <c r="O102" s="7">
        <v>0</v>
      </c>
      <c r="P102" s="18">
        <v>41078</v>
      </c>
      <c r="Q102" s="24">
        <v>0</v>
      </c>
      <c r="R102" s="7">
        <v>124952</v>
      </c>
      <c r="S102" s="17">
        <v>7021935</v>
      </c>
      <c r="T102" s="7">
        <v>0</v>
      </c>
      <c r="U102" s="7">
        <f t="shared" si="1"/>
        <v>8783500</v>
      </c>
    </row>
    <row r="103" spans="1:21" ht="12.75">
      <c r="A103" s="2">
        <v>96</v>
      </c>
      <c r="B103" s="5">
        <v>96</v>
      </c>
      <c r="C103" s="6" t="s">
        <v>116</v>
      </c>
      <c r="D103" s="7">
        <v>779632</v>
      </c>
      <c r="E103" s="7">
        <v>0</v>
      </c>
      <c r="F103" s="7">
        <v>0</v>
      </c>
      <c r="G103" s="7">
        <v>238771</v>
      </c>
      <c r="H103" s="12">
        <v>16170</v>
      </c>
      <c r="I103" s="16">
        <v>0</v>
      </c>
      <c r="J103" s="7">
        <v>0</v>
      </c>
      <c r="K103" s="25">
        <v>69680</v>
      </c>
      <c r="L103" s="7">
        <v>0</v>
      </c>
      <c r="M103" s="16">
        <v>0</v>
      </c>
      <c r="N103" s="7">
        <v>139851</v>
      </c>
      <c r="O103" s="7">
        <v>0</v>
      </c>
      <c r="P103" s="18">
        <v>22200</v>
      </c>
      <c r="Q103" s="24">
        <v>0</v>
      </c>
      <c r="R103" s="7">
        <v>42622</v>
      </c>
      <c r="S103" s="17">
        <v>663652</v>
      </c>
      <c r="T103" s="7">
        <v>0</v>
      </c>
      <c r="U103" s="7">
        <f t="shared" si="1"/>
        <v>1972578</v>
      </c>
    </row>
    <row r="104" spans="1:21" ht="12.75">
      <c r="A104" s="2">
        <v>97</v>
      </c>
      <c r="B104" s="5">
        <v>97</v>
      </c>
      <c r="C104" s="6" t="s">
        <v>117</v>
      </c>
      <c r="D104" s="7">
        <v>31999</v>
      </c>
      <c r="E104" s="7">
        <v>0</v>
      </c>
      <c r="F104" s="7">
        <v>0</v>
      </c>
      <c r="G104" s="7">
        <v>61578</v>
      </c>
      <c r="H104" s="12">
        <v>8204</v>
      </c>
      <c r="I104" s="16">
        <v>0</v>
      </c>
      <c r="J104" s="7">
        <v>0</v>
      </c>
      <c r="K104" s="25">
        <v>93420</v>
      </c>
      <c r="L104" s="7">
        <v>0</v>
      </c>
      <c r="M104" s="16">
        <v>0</v>
      </c>
      <c r="N104" s="7">
        <v>517703</v>
      </c>
      <c r="O104" s="7">
        <v>0</v>
      </c>
      <c r="P104" s="18">
        <v>73017</v>
      </c>
      <c r="Q104" s="24">
        <v>0</v>
      </c>
      <c r="R104" s="7">
        <v>1599303</v>
      </c>
      <c r="S104" s="17">
        <v>1708152</v>
      </c>
      <c r="T104" s="7">
        <v>0</v>
      </c>
      <c r="U104" s="7">
        <f t="shared" si="1"/>
        <v>4093376</v>
      </c>
    </row>
    <row r="105" spans="1:21" ht="12.75">
      <c r="A105" s="2">
        <v>98</v>
      </c>
      <c r="B105" s="5">
        <v>98</v>
      </c>
      <c r="C105" s="6" t="s">
        <v>118</v>
      </c>
      <c r="D105" s="7">
        <v>0</v>
      </c>
      <c r="E105" s="7">
        <v>0</v>
      </c>
      <c r="F105" s="7">
        <v>0</v>
      </c>
      <c r="G105" s="7">
        <v>0</v>
      </c>
      <c r="H105" s="12">
        <v>206</v>
      </c>
      <c r="I105" s="16">
        <v>0</v>
      </c>
      <c r="J105" s="7">
        <v>0</v>
      </c>
      <c r="K105" s="25">
        <v>600</v>
      </c>
      <c r="L105" s="7">
        <v>0</v>
      </c>
      <c r="M105" s="16">
        <v>0</v>
      </c>
      <c r="N105" s="7">
        <v>0</v>
      </c>
      <c r="O105" s="7">
        <v>0</v>
      </c>
      <c r="P105" s="18">
        <v>0</v>
      </c>
      <c r="Q105" s="24">
        <v>0</v>
      </c>
      <c r="R105" s="7">
        <v>40746</v>
      </c>
      <c r="S105" s="17">
        <v>60505</v>
      </c>
      <c r="T105" s="7">
        <v>0</v>
      </c>
      <c r="U105" s="7">
        <f t="shared" si="1"/>
        <v>102057</v>
      </c>
    </row>
    <row r="106" spans="1:21" ht="12.75">
      <c r="A106" s="2">
        <v>99</v>
      </c>
      <c r="B106" s="5">
        <v>99</v>
      </c>
      <c r="C106" s="6" t="s">
        <v>119</v>
      </c>
      <c r="D106" s="7">
        <v>110726</v>
      </c>
      <c r="E106" s="7">
        <v>0</v>
      </c>
      <c r="F106" s="7">
        <v>0</v>
      </c>
      <c r="G106" s="7">
        <v>59741</v>
      </c>
      <c r="H106" s="12">
        <v>4845</v>
      </c>
      <c r="I106" s="16">
        <v>4770</v>
      </c>
      <c r="J106" s="7">
        <v>0</v>
      </c>
      <c r="K106" s="25">
        <v>14000</v>
      </c>
      <c r="L106" s="7">
        <v>97187</v>
      </c>
      <c r="M106" s="16">
        <v>0</v>
      </c>
      <c r="N106" s="7">
        <v>6000</v>
      </c>
      <c r="O106" s="7">
        <v>0</v>
      </c>
      <c r="P106" s="18">
        <v>108</v>
      </c>
      <c r="Q106" s="24">
        <v>0</v>
      </c>
      <c r="R106" s="7">
        <v>0</v>
      </c>
      <c r="S106" s="17">
        <v>1547549</v>
      </c>
      <c r="T106" s="7">
        <v>0</v>
      </c>
      <c r="U106" s="7">
        <f t="shared" si="1"/>
        <v>1844926</v>
      </c>
    </row>
    <row r="107" spans="1:21" ht="12.75">
      <c r="A107" s="2">
        <v>100</v>
      </c>
      <c r="B107" s="5">
        <v>100</v>
      </c>
      <c r="C107" s="6" t="s">
        <v>120</v>
      </c>
      <c r="D107" s="7">
        <v>0</v>
      </c>
      <c r="E107" s="7">
        <v>0</v>
      </c>
      <c r="F107" s="7">
        <v>0</v>
      </c>
      <c r="G107" s="7">
        <v>0</v>
      </c>
      <c r="H107" s="12">
        <v>17910</v>
      </c>
      <c r="I107" s="16">
        <v>18744</v>
      </c>
      <c r="J107" s="7">
        <v>0</v>
      </c>
      <c r="K107" s="25">
        <v>87000</v>
      </c>
      <c r="L107" s="7">
        <v>1305201</v>
      </c>
      <c r="M107" s="16">
        <v>0</v>
      </c>
      <c r="N107" s="7">
        <v>0</v>
      </c>
      <c r="O107" s="7">
        <v>0</v>
      </c>
      <c r="P107" s="18">
        <v>105056</v>
      </c>
      <c r="Q107" s="24">
        <v>0</v>
      </c>
      <c r="R107" s="7">
        <v>122306</v>
      </c>
      <c r="S107" s="17">
        <v>1974432</v>
      </c>
      <c r="T107" s="7">
        <v>0</v>
      </c>
      <c r="U107" s="7">
        <f t="shared" si="1"/>
        <v>3630649</v>
      </c>
    </row>
    <row r="108" spans="1:21" ht="12.75">
      <c r="A108" s="2">
        <v>101</v>
      </c>
      <c r="B108" s="5">
        <v>101</v>
      </c>
      <c r="C108" s="6" t="s">
        <v>121</v>
      </c>
      <c r="D108" s="7">
        <v>200842</v>
      </c>
      <c r="E108" s="7">
        <v>4543</v>
      </c>
      <c r="F108" s="7">
        <v>7516</v>
      </c>
      <c r="G108" s="7">
        <v>97376</v>
      </c>
      <c r="H108" s="12">
        <v>9042</v>
      </c>
      <c r="I108" s="16">
        <v>9164</v>
      </c>
      <c r="J108" s="7">
        <v>0</v>
      </c>
      <c r="K108" s="25">
        <v>17680</v>
      </c>
      <c r="L108" s="7">
        <v>192255</v>
      </c>
      <c r="M108" s="16">
        <v>0</v>
      </c>
      <c r="N108" s="7">
        <v>6000</v>
      </c>
      <c r="O108" s="7">
        <v>0</v>
      </c>
      <c r="P108" s="18">
        <v>102</v>
      </c>
      <c r="Q108" s="24">
        <v>0</v>
      </c>
      <c r="R108" s="7">
        <v>168698</v>
      </c>
      <c r="S108" s="17">
        <v>3375475</v>
      </c>
      <c r="T108" s="7">
        <v>0</v>
      </c>
      <c r="U108" s="7">
        <f t="shared" si="1"/>
        <v>4088693</v>
      </c>
    </row>
    <row r="109" spans="1:21" ht="12.75">
      <c r="A109" s="2">
        <v>102</v>
      </c>
      <c r="B109" s="5">
        <v>102</v>
      </c>
      <c r="C109" s="6" t="s">
        <v>122</v>
      </c>
      <c r="D109" s="7">
        <v>107540</v>
      </c>
      <c r="E109" s="7">
        <v>0</v>
      </c>
      <c r="F109" s="7">
        <v>0</v>
      </c>
      <c r="G109" s="7">
        <v>49689</v>
      </c>
      <c r="H109" s="12">
        <v>2513</v>
      </c>
      <c r="I109" s="16">
        <v>0</v>
      </c>
      <c r="J109" s="7">
        <v>0</v>
      </c>
      <c r="K109" s="25">
        <v>9380</v>
      </c>
      <c r="L109" s="7">
        <v>23659</v>
      </c>
      <c r="M109" s="16">
        <v>0</v>
      </c>
      <c r="N109" s="7">
        <v>0</v>
      </c>
      <c r="O109" s="7">
        <v>0</v>
      </c>
      <c r="P109" s="18">
        <v>0</v>
      </c>
      <c r="Q109" s="24">
        <v>0</v>
      </c>
      <c r="R109" s="7">
        <v>0</v>
      </c>
      <c r="S109" s="17">
        <v>10522</v>
      </c>
      <c r="T109" s="7">
        <v>0</v>
      </c>
      <c r="U109" s="7">
        <f t="shared" si="1"/>
        <v>203303</v>
      </c>
    </row>
    <row r="110" spans="1:21" ht="12.75">
      <c r="A110" s="2">
        <v>103</v>
      </c>
      <c r="B110" s="5">
        <v>103</v>
      </c>
      <c r="C110" s="6" t="s">
        <v>123</v>
      </c>
      <c r="D110" s="7">
        <v>16410</v>
      </c>
      <c r="E110" s="7">
        <v>0</v>
      </c>
      <c r="F110" s="7">
        <v>0</v>
      </c>
      <c r="G110" s="7">
        <v>0</v>
      </c>
      <c r="H110" s="12">
        <v>4214</v>
      </c>
      <c r="I110" s="16">
        <v>0</v>
      </c>
      <c r="J110" s="7">
        <v>0</v>
      </c>
      <c r="K110" s="25">
        <v>40240</v>
      </c>
      <c r="L110" s="7">
        <v>0</v>
      </c>
      <c r="M110" s="16">
        <v>0</v>
      </c>
      <c r="N110" s="7">
        <v>189315</v>
      </c>
      <c r="O110" s="7">
        <v>0</v>
      </c>
      <c r="P110" s="18">
        <v>16022</v>
      </c>
      <c r="Q110" s="24">
        <v>0</v>
      </c>
      <c r="R110" s="7">
        <v>556569</v>
      </c>
      <c r="S110" s="17">
        <v>311808</v>
      </c>
      <c r="T110" s="7">
        <v>0</v>
      </c>
      <c r="U110" s="7">
        <f t="shared" si="1"/>
        <v>1134578</v>
      </c>
    </row>
    <row r="111" spans="1:21" ht="12.75">
      <c r="A111" s="2">
        <v>104</v>
      </c>
      <c r="B111" s="5">
        <v>104</v>
      </c>
      <c r="C111" s="6" t="s">
        <v>124</v>
      </c>
      <c r="D111" s="7">
        <v>26698</v>
      </c>
      <c r="E111" s="7">
        <v>0</v>
      </c>
      <c r="F111" s="7">
        <v>0</v>
      </c>
      <c r="G111" s="7">
        <v>0</v>
      </c>
      <c r="H111" s="12">
        <v>605</v>
      </c>
      <c r="I111" s="16">
        <v>0</v>
      </c>
      <c r="J111" s="7">
        <v>0</v>
      </c>
      <c r="K111" s="25">
        <v>260</v>
      </c>
      <c r="L111" s="7">
        <v>0</v>
      </c>
      <c r="M111" s="16">
        <v>0</v>
      </c>
      <c r="N111" s="7">
        <v>31115</v>
      </c>
      <c r="O111" s="7">
        <v>0</v>
      </c>
      <c r="P111" s="18">
        <v>0</v>
      </c>
      <c r="Q111" s="24">
        <v>0</v>
      </c>
      <c r="R111" s="7">
        <v>0</v>
      </c>
      <c r="S111" s="17">
        <v>0</v>
      </c>
      <c r="T111" s="7">
        <v>0</v>
      </c>
      <c r="U111" s="7">
        <f t="shared" si="1"/>
        <v>58678</v>
      </c>
    </row>
    <row r="112" spans="1:21" ht="12.75">
      <c r="A112" s="2">
        <v>105</v>
      </c>
      <c r="B112" s="5">
        <v>105</v>
      </c>
      <c r="C112" s="6" t="s">
        <v>125</v>
      </c>
      <c r="D112" s="7">
        <v>0</v>
      </c>
      <c r="E112" s="7">
        <v>0</v>
      </c>
      <c r="F112" s="7">
        <v>0</v>
      </c>
      <c r="G112" s="7">
        <v>38417</v>
      </c>
      <c r="H112" s="12">
        <v>2391</v>
      </c>
      <c r="I112" s="16">
        <v>0</v>
      </c>
      <c r="J112" s="7">
        <v>0</v>
      </c>
      <c r="K112" s="25">
        <v>4320</v>
      </c>
      <c r="L112" s="7">
        <v>46066</v>
      </c>
      <c r="M112" s="16">
        <v>0</v>
      </c>
      <c r="N112" s="7">
        <v>5355</v>
      </c>
      <c r="O112" s="7">
        <v>0</v>
      </c>
      <c r="P112" s="18">
        <v>0</v>
      </c>
      <c r="Q112" s="24">
        <v>0</v>
      </c>
      <c r="R112" s="7">
        <v>223849</v>
      </c>
      <c r="S112" s="17">
        <v>9530</v>
      </c>
      <c r="T112" s="13">
        <v>48306</v>
      </c>
      <c r="U112" s="7">
        <f t="shared" si="1"/>
        <v>378234</v>
      </c>
    </row>
    <row r="113" spans="1:21" ht="12.75">
      <c r="A113" s="2">
        <v>106</v>
      </c>
      <c r="B113" s="5">
        <v>106</v>
      </c>
      <c r="C113" s="6" t="s">
        <v>126</v>
      </c>
      <c r="D113" s="7">
        <v>0</v>
      </c>
      <c r="E113" s="7">
        <v>0</v>
      </c>
      <c r="F113" s="7">
        <v>0</v>
      </c>
      <c r="G113" s="7">
        <v>0</v>
      </c>
      <c r="H113" s="12">
        <v>304</v>
      </c>
      <c r="I113" s="16">
        <v>0</v>
      </c>
      <c r="J113" s="7">
        <v>0</v>
      </c>
      <c r="K113" s="25">
        <v>1140</v>
      </c>
      <c r="L113" s="7">
        <v>0</v>
      </c>
      <c r="M113" s="16">
        <v>0</v>
      </c>
      <c r="N113" s="7">
        <v>6987</v>
      </c>
      <c r="O113" s="7">
        <v>0</v>
      </c>
      <c r="P113" s="18">
        <v>0</v>
      </c>
      <c r="Q113" s="24">
        <v>0</v>
      </c>
      <c r="R113" s="7">
        <v>0</v>
      </c>
      <c r="S113" s="17">
        <v>0</v>
      </c>
      <c r="T113" s="7">
        <v>0</v>
      </c>
      <c r="U113" s="7">
        <f t="shared" si="1"/>
        <v>8431</v>
      </c>
    </row>
    <row r="114" spans="1:21" ht="12.75">
      <c r="A114" s="2">
        <v>107</v>
      </c>
      <c r="B114" s="5">
        <v>107</v>
      </c>
      <c r="C114" s="6" t="s">
        <v>127</v>
      </c>
      <c r="D114" s="7">
        <v>0</v>
      </c>
      <c r="E114" s="7">
        <v>27451</v>
      </c>
      <c r="F114" s="7">
        <v>1963234</v>
      </c>
      <c r="G114" s="7">
        <v>0</v>
      </c>
      <c r="H114" s="12">
        <v>10025</v>
      </c>
      <c r="I114" s="16">
        <v>8958</v>
      </c>
      <c r="J114" s="7">
        <v>0</v>
      </c>
      <c r="K114" s="25">
        <v>57940</v>
      </c>
      <c r="L114" s="7">
        <v>0</v>
      </c>
      <c r="M114" s="16">
        <v>0</v>
      </c>
      <c r="N114" s="7">
        <v>281738</v>
      </c>
      <c r="O114" s="7">
        <v>0</v>
      </c>
      <c r="P114" s="18">
        <v>18288</v>
      </c>
      <c r="Q114" s="24">
        <v>0</v>
      </c>
      <c r="R114" s="7">
        <v>1186351</v>
      </c>
      <c r="S114" s="17">
        <v>9967</v>
      </c>
      <c r="T114" s="13">
        <v>108690</v>
      </c>
      <c r="U114" s="7">
        <f t="shared" si="1"/>
        <v>3672642</v>
      </c>
    </row>
    <row r="115" spans="1:21" ht="12.75">
      <c r="A115" s="2">
        <v>108</v>
      </c>
      <c r="B115" s="5">
        <v>108</v>
      </c>
      <c r="C115" s="6" t="s">
        <v>128</v>
      </c>
      <c r="D115" s="7">
        <v>0</v>
      </c>
      <c r="E115" s="7">
        <v>0</v>
      </c>
      <c r="F115" s="7">
        <v>0</v>
      </c>
      <c r="G115" s="7">
        <v>0</v>
      </c>
      <c r="H115" s="12">
        <v>250</v>
      </c>
      <c r="I115" s="16">
        <v>0</v>
      </c>
      <c r="J115" s="7">
        <v>0</v>
      </c>
      <c r="K115" s="25">
        <v>720</v>
      </c>
      <c r="L115" s="7">
        <v>0</v>
      </c>
      <c r="M115" s="16">
        <v>0</v>
      </c>
      <c r="N115" s="7">
        <v>5855</v>
      </c>
      <c r="O115" s="7">
        <v>0</v>
      </c>
      <c r="P115" s="18">
        <v>0</v>
      </c>
      <c r="Q115" s="24">
        <v>0</v>
      </c>
      <c r="R115" s="7">
        <v>0</v>
      </c>
      <c r="S115" s="17">
        <v>0</v>
      </c>
      <c r="T115" s="7">
        <v>0</v>
      </c>
      <c r="U115" s="7">
        <f t="shared" si="1"/>
        <v>6825</v>
      </c>
    </row>
    <row r="116" spans="1:21" ht="12.75">
      <c r="A116" s="2">
        <v>109</v>
      </c>
      <c r="B116" s="5">
        <v>109</v>
      </c>
      <c r="C116" s="6" t="s">
        <v>129</v>
      </c>
      <c r="D116" s="7">
        <v>11124</v>
      </c>
      <c r="E116" s="7">
        <v>0</v>
      </c>
      <c r="F116" s="7">
        <v>0</v>
      </c>
      <c r="G116" s="7">
        <v>0</v>
      </c>
      <c r="H116" s="12">
        <v>240</v>
      </c>
      <c r="I116" s="16">
        <v>0</v>
      </c>
      <c r="J116" s="7">
        <v>0</v>
      </c>
      <c r="K116" s="25"/>
      <c r="L116" s="7">
        <v>0</v>
      </c>
      <c r="M116" s="16">
        <v>0</v>
      </c>
      <c r="N116" s="7">
        <v>0</v>
      </c>
      <c r="O116" s="7">
        <v>0</v>
      </c>
      <c r="P116" s="18">
        <v>0</v>
      </c>
      <c r="Q116" s="24">
        <v>0</v>
      </c>
      <c r="R116" s="7">
        <v>0</v>
      </c>
      <c r="S116" s="17">
        <v>0</v>
      </c>
      <c r="T116" s="7">
        <v>0</v>
      </c>
      <c r="U116" s="7">
        <f t="shared" si="1"/>
        <v>11364</v>
      </c>
    </row>
    <row r="117" spans="1:21" ht="12.75">
      <c r="A117" s="2">
        <v>110</v>
      </c>
      <c r="B117" s="5">
        <v>110</v>
      </c>
      <c r="C117" s="6" t="s">
        <v>130</v>
      </c>
      <c r="D117" s="7">
        <v>18666</v>
      </c>
      <c r="E117" s="7">
        <v>0</v>
      </c>
      <c r="F117" s="7">
        <v>0</v>
      </c>
      <c r="G117" s="7">
        <v>0</v>
      </c>
      <c r="H117" s="12">
        <v>4644</v>
      </c>
      <c r="I117" s="16">
        <v>0</v>
      </c>
      <c r="J117" s="7">
        <v>0</v>
      </c>
      <c r="K117" s="25">
        <v>13740</v>
      </c>
      <c r="L117" s="7">
        <v>105382</v>
      </c>
      <c r="M117" s="16">
        <v>0</v>
      </c>
      <c r="N117" s="7">
        <v>4977</v>
      </c>
      <c r="O117" s="7">
        <v>0</v>
      </c>
      <c r="P117" s="18">
        <v>1887</v>
      </c>
      <c r="Q117" s="24">
        <v>0</v>
      </c>
      <c r="R117" s="7">
        <v>113193</v>
      </c>
      <c r="S117" s="17">
        <v>54364</v>
      </c>
      <c r="T117" s="7">
        <v>0</v>
      </c>
      <c r="U117" s="7">
        <f t="shared" si="1"/>
        <v>316853</v>
      </c>
    </row>
    <row r="118" spans="1:21" ht="12.75">
      <c r="A118" s="2">
        <v>111</v>
      </c>
      <c r="B118" s="5">
        <v>111</v>
      </c>
      <c r="C118" s="6" t="s">
        <v>131</v>
      </c>
      <c r="D118" s="7">
        <v>0</v>
      </c>
      <c r="E118" s="7">
        <v>0</v>
      </c>
      <c r="F118" s="7">
        <v>339882</v>
      </c>
      <c r="G118" s="7">
        <v>0</v>
      </c>
      <c r="H118" s="12">
        <v>1439</v>
      </c>
      <c r="I118" s="16">
        <v>0</v>
      </c>
      <c r="J118" s="7">
        <v>0</v>
      </c>
      <c r="K118" s="25">
        <v>7000</v>
      </c>
      <c r="L118" s="7">
        <v>0</v>
      </c>
      <c r="M118" s="16">
        <v>0</v>
      </c>
      <c r="N118" s="7">
        <v>41540</v>
      </c>
      <c r="O118" s="7">
        <v>0</v>
      </c>
      <c r="P118" s="18">
        <v>844</v>
      </c>
      <c r="Q118" s="24">
        <v>0</v>
      </c>
      <c r="R118" s="7">
        <v>167062</v>
      </c>
      <c r="S118" s="17">
        <v>108475</v>
      </c>
      <c r="T118" s="7">
        <v>0</v>
      </c>
      <c r="U118" s="7">
        <f t="shared" si="1"/>
        <v>666242</v>
      </c>
    </row>
    <row r="119" spans="1:21" ht="12.75">
      <c r="A119" s="2">
        <v>112</v>
      </c>
      <c r="B119" s="5">
        <v>112</v>
      </c>
      <c r="C119" s="6" t="s">
        <v>132</v>
      </c>
      <c r="D119" s="7">
        <v>0</v>
      </c>
      <c r="E119" s="7">
        <v>0</v>
      </c>
      <c r="F119" s="7">
        <v>0</v>
      </c>
      <c r="G119" s="7">
        <v>0</v>
      </c>
      <c r="H119" s="12">
        <v>398</v>
      </c>
      <c r="I119" s="16">
        <v>0</v>
      </c>
      <c r="J119" s="7">
        <v>0</v>
      </c>
      <c r="K119" s="25">
        <v>1460</v>
      </c>
      <c r="L119" s="7">
        <v>0</v>
      </c>
      <c r="M119" s="16">
        <v>0</v>
      </c>
      <c r="N119" s="7">
        <v>0</v>
      </c>
      <c r="O119" s="7">
        <v>0</v>
      </c>
      <c r="P119" s="18">
        <v>0</v>
      </c>
      <c r="Q119" s="24">
        <v>0</v>
      </c>
      <c r="R119" s="7">
        <v>47350</v>
      </c>
      <c r="S119" s="17">
        <v>10507</v>
      </c>
      <c r="T119" s="7">
        <v>0</v>
      </c>
      <c r="U119" s="7">
        <f t="shared" si="1"/>
        <v>59715</v>
      </c>
    </row>
    <row r="120" spans="1:21" ht="12.75">
      <c r="A120" s="2">
        <v>113</v>
      </c>
      <c r="B120" s="5">
        <v>113</v>
      </c>
      <c r="C120" s="6" t="s">
        <v>133</v>
      </c>
      <c r="D120" s="7">
        <v>0</v>
      </c>
      <c r="E120" s="7">
        <v>0</v>
      </c>
      <c r="F120" s="7">
        <v>0</v>
      </c>
      <c r="G120" s="7">
        <v>0</v>
      </c>
      <c r="H120" s="12">
        <v>2098</v>
      </c>
      <c r="I120" s="16">
        <v>0</v>
      </c>
      <c r="J120" s="7">
        <v>0</v>
      </c>
      <c r="K120" s="25">
        <v>7220</v>
      </c>
      <c r="L120" s="7">
        <v>0</v>
      </c>
      <c r="M120" s="16">
        <v>0</v>
      </c>
      <c r="N120" s="7">
        <v>61171</v>
      </c>
      <c r="O120" s="7">
        <v>0</v>
      </c>
      <c r="P120" s="18">
        <v>0</v>
      </c>
      <c r="Q120" s="24">
        <v>0</v>
      </c>
      <c r="R120" s="7">
        <v>0</v>
      </c>
      <c r="S120" s="17">
        <v>0</v>
      </c>
      <c r="T120" s="7">
        <v>0</v>
      </c>
      <c r="U120" s="7">
        <f t="shared" si="1"/>
        <v>70489</v>
      </c>
    </row>
    <row r="121" spans="1:21" ht="12.75">
      <c r="A121" s="2">
        <v>114</v>
      </c>
      <c r="B121" s="5">
        <v>114</v>
      </c>
      <c r="C121" s="6" t="s">
        <v>134</v>
      </c>
      <c r="D121" s="7">
        <v>0</v>
      </c>
      <c r="E121" s="7">
        <v>0</v>
      </c>
      <c r="F121" s="7">
        <v>0</v>
      </c>
      <c r="G121" s="7">
        <v>0</v>
      </c>
      <c r="H121" s="12">
        <v>3756</v>
      </c>
      <c r="I121" s="16">
        <v>0</v>
      </c>
      <c r="J121" s="7">
        <v>0</v>
      </c>
      <c r="K121" s="25">
        <v>20120</v>
      </c>
      <c r="L121" s="7">
        <v>0</v>
      </c>
      <c r="M121" s="16">
        <v>0</v>
      </c>
      <c r="N121" s="7">
        <v>129519</v>
      </c>
      <c r="O121" s="7">
        <v>0</v>
      </c>
      <c r="P121" s="18">
        <v>24041</v>
      </c>
      <c r="Q121" s="24">
        <v>0</v>
      </c>
      <c r="R121" s="7">
        <v>1683888</v>
      </c>
      <c r="S121" s="17">
        <v>992685</v>
      </c>
      <c r="T121" s="7">
        <v>0</v>
      </c>
      <c r="U121" s="7">
        <f t="shared" si="1"/>
        <v>2854009</v>
      </c>
    </row>
    <row r="122" spans="1:21" ht="12.75">
      <c r="A122" s="2">
        <v>115</v>
      </c>
      <c r="B122" s="5">
        <v>115</v>
      </c>
      <c r="C122" s="6" t="s">
        <v>135</v>
      </c>
      <c r="D122" s="7">
        <v>0</v>
      </c>
      <c r="E122" s="7">
        <v>0</v>
      </c>
      <c r="F122" s="7">
        <v>0</v>
      </c>
      <c r="G122" s="7">
        <v>0</v>
      </c>
      <c r="H122" s="12">
        <v>3054</v>
      </c>
      <c r="I122" s="16">
        <v>0</v>
      </c>
      <c r="J122" s="7">
        <v>0</v>
      </c>
      <c r="K122" s="25">
        <v>4960</v>
      </c>
      <c r="L122" s="7">
        <v>47812</v>
      </c>
      <c r="M122" s="16">
        <v>0</v>
      </c>
      <c r="N122" s="7">
        <v>19294</v>
      </c>
      <c r="O122" s="7">
        <v>0</v>
      </c>
      <c r="P122" s="18">
        <v>0</v>
      </c>
      <c r="Q122" s="24">
        <v>0</v>
      </c>
      <c r="R122" s="7">
        <v>0</v>
      </c>
      <c r="S122" s="17">
        <v>0</v>
      </c>
      <c r="T122" s="7">
        <v>0</v>
      </c>
      <c r="U122" s="7">
        <f t="shared" si="1"/>
        <v>75120</v>
      </c>
    </row>
    <row r="123" spans="1:21" ht="12.75">
      <c r="A123" s="2">
        <v>116</v>
      </c>
      <c r="B123" s="5">
        <v>116</v>
      </c>
      <c r="C123" s="6" t="s">
        <v>136</v>
      </c>
      <c r="D123" s="7">
        <v>0</v>
      </c>
      <c r="E123" s="7">
        <v>0</v>
      </c>
      <c r="F123" s="7">
        <v>0</v>
      </c>
      <c r="G123" s="7">
        <v>26706</v>
      </c>
      <c r="H123" s="12">
        <v>1859</v>
      </c>
      <c r="I123" s="16">
        <v>0</v>
      </c>
      <c r="J123" s="7">
        <v>0</v>
      </c>
      <c r="K123" s="25">
        <v>2200</v>
      </c>
      <c r="L123" s="7">
        <v>38095</v>
      </c>
      <c r="M123" s="16">
        <v>0</v>
      </c>
      <c r="N123" s="7">
        <v>4823</v>
      </c>
      <c r="O123" s="7">
        <v>0</v>
      </c>
      <c r="P123" s="18">
        <v>0</v>
      </c>
      <c r="Q123" s="24">
        <v>0</v>
      </c>
      <c r="R123" s="7">
        <v>0</v>
      </c>
      <c r="S123" s="17">
        <v>0</v>
      </c>
      <c r="T123" s="13">
        <v>96613</v>
      </c>
      <c r="U123" s="7">
        <f t="shared" si="1"/>
        <v>170296</v>
      </c>
    </row>
    <row r="124" spans="1:21" ht="12.75">
      <c r="A124" s="2">
        <v>117</v>
      </c>
      <c r="B124" s="5">
        <v>117</v>
      </c>
      <c r="C124" s="6" t="s">
        <v>137</v>
      </c>
      <c r="D124" s="7">
        <v>0</v>
      </c>
      <c r="E124" s="7">
        <v>0</v>
      </c>
      <c r="F124" s="7">
        <v>0</v>
      </c>
      <c r="G124" s="7">
        <v>0</v>
      </c>
      <c r="H124" s="12">
        <v>1507</v>
      </c>
      <c r="I124" s="16">
        <v>0</v>
      </c>
      <c r="J124" s="7">
        <v>0</v>
      </c>
      <c r="K124" s="25">
        <v>3160</v>
      </c>
      <c r="L124" s="7">
        <v>0</v>
      </c>
      <c r="M124" s="16">
        <v>0</v>
      </c>
      <c r="N124" s="7">
        <v>222165</v>
      </c>
      <c r="O124" s="7">
        <v>0</v>
      </c>
      <c r="P124" s="18">
        <v>0</v>
      </c>
      <c r="Q124" s="24">
        <v>0</v>
      </c>
      <c r="R124" s="7">
        <v>184369</v>
      </c>
      <c r="S124" s="17">
        <v>152351</v>
      </c>
      <c r="T124" s="7">
        <v>0</v>
      </c>
      <c r="U124" s="7">
        <f t="shared" si="1"/>
        <v>563552</v>
      </c>
    </row>
    <row r="125" spans="1:21" ht="12.75">
      <c r="A125" s="2">
        <v>118</v>
      </c>
      <c r="B125" s="5">
        <v>118</v>
      </c>
      <c r="C125" s="6" t="s">
        <v>138</v>
      </c>
      <c r="D125" s="7">
        <v>15437</v>
      </c>
      <c r="E125" s="7">
        <v>0</v>
      </c>
      <c r="F125" s="7">
        <v>0</v>
      </c>
      <c r="G125" s="7">
        <v>24497</v>
      </c>
      <c r="H125" s="12">
        <v>1996</v>
      </c>
      <c r="I125" s="16">
        <v>0</v>
      </c>
      <c r="J125" s="7">
        <v>2335</v>
      </c>
      <c r="K125" s="25">
        <v>7860</v>
      </c>
      <c r="L125" s="7">
        <v>49376</v>
      </c>
      <c r="M125" s="16">
        <v>0</v>
      </c>
      <c r="N125" s="7">
        <v>0</v>
      </c>
      <c r="O125" s="7">
        <v>0</v>
      </c>
      <c r="P125" s="18">
        <v>0</v>
      </c>
      <c r="Q125" s="24">
        <v>0</v>
      </c>
      <c r="R125" s="7">
        <v>4758</v>
      </c>
      <c r="S125" s="17">
        <v>55779</v>
      </c>
      <c r="T125" s="7">
        <v>0</v>
      </c>
      <c r="U125" s="7">
        <f t="shared" si="1"/>
        <v>162038</v>
      </c>
    </row>
    <row r="126" spans="1:21" ht="12.75">
      <c r="A126" s="2">
        <v>119</v>
      </c>
      <c r="B126" s="5">
        <v>119</v>
      </c>
      <c r="C126" s="6" t="s">
        <v>139</v>
      </c>
      <c r="D126" s="7">
        <v>0</v>
      </c>
      <c r="E126" s="7">
        <v>0</v>
      </c>
      <c r="F126" s="7">
        <v>0</v>
      </c>
      <c r="G126" s="7">
        <v>43576</v>
      </c>
      <c r="H126" s="12">
        <v>2628</v>
      </c>
      <c r="I126" s="16">
        <v>2423</v>
      </c>
      <c r="J126" s="7">
        <v>0</v>
      </c>
      <c r="K126" s="25">
        <v>3900</v>
      </c>
      <c r="L126" s="7">
        <v>166612</v>
      </c>
      <c r="M126" s="16">
        <v>0</v>
      </c>
      <c r="N126" s="7">
        <v>0</v>
      </c>
      <c r="O126" s="7">
        <v>0</v>
      </c>
      <c r="P126" s="18">
        <v>0</v>
      </c>
      <c r="Q126" s="24">
        <v>0</v>
      </c>
      <c r="R126" s="7">
        <v>0</v>
      </c>
      <c r="S126" s="17">
        <v>0</v>
      </c>
      <c r="T126" s="13">
        <v>24153</v>
      </c>
      <c r="U126" s="7">
        <f t="shared" si="1"/>
        <v>243292</v>
      </c>
    </row>
    <row r="127" spans="1:21" ht="12.75">
      <c r="A127" s="2">
        <v>120</v>
      </c>
      <c r="B127" s="5">
        <v>120</v>
      </c>
      <c r="C127" s="6" t="s">
        <v>140</v>
      </c>
      <c r="D127" s="7">
        <v>0</v>
      </c>
      <c r="E127" s="7">
        <v>0</v>
      </c>
      <c r="F127" s="7">
        <v>0</v>
      </c>
      <c r="G127" s="7">
        <v>0</v>
      </c>
      <c r="H127" s="12">
        <v>1257</v>
      </c>
      <c r="I127" s="16">
        <v>0</v>
      </c>
      <c r="J127" s="7">
        <v>0</v>
      </c>
      <c r="K127" s="25">
        <v>4300</v>
      </c>
      <c r="L127" s="7">
        <v>0</v>
      </c>
      <c r="M127" s="16">
        <v>0</v>
      </c>
      <c r="N127" s="7">
        <v>5291</v>
      </c>
      <c r="O127" s="7">
        <v>0</v>
      </c>
      <c r="P127" s="18">
        <v>0</v>
      </c>
      <c r="Q127" s="24">
        <v>0</v>
      </c>
      <c r="R127" s="7">
        <v>0</v>
      </c>
      <c r="S127" s="17">
        <v>0</v>
      </c>
      <c r="T127" s="7">
        <v>0</v>
      </c>
      <c r="U127" s="7">
        <f t="shared" si="1"/>
        <v>10848</v>
      </c>
    </row>
    <row r="128" spans="1:21" ht="12.75">
      <c r="A128" s="2">
        <v>121</v>
      </c>
      <c r="B128" s="5">
        <v>121</v>
      </c>
      <c r="C128" s="6" t="s">
        <v>141</v>
      </c>
      <c r="D128" s="7">
        <v>0</v>
      </c>
      <c r="E128" s="7">
        <v>0</v>
      </c>
      <c r="F128" s="7">
        <v>0</v>
      </c>
      <c r="G128" s="7">
        <v>0</v>
      </c>
      <c r="H128" s="12">
        <v>408</v>
      </c>
      <c r="I128" s="16">
        <v>0</v>
      </c>
      <c r="J128" s="7">
        <v>0</v>
      </c>
      <c r="K128" s="25">
        <v>160</v>
      </c>
      <c r="L128" s="7">
        <v>0</v>
      </c>
      <c r="M128" s="16">
        <v>0</v>
      </c>
      <c r="N128" s="7">
        <v>0</v>
      </c>
      <c r="O128" s="7">
        <v>0</v>
      </c>
      <c r="P128" s="18">
        <v>0</v>
      </c>
      <c r="Q128" s="24">
        <v>5850</v>
      </c>
      <c r="R128" s="7">
        <v>96480</v>
      </c>
      <c r="S128" s="17">
        <v>14722</v>
      </c>
      <c r="T128" s="7">
        <v>0</v>
      </c>
      <c r="U128" s="7">
        <f t="shared" si="1"/>
        <v>117620</v>
      </c>
    </row>
    <row r="129" spans="1:21" ht="12.75">
      <c r="A129" s="2">
        <v>122</v>
      </c>
      <c r="B129" s="5">
        <v>122</v>
      </c>
      <c r="C129" s="6" t="s">
        <v>142</v>
      </c>
      <c r="D129" s="7">
        <v>41970</v>
      </c>
      <c r="E129" s="7">
        <v>0</v>
      </c>
      <c r="F129" s="7">
        <v>0</v>
      </c>
      <c r="G129" s="7">
        <v>38120</v>
      </c>
      <c r="H129" s="12">
        <v>4423</v>
      </c>
      <c r="I129" s="16">
        <v>4137</v>
      </c>
      <c r="J129" s="7">
        <v>0</v>
      </c>
      <c r="K129" s="25">
        <v>7520</v>
      </c>
      <c r="L129" s="7">
        <v>89501</v>
      </c>
      <c r="M129" s="16">
        <v>0</v>
      </c>
      <c r="N129" s="7">
        <v>0</v>
      </c>
      <c r="O129" s="7">
        <v>0</v>
      </c>
      <c r="P129" s="18">
        <v>0</v>
      </c>
      <c r="Q129" s="24">
        <v>0</v>
      </c>
      <c r="R129" s="7">
        <v>12284</v>
      </c>
      <c r="S129" s="17">
        <v>280377</v>
      </c>
      <c r="T129" s="7">
        <v>0</v>
      </c>
      <c r="U129" s="7">
        <f t="shared" si="1"/>
        <v>478332</v>
      </c>
    </row>
    <row r="130" spans="1:21" ht="12.75">
      <c r="A130" s="2">
        <v>123</v>
      </c>
      <c r="B130" s="5">
        <v>123</v>
      </c>
      <c r="C130" s="6" t="s">
        <v>143</v>
      </c>
      <c r="D130" s="7">
        <v>21387</v>
      </c>
      <c r="E130" s="7">
        <v>0</v>
      </c>
      <c r="F130" s="7">
        <v>0</v>
      </c>
      <c r="G130" s="7">
        <v>26514</v>
      </c>
      <c r="H130" s="12">
        <v>2651</v>
      </c>
      <c r="I130" s="16">
        <v>0</v>
      </c>
      <c r="J130" s="7">
        <v>2995</v>
      </c>
      <c r="K130" s="25">
        <v>11000</v>
      </c>
      <c r="L130" s="7">
        <v>63338</v>
      </c>
      <c r="M130" s="16">
        <v>0</v>
      </c>
      <c r="N130" s="7">
        <v>0</v>
      </c>
      <c r="O130" s="7">
        <v>0</v>
      </c>
      <c r="P130" s="18">
        <v>0</v>
      </c>
      <c r="Q130" s="24">
        <v>0</v>
      </c>
      <c r="R130" s="7">
        <v>0</v>
      </c>
      <c r="S130" s="17">
        <v>0</v>
      </c>
      <c r="T130" s="7">
        <v>0</v>
      </c>
      <c r="U130" s="7">
        <f t="shared" si="1"/>
        <v>127885</v>
      </c>
    </row>
    <row r="131" spans="1:21" ht="12.75">
      <c r="A131" s="2">
        <v>124</v>
      </c>
      <c r="B131" s="5">
        <v>124</v>
      </c>
      <c r="C131" s="6" t="s">
        <v>144</v>
      </c>
      <c r="D131" s="7">
        <v>3282</v>
      </c>
      <c r="E131" s="7">
        <v>0</v>
      </c>
      <c r="F131" s="7">
        <v>0</v>
      </c>
      <c r="G131" s="7">
        <v>0</v>
      </c>
      <c r="H131" s="12">
        <v>611</v>
      </c>
      <c r="I131" s="16">
        <v>0</v>
      </c>
      <c r="J131" s="7">
        <v>0</v>
      </c>
      <c r="K131" s="25">
        <v>2840</v>
      </c>
      <c r="L131" s="7">
        <v>0</v>
      </c>
      <c r="M131" s="16">
        <v>0</v>
      </c>
      <c r="N131" s="7">
        <v>23623</v>
      </c>
      <c r="O131" s="7">
        <v>0</v>
      </c>
      <c r="P131" s="18">
        <v>0</v>
      </c>
      <c r="Q131" s="24">
        <v>0</v>
      </c>
      <c r="R131" s="7">
        <v>0</v>
      </c>
      <c r="S131" s="17">
        <v>0</v>
      </c>
      <c r="T131" s="7">
        <v>0</v>
      </c>
      <c r="U131" s="7">
        <f t="shared" si="1"/>
        <v>30356</v>
      </c>
    </row>
    <row r="132" spans="1:21" ht="12.75">
      <c r="A132" s="2">
        <v>125</v>
      </c>
      <c r="B132" s="5">
        <v>125</v>
      </c>
      <c r="C132" s="6" t="s">
        <v>145</v>
      </c>
      <c r="D132" s="7">
        <v>14256</v>
      </c>
      <c r="E132" s="7">
        <v>0</v>
      </c>
      <c r="F132" s="7">
        <v>346134</v>
      </c>
      <c r="G132" s="7">
        <v>0</v>
      </c>
      <c r="H132" s="12">
        <v>2010</v>
      </c>
      <c r="I132" s="16">
        <v>0</v>
      </c>
      <c r="J132" s="7">
        <v>0</v>
      </c>
      <c r="K132" s="25">
        <v>1180</v>
      </c>
      <c r="L132" s="7">
        <v>29166</v>
      </c>
      <c r="M132" s="16">
        <v>0</v>
      </c>
      <c r="N132" s="7">
        <v>9197</v>
      </c>
      <c r="O132" s="7">
        <v>0</v>
      </c>
      <c r="P132" s="18">
        <v>0</v>
      </c>
      <c r="Q132" s="24">
        <v>0</v>
      </c>
      <c r="R132" s="7">
        <v>69135</v>
      </c>
      <c r="S132" s="17">
        <v>170572</v>
      </c>
      <c r="T132" s="7">
        <v>0</v>
      </c>
      <c r="U132" s="7">
        <f t="shared" si="1"/>
        <v>641650</v>
      </c>
    </row>
    <row r="133" spans="1:21" ht="12.75">
      <c r="A133" s="2">
        <v>126</v>
      </c>
      <c r="B133" s="5">
        <v>126</v>
      </c>
      <c r="C133" s="6" t="s">
        <v>146</v>
      </c>
      <c r="D133" s="7">
        <v>339354</v>
      </c>
      <c r="E133" s="7">
        <v>0</v>
      </c>
      <c r="F133" s="7">
        <v>0</v>
      </c>
      <c r="G133" s="7">
        <v>103887</v>
      </c>
      <c r="H133" s="12">
        <v>6739</v>
      </c>
      <c r="I133" s="16">
        <v>0</v>
      </c>
      <c r="J133" s="7">
        <v>0</v>
      </c>
      <c r="K133" s="25">
        <v>13880</v>
      </c>
      <c r="L133" s="7">
        <v>0</v>
      </c>
      <c r="M133" s="16">
        <v>0</v>
      </c>
      <c r="N133" s="7">
        <v>109867</v>
      </c>
      <c r="O133" s="7">
        <v>0</v>
      </c>
      <c r="P133" s="18">
        <v>833</v>
      </c>
      <c r="Q133" s="24">
        <v>0</v>
      </c>
      <c r="R133" s="7">
        <v>1049767</v>
      </c>
      <c r="S133" s="17">
        <v>417161</v>
      </c>
      <c r="T133" s="7">
        <v>0</v>
      </c>
      <c r="U133" s="7">
        <f t="shared" si="1"/>
        <v>2041488</v>
      </c>
    </row>
    <row r="134" spans="1:21" ht="12.75">
      <c r="A134" s="2">
        <v>127</v>
      </c>
      <c r="B134" s="5">
        <v>127</v>
      </c>
      <c r="C134" s="6" t="s">
        <v>147</v>
      </c>
      <c r="D134" s="7">
        <v>0</v>
      </c>
      <c r="E134" s="7">
        <v>0</v>
      </c>
      <c r="F134" s="7">
        <v>0</v>
      </c>
      <c r="G134" s="7">
        <v>0</v>
      </c>
      <c r="H134" s="12">
        <v>892</v>
      </c>
      <c r="I134" s="16">
        <v>0</v>
      </c>
      <c r="J134" s="7">
        <v>0</v>
      </c>
      <c r="K134" s="25">
        <v>2620</v>
      </c>
      <c r="L134" s="7">
        <v>0</v>
      </c>
      <c r="M134" s="16">
        <v>0</v>
      </c>
      <c r="N134" s="7">
        <v>0</v>
      </c>
      <c r="O134" s="7">
        <v>0</v>
      </c>
      <c r="P134" s="18">
        <v>0</v>
      </c>
      <c r="Q134" s="24">
        <v>0</v>
      </c>
      <c r="R134" s="7">
        <v>253373</v>
      </c>
      <c r="S134" s="17">
        <v>87416</v>
      </c>
      <c r="T134" s="7">
        <v>0</v>
      </c>
      <c r="U134" s="7">
        <f t="shared" si="1"/>
        <v>344301</v>
      </c>
    </row>
    <row r="135" spans="1:21" ht="12.75">
      <c r="A135" s="2">
        <v>128</v>
      </c>
      <c r="B135" s="5">
        <v>128</v>
      </c>
      <c r="C135" s="6" t="s">
        <v>148</v>
      </c>
      <c r="D135" s="7">
        <v>0</v>
      </c>
      <c r="E135" s="7">
        <v>16129</v>
      </c>
      <c r="F135" s="7">
        <v>0</v>
      </c>
      <c r="G135" s="7">
        <v>109511</v>
      </c>
      <c r="H135" s="12">
        <v>14355</v>
      </c>
      <c r="I135" s="16">
        <v>0</v>
      </c>
      <c r="J135" s="7">
        <v>0</v>
      </c>
      <c r="K135" s="25">
        <v>89180</v>
      </c>
      <c r="L135" s="7">
        <v>2592</v>
      </c>
      <c r="M135" s="16">
        <v>0</v>
      </c>
      <c r="N135" s="7">
        <v>378742</v>
      </c>
      <c r="O135" s="7">
        <v>0</v>
      </c>
      <c r="P135" s="18">
        <v>64888</v>
      </c>
      <c r="Q135" s="24">
        <v>0</v>
      </c>
      <c r="R135" s="7">
        <v>897628</v>
      </c>
      <c r="S135" s="17">
        <v>2267859</v>
      </c>
      <c r="T135" s="13">
        <v>676291</v>
      </c>
      <c r="U135" s="7">
        <f t="shared" si="1"/>
        <v>4517175</v>
      </c>
    </row>
    <row r="136" spans="1:21" ht="12.75">
      <c r="A136" s="2">
        <v>129</v>
      </c>
      <c r="B136" s="5">
        <v>129</v>
      </c>
      <c r="C136" s="6" t="s">
        <v>149</v>
      </c>
      <c r="D136" s="7">
        <v>0</v>
      </c>
      <c r="E136" s="7">
        <v>0</v>
      </c>
      <c r="F136" s="7">
        <v>0</v>
      </c>
      <c r="G136" s="7">
        <v>0</v>
      </c>
      <c r="H136" s="12">
        <v>78</v>
      </c>
      <c r="I136" s="16">
        <v>0</v>
      </c>
      <c r="J136" s="7">
        <v>0</v>
      </c>
      <c r="K136" s="25">
        <v>440</v>
      </c>
      <c r="L136" s="7">
        <v>0</v>
      </c>
      <c r="M136" s="16">
        <v>0</v>
      </c>
      <c r="N136" s="7">
        <v>309</v>
      </c>
      <c r="O136" s="7">
        <v>0</v>
      </c>
      <c r="P136" s="18">
        <v>0</v>
      </c>
      <c r="Q136" s="24">
        <v>0</v>
      </c>
      <c r="R136" s="7">
        <v>0</v>
      </c>
      <c r="S136" s="17">
        <v>0</v>
      </c>
      <c r="T136" s="7">
        <v>0</v>
      </c>
      <c r="U136" s="7">
        <f aca="true" t="shared" si="2" ref="U136:U199">SUM(D136:T136)</f>
        <v>827</v>
      </c>
    </row>
    <row r="137" spans="1:21" ht="12.75">
      <c r="A137" s="2">
        <v>130</v>
      </c>
      <c r="B137" s="5">
        <v>130</v>
      </c>
      <c r="C137" s="6" t="s">
        <v>150</v>
      </c>
      <c r="D137" s="7">
        <v>0</v>
      </c>
      <c r="E137" s="7">
        <v>0</v>
      </c>
      <c r="F137" s="7">
        <v>0</v>
      </c>
      <c r="G137" s="7">
        <v>0</v>
      </c>
      <c r="H137" s="12">
        <v>190</v>
      </c>
      <c r="I137" s="16">
        <v>0</v>
      </c>
      <c r="J137" s="7">
        <v>0</v>
      </c>
      <c r="K137" s="25">
        <v>680</v>
      </c>
      <c r="L137" s="7">
        <v>0</v>
      </c>
      <c r="M137" s="16">
        <v>0</v>
      </c>
      <c r="N137" s="7">
        <v>0</v>
      </c>
      <c r="O137" s="7">
        <v>0</v>
      </c>
      <c r="P137" s="18">
        <v>0</v>
      </c>
      <c r="Q137" s="24">
        <v>0</v>
      </c>
      <c r="R137" s="7">
        <v>0</v>
      </c>
      <c r="S137" s="17">
        <v>0</v>
      </c>
      <c r="T137" s="7">
        <v>0</v>
      </c>
      <c r="U137" s="7">
        <f t="shared" si="2"/>
        <v>870</v>
      </c>
    </row>
    <row r="138" spans="1:21" ht="12.75">
      <c r="A138" s="2">
        <v>131</v>
      </c>
      <c r="B138" s="5">
        <v>131</v>
      </c>
      <c r="C138" s="6" t="s">
        <v>151</v>
      </c>
      <c r="D138" s="7">
        <v>88925</v>
      </c>
      <c r="E138" s="7">
        <v>0</v>
      </c>
      <c r="F138" s="7">
        <v>1979665</v>
      </c>
      <c r="G138" s="7">
        <v>69986</v>
      </c>
      <c r="H138" s="12">
        <v>8200</v>
      </c>
      <c r="I138" s="16">
        <v>6385</v>
      </c>
      <c r="J138" s="7">
        <v>0</v>
      </c>
      <c r="K138" s="25">
        <v>7440</v>
      </c>
      <c r="L138" s="7">
        <v>439030</v>
      </c>
      <c r="M138" s="16">
        <v>0</v>
      </c>
      <c r="N138" s="7">
        <v>0</v>
      </c>
      <c r="O138" s="7">
        <v>0</v>
      </c>
      <c r="P138" s="18">
        <v>22363</v>
      </c>
      <c r="Q138" s="24">
        <v>0</v>
      </c>
      <c r="R138" s="7">
        <v>0</v>
      </c>
      <c r="S138" s="17">
        <v>117986</v>
      </c>
      <c r="T138" s="7">
        <v>0</v>
      </c>
      <c r="U138" s="7">
        <f t="shared" si="2"/>
        <v>2739980</v>
      </c>
    </row>
    <row r="139" spans="1:21" ht="12.75">
      <c r="A139" s="2">
        <v>132</v>
      </c>
      <c r="B139" s="5">
        <v>132</v>
      </c>
      <c r="C139" s="6" t="s">
        <v>152</v>
      </c>
      <c r="D139" s="7">
        <v>0</v>
      </c>
      <c r="E139" s="7">
        <v>0</v>
      </c>
      <c r="F139" s="7">
        <v>0</v>
      </c>
      <c r="G139" s="7">
        <v>11429</v>
      </c>
      <c r="H139" s="12">
        <v>470</v>
      </c>
      <c r="I139" s="16">
        <v>0</v>
      </c>
      <c r="J139" s="7">
        <v>0</v>
      </c>
      <c r="K139" s="25">
        <v>3340</v>
      </c>
      <c r="L139" s="7">
        <v>0</v>
      </c>
      <c r="M139" s="16">
        <v>0</v>
      </c>
      <c r="N139" s="7">
        <v>6364</v>
      </c>
      <c r="O139" s="7">
        <v>0</v>
      </c>
      <c r="P139" s="18">
        <v>0</v>
      </c>
      <c r="Q139" s="24">
        <v>0</v>
      </c>
      <c r="R139" s="7">
        <v>0</v>
      </c>
      <c r="S139" s="17">
        <v>0</v>
      </c>
      <c r="T139" s="7">
        <v>0</v>
      </c>
      <c r="U139" s="7">
        <f t="shared" si="2"/>
        <v>21603</v>
      </c>
    </row>
    <row r="140" spans="1:21" ht="12.75">
      <c r="A140" s="2">
        <v>133</v>
      </c>
      <c r="B140" s="5">
        <v>133</v>
      </c>
      <c r="C140" s="6" t="s">
        <v>153</v>
      </c>
      <c r="D140" s="7">
        <v>52534</v>
      </c>
      <c r="E140" s="7">
        <v>0</v>
      </c>
      <c r="F140" s="7">
        <v>4757</v>
      </c>
      <c r="G140" s="7">
        <v>25846</v>
      </c>
      <c r="H140" s="12">
        <v>2728</v>
      </c>
      <c r="I140" s="16">
        <v>3145</v>
      </c>
      <c r="J140" s="7">
        <v>0</v>
      </c>
      <c r="K140" s="25">
        <v>13060</v>
      </c>
      <c r="L140" s="7">
        <v>216250</v>
      </c>
      <c r="M140" s="16">
        <v>0</v>
      </c>
      <c r="N140" s="7">
        <v>0</v>
      </c>
      <c r="O140" s="7">
        <v>0</v>
      </c>
      <c r="P140" s="18">
        <v>10303</v>
      </c>
      <c r="Q140" s="24">
        <v>0</v>
      </c>
      <c r="R140" s="7">
        <v>32395</v>
      </c>
      <c r="S140" s="17">
        <v>178149</v>
      </c>
      <c r="T140" s="7">
        <v>0</v>
      </c>
      <c r="U140" s="7">
        <f t="shared" si="2"/>
        <v>539167</v>
      </c>
    </row>
    <row r="141" spans="1:21" ht="12.75">
      <c r="A141" s="2">
        <v>134</v>
      </c>
      <c r="B141" s="5">
        <v>134</v>
      </c>
      <c r="C141" s="6" t="s">
        <v>154</v>
      </c>
      <c r="D141" s="7">
        <v>23076</v>
      </c>
      <c r="E141" s="7">
        <v>0</v>
      </c>
      <c r="F141" s="7">
        <v>0</v>
      </c>
      <c r="G141" s="7">
        <v>0</v>
      </c>
      <c r="H141" s="12">
        <v>4329</v>
      </c>
      <c r="I141" s="16">
        <v>0</v>
      </c>
      <c r="J141" s="7">
        <v>0</v>
      </c>
      <c r="K141" s="25">
        <v>8840</v>
      </c>
      <c r="L141" s="7">
        <v>72194</v>
      </c>
      <c r="M141" s="16">
        <v>0</v>
      </c>
      <c r="N141" s="7">
        <v>33468</v>
      </c>
      <c r="O141" s="7">
        <v>0</v>
      </c>
      <c r="P141" s="18">
        <v>0</v>
      </c>
      <c r="Q141" s="24">
        <v>0</v>
      </c>
      <c r="R141" s="7">
        <v>0</v>
      </c>
      <c r="S141" s="17">
        <v>0</v>
      </c>
      <c r="T141" s="7">
        <v>0</v>
      </c>
      <c r="U141" s="7">
        <f t="shared" si="2"/>
        <v>141907</v>
      </c>
    </row>
    <row r="142" spans="1:21" ht="12.75">
      <c r="A142" s="2">
        <v>135</v>
      </c>
      <c r="B142" s="5">
        <v>135</v>
      </c>
      <c r="C142" s="6" t="s">
        <v>155</v>
      </c>
      <c r="D142" s="7">
        <v>0</v>
      </c>
      <c r="E142" s="7">
        <v>0</v>
      </c>
      <c r="F142" s="7">
        <v>0</v>
      </c>
      <c r="G142" s="7">
        <v>0</v>
      </c>
      <c r="H142" s="12">
        <v>694</v>
      </c>
      <c r="I142" s="16">
        <v>0</v>
      </c>
      <c r="J142" s="7">
        <v>0</v>
      </c>
      <c r="K142" s="25">
        <v>3940</v>
      </c>
      <c r="L142" s="7">
        <v>0</v>
      </c>
      <c r="M142" s="16">
        <v>0</v>
      </c>
      <c r="N142" s="7">
        <v>683</v>
      </c>
      <c r="O142" s="7">
        <v>0</v>
      </c>
      <c r="P142" s="18">
        <v>0</v>
      </c>
      <c r="Q142" s="24">
        <v>0</v>
      </c>
      <c r="R142" s="7">
        <v>5000</v>
      </c>
      <c r="S142" s="17">
        <v>0</v>
      </c>
      <c r="T142" s="7">
        <v>0</v>
      </c>
      <c r="U142" s="7">
        <f t="shared" si="2"/>
        <v>10317</v>
      </c>
    </row>
    <row r="143" spans="1:21" ht="12.75">
      <c r="A143" s="2">
        <v>136</v>
      </c>
      <c r="B143" s="5">
        <v>136</v>
      </c>
      <c r="C143" s="6" t="s">
        <v>156</v>
      </c>
      <c r="D143" s="7">
        <v>0</v>
      </c>
      <c r="E143" s="7">
        <v>0</v>
      </c>
      <c r="F143" s="7">
        <v>0</v>
      </c>
      <c r="G143" s="7">
        <v>43100</v>
      </c>
      <c r="H143" s="12">
        <v>4000</v>
      </c>
      <c r="I143" s="16">
        <v>4073</v>
      </c>
      <c r="J143" s="7">
        <v>0</v>
      </c>
      <c r="K143" s="25">
        <v>7800</v>
      </c>
      <c r="L143" s="7">
        <v>88112</v>
      </c>
      <c r="M143" s="16">
        <v>0</v>
      </c>
      <c r="N143" s="7">
        <v>0</v>
      </c>
      <c r="O143" s="7">
        <v>0</v>
      </c>
      <c r="P143" s="18">
        <v>21688</v>
      </c>
      <c r="Q143" s="24">
        <v>0</v>
      </c>
      <c r="R143" s="7">
        <v>34130</v>
      </c>
      <c r="S143" s="17">
        <v>343902</v>
      </c>
      <c r="T143" s="7">
        <v>0</v>
      </c>
      <c r="U143" s="7">
        <f t="shared" si="2"/>
        <v>546805</v>
      </c>
    </row>
    <row r="144" spans="1:21" ht="12.75">
      <c r="A144" s="2">
        <v>137</v>
      </c>
      <c r="B144" s="5">
        <v>137</v>
      </c>
      <c r="C144" s="6" t="s">
        <v>157</v>
      </c>
      <c r="D144" s="7">
        <v>0</v>
      </c>
      <c r="E144" s="7">
        <v>0</v>
      </c>
      <c r="F144" s="7">
        <v>3180734</v>
      </c>
      <c r="G144" s="7">
        <v>0</v>
      </c>
      <c r="H144" s="12">
        <v>7615</v>
      </c>
      <c r="I144" s="16">
        <v>0</v>
      </c>
      <c r="J144" s="7">
        <v>0</v>
      </c>
      <c r="K144" s="25">
        <v>74160</v>
      </c>
      <c r="L144" s="7">
        <v>0</v>
      </c>
      <c r="M144" s="16">
        <v>0</v>
      </c>
      <c r="N144" s="7">
        <v>504464</v>
      </c>
      <c r="O144" s="7">
        <v>186436</v>
      </c>
      <c r="P144" s="18">
        <v>38205</v>
      </c>
      <c r="Q144" s="24">
        <v>0</v>
      </c>
      <c r="R144" s="7">
        <v>1319751</v>
      </c>
      <c r="S144" s="17">
        <v>6574990</v>
      </c>
      <c r="T144" s="7">
        <v>0</v>
      </c>
      <c r="U144" s="7">
        <f t="shared" si="2"/>
        <v>11886355</v>
      </c>
    </row>
    <row r="145" spans="1:21" ht="12.75">
      <c r="A145" s="2">
        <v>138</v>
      </c>
      <c r="B145" s="5">
        <v>138</v>
      </c>
      <c r="C145" s="6" t="s">
        <v>158</v>
      </c>
      <c r="D145" s="7">
        <v>7384</v>
      </c>
      <c r="E145" s="7">
        <v>0</v>
      </c>
      <c r="F145" s="7">
        <v>0</v>
      </c>
      <c r="G145" s="7">
        <v>12696</v>
      </c>
      <c r="H145" s="12">
        <v>1619</v>
      </c>
      <c r="I145" s="16">
        <v>0</v>
      </c>
      <c r="J145" s="7">
        <v>0</v>
      </c>
      <c r="K145" s="25">
        <v>4820</v>
      </c>
      <c r="L145" s="7">
        <v>0</v>
      </c>
      <c r="M145" s="16">
        <v>0</v>
      </c>
      <c r="N145" s="7">
        <v>0</v>
      </c>
      <c r="O145" s="7">
        <v>0</v>
      </c>
      <c r="P145" s="18">
        <v>0</v>
      </c>
      <c r="Q145" s="24">
        <v>0</v>
      </c>
      <c r="R145" s="7">
        <v>351112</v>
      </c>
      <c r="S145" s="17">
        <v>20416</v>
      </c>
      <c r="T145" s="7">
        <v>0</v>
      </c>
      <c r="U145" s="7">
        <f t="shared" si="2"/>
        <v>398047</v>
      </c>
    </row>
    <row r="146" spans="1:21" ht="12.75">
      <c r="A146" s="2">
        <v>139</v>
      </c>
      <c r="B146" s="5">
        <v>139</v>
      </c>
      <c r="C146" s="6" t="s">
        <v>159</v>
      </c>
      <c r="D146" s="7">
        <v>0</v>
      </c>
      <c r="E146" s="7">
        <v>0</v>
      </c>
      <c r="F146" s="7">
        <v>0</v>
      </c>
      <c r="G146" s="7">
        <v>61550</v>
      </c>
      <c r="H146" s="12">
        <v>4963</v>
      </c>
      <c r="I146" s="16">
        <v>4154</v>
      </c>
      <c r="J146" s="7">
        <v>0</v>
      </c>
      <c r="K146" s="25">
        <v>6440</v>
      </c>
      <c r="L146" s="7">
        <v>89862</v>
      </c>
      <c r="M146" s="16">
        <v>0</v>
      </c>
      <c r="N146" s="7">
        <v>0</v>
      </c>
      <c r="O146" s="7">
        <v>0</v>
      </c>
      <c r="P146" s="18">
        <v>8009</v>
      </c>
      <c r="Q146" s="24">
        <v>0</v>
      </c>
      <c r="R146" s="7">
        <v>58371</v>
      </c>
      <c r="S146" s="17">
        <v>228165</v>
      </c>
      <c r="T146" s="7">
        <v>0</v>
      </c>
      <c r="U146" s="7">
        <f t="shared" si="2"/>
        <v>461514</v>
      </c>
    </row>
    <row r="147" spans="1:21" ht="12.75">
      <c r="A147" s="2">
        <v>140</v>
      </c>
      <c r="B147" s="5">
        <v>140</v>
      </c>
      <c r="C147" s="6" t="s">
        <v>160</v>
      </c>
      <c r="D147" s="7">
        <v>4923</v>
      </c>
      <c r="E147" s="7">
        <v>0</v>
      </c>
      <c r="F147" s="7">
        <v>0</v>
      </c>
      <c r="G147" s="7">
        <v>0</v>
      </c>
      <c r="H147" s="12">
        <v>1063</v>
      </c>
      <c r="I147" s="16">
        <v>0</v>
      </c>
      <c r="J147" s="7">
        <v>0</v>
      </c>
      <c r="K147" s="25">
        <v>3040</v>
      </c>
      <c r="L147" s="7">
        <v>0</v>
      </c>
      <c r="M147" s="16">
        <v>0</v>
      </c>
      <c r="N147" s="7">
        <v>12795</v>
      </c>
      <c r="O147" s="7">
        <v>0</v>
      </c>
      <c r="P147" s="18">
        <v>0</v>
      </c>
      <c r="Q147" s="24">
        <v>0</v>
      </c>
      <c r="R147" s="7">
        <v>0</v>
      </c>
      <c r="S147" s="17">
        <v>0</v>
      </c>
      <c r="T147" s="7">
        <v>0</v>
      </c>
      <c r="U147" s="7">
        <f t="shared" si="2"/>
        <v>21821</v>
      </c>
    </row>
    <row r="148" spans="1:21" ht="12.75">
      <c r="A148" s="2">
        <v>141</v>
      </c>
      <c r="B148" s="5">
        <v>141</v>
      </c>
      <c r="C148" s="6" t="s">
        <v>161</v>
      </c>
      <c r="D148" s="7">
        <v>0</v>
      </c>
      <c r="E148" s="7">
        <v>0</v>
      </c>
      <c r="F148" s="7">
        <v>1398525</v>
      </c>
      <c r="G148" s="7">
        <v>31769</v>
      </c>
      <c r="H148" s="12">
        <v>5150</v>
      </c>
      <c r="I148" s="16">
        <v>5700</v>
      </c>
      <c r="J148" s="7">
        <v>0</v>
      </c>
      <c r="K148" s="25">
        <v>19540</v>
      </c>
      <c r="L148" s="7">
        <v>0</v>
      </c>
      <c r="M148" s="16">
        <v>0</v>
      </c>
      <c r="N148" s="7">
        <v>0</v>
      </c>
      <c r="O148" s="7">
        <v>0</v>
      </c>
      <c r="P148" s="18">
        <v>8668</v>
      </c>
      <c r="Q148" s="24">
        <v>0</v>
      </c>
      <c r="R148" s="7">
        <v>88576</v>
      </c>
      <c r="S148" s="17">
        <v>375541</v>
      </c>
      <c r="T148" s="7">
        <v>0</v>
      </c>
      <c r="U148" s="7">
        <f t="shared" si="2"/>
        <v>1933469</v>
      </c>
    </row>
    <row r="149" spans="1:21" ht="12.75">
      <c r="A149" s="2">
        <v>142</v>
      </c>
      <c r="B149" s="5">
        <v>142</v>
      </c>
      <c r="C149" s="6" t="s">
        <v>162</v>
      </c>
      <c r="D149" s="7">
        <v>35698</v>
      </c>
      <c r="E149" s="7">
        <v>0</v>
      </c>
      <c r="F149" s="7">
        <v>0</v>
      </c>
      <c r="G149" s="7">
        <v>22105</v>
      </c>
      <c r="H149" s="12">
        <v>3652</v>
      </c>
      <c r="I149" s="16">
        <v>3292</v>
      </c>
      <c r="J149" s="7">
        <v>0</v>
      </c>
      <c r="K149" s="25">
        <v>20920</v>
      </c>
      <c r="L149" s="7">
        <v>226348</v>
      </c>
      <c r="M149" s="16">
        <v>0</v>
      </c>
      <c r="N149" s="7">
        <v>0</v>
      </c>
      <c r="O149" s="7">
        <v>0</v>
      </c>
      <c r="P149" s="18">
        <v>417</v>
      </c>
      <c r="Q149" s="24">
        <v>0</v>
      </c>
      <c r="R149" s="7">
        <v>0</v>
      </c>
      <c r="S149" s="17">
        <v>941100</v>
      </c>
      <c r="T149" s="7">
        <v>0</v>
      </c>
      <c r="U149" s="7">
        <f t="shared" si="2"/>
        <v>1253532</v>
      </c>
    </row>
    <row r="150" spans="1:21" ht="12.75">
      <c r="A150" s="2">
        <v>143</v>
      </c>
      <c r="B150" s="5">
        <v>143</v>
      </c>
      <c r="C150" s="6" t="s">
        <v>163</v>
      </c>
      <c r="D150" s="7">
        <v>0</v>
      </c>
      <c r="E150" s="7">
        <v>0</v>
      </c>
      <c r="F150" s="7">
        <v>0</v>
      </c>
      <c r="G150" s="7">
        <v>0</v>
      </c>
      <c r="H150" s="12">
        <v>482</v>
      </c>
      <c r="I150" s="16">
        <v>0</v>
      </c>
      <c r="J150" s="7">
        <v>0</v>
      </c>
      <c r="K150" s="25">
        <v>2460</v>
      </c>
      <c r="L150" s="7">
        <v>0</v>
      </c>
      <c r="M150" s="16">
        <v>0</v>
      </c>
      <c r="N150" s="7">
        <v>4675</v>
      </c>
      <c r="O150" s="7">
        <v>0</v>
      </c>
      <c r="P150" s="18">
        <v>0</v>
      </c>
      <c r="Q150" s="24">
        <v>0</v>
      </c>
      <c r="R150" s="7">
        <v>0</v>
      </c>
      <c r="S150" s="17">
        <v>0</v>
      </c>
      <c r="T150" s="7">
        <v>0</v>
      </c>
      <c r="U150" s="7">
        <f t="shared" si="2"/>
        <v>7617</v>
      </c>
    </row>
    <row r="151" spans="1:21" ht="12.75">
      <c r="A151" s="2">
        <v>144</v>
      </c>
      <c r="B151" s="5">
        <v>144</v>
      </c>
      <c r="C151" s="6" t="s">
        <v>164</v>
      </c>
      <c r="D151" s="7">
        <v>0</v>
      </c>
      <c r="E151" s="7">
        <v>0</v>
      </c>
      <c r="F151" s="7">
        <v>0</v>
      </c>
      <c r="G151" s="7">
        <v>94517</v>
      </c>
      <c r="H151" s="12">
        <v>4463</v>
      </c>
      <c r="I151" s="16">
        <v>3896</v>
      </c>
      <c r="J151" s="7">
        <v>0</v>
      </c>
      <c r="K151" s="25">
        <v>10860</v>
      </c>
      <c r="L151" s="7">
        <v>79938</v>
      </c>
      <c r="M151" s="16">
        <v>0</v>
      </c>
      <c r="N151" s="7">
        <v>4348</v>
      </c>
      <c r="O151" s="7">
        <v>0</v>
      </c>
      <c r="P151" s="18">
        <v>9147</v>
      </c>
      <c r="Q151" s="24">
        <v>0</v>
      </c>
      <c r="R151" s="7">
        <v>57438</v>
      </c>
      <c r="S151" s="17">
        <v>0</v>
      </c>
      <c r="T151" s="13">
        <v>48306</v>
      </c>
      <c r="U151" s="7">
        <f t="shared" si="2"/>
        <v>312913</v>
      </c>
    </row>
    <row r="152" spans="1:21" ht="12.75">
      <c r="A152" s="2">
        <v>145</v>
      </c>
      <c r="B152" s="5">
        <v>145</v>
      </c>
      <c r="C152" s="6" t="s">
        <v>165</v>
      </c>
      <c r="D152" s="7">
        <v>34090</v>
      </c>
      <c r="E152" s="7">
        <v>0</v>
      </c>
      <c r="F152" s="7">
        <v>0</v>
      </c>
      <c r="G152" s="7">
        <v>36799</v>
      </c>
      <c r="H152" s="12">
        <v>3730</v>
      </c>
      <c r="I152" s="16">
        <v>0</v>
      </c>
      <c r="J152" s="7">
        <v>3740</v>
      </c>
      <c r="K152" s="25">
        <v>16200</v>
      </c>
      <c r="L152" s="7">
        <v>42317</v>
      </c>
      <c r="M152" s="16">
        <v>0</v>
      </c>
      <c r="N152" s="7">
        <v>36762</v>
      </c>
      <c r="O152" s="7">
        <v>0</v>
      </c>
      <c r="P152" s="18">
        <v>0</v>
      </c>
      <c r="Q152" s="24">
        <v>0</v>
      </c>
      <c r="R152" s="7">
        <v>0</v>
      </c>
      <c r="S152" s="17">
        <v>29428</v>
      </c>
      <c r="T152" s="7">
        <v>0</v>
      </c>
      <c r="U152" s="7">
        <f t="shared" si="2"/>
        <v>203066</v>
      </c>
    </row>
    <row r="153" spans="1:21" ht="12.75">
      <c r="A153" s="2">
        <v>146</v>
      </c>
      <c r="B153" s="5">
        <v>146</v>
      </c>
      <c r="C153" s="6" t="s">
        <v>166</v>
      </c>
      <c r="D153" s="7">
        <v>26533</v>
      </c>
      <c r="E153" s="7">
        <v>0</v>
      </c>
      <c r="F153" s="7">
        <v>0</v>
      </c>
      <c r="G153" s="7">
        <v>44270</v>
      </c>
      <c r="H153" s="12">
        <v>3039</v>
      </c>
      <c r="I153" s="16">
        <v>0</v>
      </c>
      <c r="J153" s="7">
        <v>0</v>
      </c>
      <c r="K153" s="25">
        <v>9280</v>
      </c>
      <c r="L153" s="7">
        <v>52917</v>
      </c>
      <c r="M153" s="16">
        <v>0</v>
      </c>
      <c r="N153" s="7">
        <v>14547</v>
      </c>
      <c r="O153" s="7">
        <v>0</v>
      </c>
      <c r="P153" s="18">
        <v>0</v>
      </c>
      <c r="Q153" s="24">
        <v>0</v>
      </c>
      <c r="R153" s="7">
        <v>0</v>
      </c>
      <c r="S153" s="17">
        <v>0</v>
      </c>
      <c r="T153" s="7">
        <v>0</v>
      </c>
      <c r="U153" s="7">
        <f t="shared" si="2"/>
        <v>150586</v>
      </c>
    </row>
    <row r="154" spans="1:21" ht="12.75">
      <c r="A154" s="2">
        <v>147</v>
      </c>
      <c r="B154" s="5">
        <v>147</v>
      </c>
      <c r="C154" s="6" t="s">
        <v>167</v>
      </c>
      <c r="D154" s="7">
        <v>8718</v>
      </c>
      <c r="E154" s="7">
        <v>0</v>
      </c>
      <c r="F154" s="7">
        <v>0</v>
      </c>
      <c r="G154" s="7">
        <v>53732</v>
      </c>
      <c r="H154" s="12">
        <v>1823</v>
      </c>
      <c r="I154" s="16">
        <v>0</v>
      </c>
      <c r="J154" s="7">
        <v>0</v>
      </c>
      <c r="K154" s="25">
        <v>6160</v>
      </c>
      <c r="L154" s="7">
        <v>28033</v>
      </c>
      <c r="M154" s="16">
        <v>0</v>
      </c>
      <c r="N154" s="7">
        <v>16153</v>
      </c>
      <c r="O154" s="7">
        <v>0</v>
      </c>
      <c r="P154" s="18">
        <v>0</v>
      </c>
      <c r="Q154" s="24">
        <v>0</v>
      </c>
      <c r="R154" s="7">
        <v>0</v>
      </c>
      <c r="S154" s="17">
        <v>0</v>
      </c>
      <c r="T154" s="7">
        <v>0</v>
      </c>
      <c r="U154" s="7">
        <f t="shared" si="2"/>
        <v>114619</v>
      </c>
    </row>
    <row r="155" spans="1:21" ht="12.75">
      <c r="A155" s="2">
        <v>148</v>
      </c>
      <c r="B155" s="5">
        <v>148</v>
      </c>
      <c r="C155" s="6" t="s">
        <v>168</v>
      </c>
      <c r="D155" s="7">
        <v>0</v>
      </c>
      <c r="E155" s="7">
        <v>0</v>
      </c>
      <c r="F155" s="7">
        <v>0</v>
      </c>
      <c r="G155" s="7">
        <v>0</v>
      </c>
      <c r="H155" s="12">
        <v>777</v>
      </c>
      <c r="I155" s="16">
        <v>0</v>
      </c>
      <c r="J155" s="7">
        <v>0</v>
      </c>
      <c r="K155" s="25">
        <v>2620</v>
      </c>
      <c r="L155" s="7">
        <v>0</v>
      </c>
      <c r="M155" s="16">
        <v>0</v>
      </c>
      <c r="N155" s="7">
        <v>19274</v>
      </c>
      <c r="O155" s="7">
        <v>0</v>
      </c>
      <c r="P155" s="18">
        <v>0</v>
      </c>
      <c r="Q155" s="24">
        <v>9750</v>
      </c>
      <c r="R155" s="7">
        <v>103333</v>
      </c>
      <c r="S155" s="17">
        <v>0</v>
      </c>
      <c r="T155" s="7">
        <v>0</v>
      </c>
      <c r="U155" s="7">
        <f t="shared" si="2"/>
        <v>135754</v>
      </c>
    </row>
    <row r="156" spans="1:21" ht="12.75">
      <c r="A156" s="2">
        <v>149</v>
      </c>
      <c r="B156" s="5">
        <v>149</v>
      </c>
      <c r="C156" s="6" t="s">
        <v>169</v>
      </c>
      <c r="D156" s="7">
        <v>0</v>
      </c>
      <c r="E156" s="7">
        <v>0</v>
      </c>
      <c r="F156" s="7">
        <v>4258455</v>
      </c>
      <c r="G156" s="7">
        <v>0</v>
      </c>
      <c r="H156" s="12">
        <v>13655</v>
      </c>
      <c r="I156" s="16">
        <v>0</v>
      </c>
      <c r="J156" s="7">
        <v>0</v>
      </c>
      <c r="K156" s="25">
        <v>287940</v>
      </c>
      <c r="L156" s="7">
        <v>0</v>
      </c>
      <c r="M156" s="16">
        <v>0</v>
      </c>
      <c r="N156" s="7">
        <v>535910</v>
      </c>
      <c r="O156" s="7">
        <v>0</v>
      </c>
      <c r="P156" s="18">
        <v>55860</v>
      </c>
      <c r="Q156" s="24">
        <v>0</v>
      </c>
      <c r="R156" s="7">
        <v>483124</v>
      </c>
      <c r="S156" s="17">
        <v>10572367</v>
      </c>
      <c r="T156" s="13">
        <v>809133</v>
      </c>
      <c r="U156" s="7">
        <f t="shared" si="2"/>
        <v>17016444</v>
      </c>
    </row>
    <row r="157" spans="1:21" ht="12.75">
      <c r="A157" s="2">
        <v>150</v>
      </c>
      <c r="B157" s="5">
        <v>150</v>
      </c>
      <c r="C157" s="6" t="s">
        <v>170</v>
      </c>
      <c r="D157" s="7">
        <v>0</v>
      </c>
      <c r="E157" s="7">
        <v>0</v>
      </c>
      <c r="F157" s="7">
        <v>0</v>
      </c>
      <c r="G157" s="7">
        <v>0</v>
      </c>
      <c r="H157" s="12">
        <v>1550</v>
      </c>
      <c r="I157" s="16">
        <v>0</v>
      </c>
      <c r="J157" s="7">
        <v>0</v>
      </c>
      <c r="K157" s="25">
        <v>4260</v>
      </c>
      <c r="L157" s="7">
        <v>0</v>
      </c>
      <c r="M157" s="16">
        <v>0</v>
      </c>
      <c r="N157" s="7">
        <v>40386</v>
      </c>
      <c r="O157" s="7">
        <v>0</v>
      </c>
      <c r="P157" s="18">
        <v>0</v>
      </c>
      <c r="Q157" s="24">
        <v>0</v>
      </c>
      <c r="R157" s="7">
        <v>416063</v>
      </c>
      <c r="S157" s="17">
        <v>0</v>
      </c>
      <c r="T157" s="7">
        <v>0</v>
      </c>
      <c r="U157" s="7">
        <f t="shared" si="2"/>
        <v>462259</v>
      </c>
    </row>
    <row r="158" spans="1:21" ht="12.75">
      <c r="A158" s="2">
        <v>151</v>
      </c>
      <c r="B158" s="5">
        <v>151</v>
      </c>
      <c r="C158" s="6" t="s">
        <v>171</v>
      </c>
      <c r="D158" s="7">
        <v>10769</v>
      </c>
      <c r="E158" s="7">
        <v>0</v>
      </c>
      <c r="F158" s="7">
        <v>0</v>
      </c>
      <c r="G158" s="7">
        <v>0</v>
      </c>
      <c r="H158" s="12">
        <v>2493</v>
      </c>
      <c r="I158" s="16">
        <v>0</v>
      </c>
      <c r="J158" s="7">
        <v>0</v>
      </c>
      <c r="K158" s="25">
        <v>16000</v>
      </c>
      <c r="L158" s="7">
        <v>17977</v>
      </c>
      <c r="M158" s="16">
        <v>0</v>
      </c>
      <c r="N158" s="7">
        <v>51759</v>
      </c>
      <c r="O158" s="7">
        <v>0</v>
      </c>
      <c r="P158" s="18">
        <v>2663</v>
      </c>
      <c r="Q158" s="24">
        <v>0</v>
      </c>
      <c r="R158" s="7">
        <v>158737</v>
      </c>
      <c r="S158" s="17">
        <v>123805</v>
      </c>
      <c r="T158" s="7">
        <v>0</v>
      </c>
      <c r="U158" s="7">
        <f t="shared" si="2"/>
        <v>384203</v>
      </c>
    </row>
    <row r="159" spans="1:21" ht="12.75">
      <c r="A159" s="2">
        <v>152</v>
      </c>
      <c r="B159" s="5">
        <v>152</v>
      </c>
      <c r="C159" s="6" t="s">
        <v>172</v>
      </c>
      <c r="D159" s="7">
        <v>0</v>
      </c>
      <c r="E159" s="7">
        <v>0</v>
      </c>
      <c r="F159" s="7">
        <v>0</v>
      </c>
      <c r="G159" s="7">
        <v>0</v>
      </c>
      <c r="H159" s="12">
        <v>1777</v>
      </c>
      <c r="I159" s="16">
        <v>0</v>
      </c>
      <c r="J159" s="7">
        <v>0</v>
      </c>
      <c r="K159" s="25">
        <v>1300</v>
      </c>
      <c r="L159" s="7">
        <v>0</v>
      </c>
      <c r="M159" s="16">
        <v>0</v>
      </c>
      <c r="N159" s="7">
        <v>50145</v>
      </c>
      <c r="O159" s="7">
        <v>0</v>
      </c>
      <c r="P159" s="18">
        <v>0</v>
      </c>
      <c r="Q159" s="24">
        <v>0</v>
      </c>
      <c r="R159" s="7">
        <v>207804</v>
      </c>
      <c r="S159" s="17">
        <v>0</v>
      </c>
      <c r="T159" s="7">
        <v>0</v>
      </c>
      <c r="U159" s="7">
        <f t="shared" si="2"/>
        <v>261026</v>
      </c>
    </row>
    <row r="160" spans="1:21" ht="12.75">
      <c r="A160" s="2">
        <v>153</v>
      </c>
      <c r="B160" s="5">
        <v>153</v>
      </c>
      <c r="C160" s="6" t="s">
        <v>173</v>
      </c>
      <c r="D160" s="7">
        <v>46460</v>
      </c>
      <c r="E160" s="7">
        <v>0</v>
      </c>
      <c r="F160" s="7">
        <v>0</v>
      </c>
      <c r="G160" s="7">
        <v>69273</v>
      </c>
      <c r="H160" s="12">
        <v>9636</v>
      </c>
      <c r="I160" s="16">
        <v>0</v>
      </c>
      <c r="J160" s="7">
        <v>0</v>
      </c>
      <c r="K160" s="25">
        <v>52060</v>
      </c>
      <c r="L160" s="7">
        <v>0</v>
      </c>
      <c r="M160" s="16">
        <v>0</v>
      </c>
      <c r="N160" s="7">
        <v>481643</v>
      </c>
      <c r="O160" s="7">
        <v>0</v>
      </c>
      <c r="P160" s="18">
        <v>15383</v>
      </c>
      <c r="Q160" s="24">
        <v>0</v>
      </c>
      <c r="R160" s="7">
        <v>1198550</v>
      </c>
      <c r="S160" s="17">
        <v>728399</v>
      </c>
      <c r="T160" s="7">
        <v>0</v>
      </c>
      <c r="U160" s="7">
        <f t="shared" si="2"/>
        <v>2601404</v>
      </c>
    </row>
    <row r="161" spans="1:21" ht="12.75">
      <c r="A161" s="2">
        <v>154</v>
      </c>
      <c r="B161" s="5">
        <v>154</v>
      </c>
      <c r="C161" s="6" t="s">
        <v>174</v>
      </c>
      <c r="D161" s="7">
        <v>0</v>
      </c>
      <c r="E161" s="7">
        <v>0</v>
      </c>
      <c r="F161" s="7">
        <v>0</v>
      </c>
      <c r="G161" s="7">
        <v>0</v>
      </c>
      <c r="H161" s="12">
        <v>499</v>
      </c>
      <c r="I161" s="16">
        <v>0</v>
      </c>
      <c r="J161" s="7">
        <v>0</v>
      </c>
      <c r="K161" s="25">
        <v>560</v>
      </c>
      <c r="L161" s="7">
        <v>0</v>
      </c>
      <c r="M161" s="16">
        <v>0</v>
      </c>
      <c r="N161" s="7">
        <v>642</v>
      </c>
      <c r="O161" s="7">
        <v>0</v>
      </c>
      <c r="P161" s="18">
        <v>0</v>
      </c>
      <c r="Q161" s="24">
        <v>0</v>
      </c>
      <c r="R161" s="7">
        <v>0</v>
      </c>
      <c r="S161" s="17">
        <v>37000</v>
      </c>
      <c r="T161" s="7">
        <v>0</v>
      </c>
      <c r="U161" s="7">
        <f t="shared" si="2"/>
        <v>38701</v>
      </c>
    </row>
    <row r="162" spans="1:21" ht="12.75">
      <c r="A162" s="2">
        <v>155</v>
      </c>
      <c r="B162" s="5">
        <v>155</v>
      </c>
      <c r="C162" s="6" t="s">
        <v>175</v>
      </c>
      <c r="D162" s="7">
        <v>0</v>
      </c>
      <c r="E162" s="7">
        <v>3932</v>
      </c>
      <c r="F162" s="7">
        <v>0</v>
      </c>
      <c r="G162" s="7">
        <v>0</v>
      </c>
      <c r="H162" s="12">
        <v>11963</v>
      </c>
      <c r="I162" s="16">
        <v>8861</v>
      </c>
      <c r="J162" s="7">
        <v>0</v>
      </c>
      <c r="K162" s="25">
        <v>32380</v>
      </c>
      <c r="L162" s="7">
        <v>609270</v>
      </c>
      <c r="M162" s="16">
        <v>0</v>
      </c>
      <c r="N162" s="7">
        <v>0</v>
      </c>
      <c r="O162" s="7">
        <v>0</v>
      </c>
      <c r="P162" s="18">
        <v>15512</v>
      </c>
      <c r="Q162" s="24">
        <v>0</v>
      </c>
      <c r="R162" s="7">
        <v>5000</v>
      </c>
      <c r="S162" s="17">
        <v>14975</v>
      </c>
      <c r="T162" s="7">
        <v>0</v>
      </c>
      <c r="U162" s="7">
        <f t="shared" si="2"/>
        <v>701893</v>
      </c>
    </row>
    <row r="163" spans="1:21" ht="12.75">
      <c r="A163" s="2">
        <v>156</v>
      </c>
      <c r="B163" s="5">
        <v>156</v>
      </c>
      <c r="C163" s="6" t="s">
        <v>176</v>
      </c>
      <c r="D163" s="7">
        <v>0</v>
      </c>
      <c r="E163" s="7">
        <v>0</v>
      </c>
      <c r="F163" s="7">
        <v>0</v>
      </c>
      <c r="G163" s="7">
        <v>0</v>
      </c>
      <c r="H163" s="12">
        <v>182</v>
      </c>
      <c r="I163" s="16">
        <v>0</v>
      </c>
      <c r="J163" s="7">
        <v>0</v>
      </c>
      <c r="K163" s="25">
        <v>1600</v>
      </c>
      <c r="L163" s="7">
        <v>0</v>
      </c>
      <c r="M163" s="16">
        <v>0</v>
      </c>
      <c r="N163" s="7">
        <v>70</v>
      </c>
      <c r="O163" s="7">
        <v>0</v>
      </c>
      <c r="P163" s="18">
        <v>0</v>
      </c>
      <c r="Q163" s="24">
        <v>6908</v>
      </c>
      <c r="R163" s="7">
        <v>0</v>
      </c>
      <c r="S163" s="17">
        <v>0</v>
      </c>
      <c r="T163" s="7">
        <v>0</v>
      </c>
      <c r="U163" s="7">
        <f t="shared" si="2"/>
        <v>8760</v>
      </c>
    </row>
    <row r="164" spans="1:21" ht="12.75">
      <c r="A164" s="2">
        <v>157</v>
      </c>
      <c r="B164" s="5">
        <v>157</v>
      </c>
      <c r="C164" s="6" t="s">
        <v>177</v>
      </c>
      <c r="D164" s="7">
        <v>0</v>
      </c>
      <c r="E164" s="7">
        <v>0</v>
      </c>
      <c r="F164" s="7">
        <v>0</v>
      </c>
      <c r="G164" s="7">
        <v>0</v>
      </c>
      <c r="H164" s="12">
        <v>3028</v>
      </c>
      <c r="I164" s="16">
        <v>2330</v>
      </c>
      <c r="J164" s="7">
        <v>0</v>
      </c>
      <c r="K164" s="25">
        <v>2240</v>
      </c>
      <c r="L164" s="7">
        <v>160183</v>
      </c>
      <c r="M164" s="16">
        <v>0</v>
      </c>
      <c r="N164" s="7">
        <v>0</v>
      </c>
      <c r="O164" s="7">
        <v>0</v>
      </c>
      <c r="P164" s="18">
        <v>0</v>
      </c>
      <c r="Q164" s="24">
        <v>0</v>
      </c>
      <c r="R164" s="7">
        <v>0</v>
      </c>
      <c r="S164" s="17">
        <v>15527</v>
      </c>
      <c r="T164" s="7">
        <v>0</v>
      </c>
      <c r="U164" s="7">
        <f t="shared" si="2"/>
        <v>183308</v>
      </c>
    </row>
    <row r="165" spans="1:21" ht="12.75">
      <c r="A165" s="2">
        <v>158</v>
      </c>
      <c r="B165" s="5">
        <v>158</v>
      </c>
      <c r="C165" s="6" t="s">
        <v>178</v>
      </c>
      <c r="D165" s="7">
        <v>0</v>
      </c>
      <c r="E165" s="7">
        <v>0</v>
      </c>
      <c r="F165" s="7">
        <v>0</v>
      </c>
      <c r="G165" s="7">
        <v>36659</v>
      </c>
      <c r="H165" s="12">
        <v>2676</v>
      </c>
      <c r="I165" s="16">
        <v>2535</v>
      </c>
      <c r="J165" s="7">
        <v>0</v>
      </c>
      <c r="K165" s="25">
        <v>4700</v>
      </c>
      <c r="L165" s="7">
        <v>33594</v>
      </c>
      <c r="M165" s="16">
        <v>0</v>
      </c>
      <c r="N165" s="7">
        <v>21228</v>
      </c>
      <c r="O165" s="7">
        <v>0</v>
      </c>
      <c r="P165" s="18">
        <v>10759</v>
      </c>
      <c r="Q165" s="24">
        <v>0</v>
      </c>
      <c r="R165" s="7">
        <v>219196</v>
      </c>
      <c r="S165" s="17">
        <v>621263</v>
      </c>
      <c r="T165" s="7">
        <v>0</v>
      </c>
      <c r="U165" s="7">
        <f t="shared" si="2"/>
        <v>952610</v>
      </c>
    </row>
    <row r="166" spans="1:21" ht="12.75">
      <c r="A166" s="2">
        <v>159</v>
      </c>
      <c r="B166" s="5">
        <v>159</v>
      </c>
      <c r="C166" s="6" t="s">
        <v>179</v>
      </c>
      <c r="D166" s="7">
        <v>0</v>
      </c>
      <c r="E166" s="7">
        <v>0</v>
      </c>
      <c r="F166" s="7">
        <v>0</v>
      </c>
      <c r="G166" s="7">
        <v>0</v>
      </c>
      <c r="H166" s="12">
        <v>4185</v>
      </c>
      <c r="I166" s="16">
        <v>0</v>
      </c>
      <c r="J166" s="7">
        <v>0</v>
      </c>
      <c r="K166" s="25">
        <v>6200</v>
      </c>
      <c r="L166" s="7">
        <v>0</v>
      </c>
      <c r="M166" s="16">
        <v>0</v>
      </c>
      <c r="N166" s="7">
        <v>73682</v>
      </c>
      <c r="O166" s="7">
        <v>0</v>
      </c>
      <c r="P166" s="18">
        <v>0</v>
      </c>
      <c r="Q166" s="24">
        <v>0</v>
      </c>
      <c r="R166" s="7">
        <v>16716</v>
      </c>
      <c r="S166" s="17">
        <v>23196</v>
      </c>
      <c r="T166" s="7">
        <v>0</v>
      </c>
      <c r="U166" s="7">
        <f t="shared" si="2"/>
        <v>123979</v>
      </c>
    </row>
    <row r="167" spans="1:21" ht="12.75">
      <c r="A167" s="2">
        <v>160</v>
      </c>
      <c r="B167" s="5">
        <v>160</v>
      </c>
      <c r="C167" s="6" t="s">
        <v>180</v>
      </c>
      <c r="D167" s="7">
        <v>0</v>
      </c>
      <c r="E167" s="7">
        <v>0</v>
      </c>
      <c r="F167" s="7">
        <v>0</v>
      </c>
      <c r="G167" s="7">
        <v>0</v>
      </c>
      <c r="H167" s="12">
        <v>21545</v>
      </c>
      <c r="I167" s="16">
        <v>0</v>
      </c>
      <c r="J167" s="7">
        <v>0</v>
      </c>
      <c r="K167" s="25">
        <v>397460</v>
      </c>
      <c r="L167" s="7">
        <v>0</v>
      </c>
      <c r="M167" s="16">
        <v>0</v>
      </c>
      <c r="N167" s="7">
        <v>795938</v>
      </c>
      <c r="O167" s="7">
        <v>0</v>
      </c>
      <c r="P167" s="18">
        <v>49224</v>
      </c>
      <c r="Q167" s="24">
        <v>0</v>
      </c>
      <c r="R167" s="7">
        <v>221493</v>
      </c>
      <c r="S167" s="17">
        <v>11502945</v>
      </c>
      <c r="T167" s="13">
        <v>120766</v>
      </c>
      <c r="U167" s="7">
        <f t="shared" si="2"/>
        <v>13109371</v>
      </c>
    </row>
    <row r="168" spans="1:21" ht="12.75">
      <c r="A168" s="2">
        <v>161</v>
      </c>
      <c r="B168" s="5">
        <v>161</v>
      </c>
      <c r="C168" s="6" t="s">
        <v>181</v>
      </c>
      <c r="D168" s="7">
        <v>0</v>
      </c>
      <c r="E168" s="7">
        <v>0</v>
      </c>
      <c r="F168" s="7">
        <v>0</v>
      </c>
      <c r="G168" s="7">
        <v>0</v>
      </c>
      <c r="H168" s="12">
        <v>4755</v>
      </c>
      <c r="I168" s="16">
        <v>0</v>
      </c>
      <c r="J168" s="7">
        <v>0</v>
      </c>
      <c r="K168" s="25">
        <v>19600</v>
      </c>
      <c r="L168" s="7">
        <v>0</v>
      </c>
      <c r="M168" s="16">
        <v>0</v>
      </c>
      <c r="N168" s="7">
        <v>74399</v>
      </c>
      <c r="O168" s="7">
        <v>0</v>
      </c>
      <c r="P168" s="18">
        <v>440</v>
      </c>
      <c r="Q168" s="24">
        <v>0</v>
      </c>
      <c r="R168" s="7">
        <v>137174</v>
      </c>
      <c r="S168" s="17">
        <v>53838</v>
      </c>
      <c r="T168" s="7">
        <v>0</v>
      </c>
      <c r="U168" s="7">
        <f t="shared" si="2"/>
        <v>290206</v>
      </c>
    </row>
    <row r="169" spans="1:21" ht="12.75">
      <c r="A169" s="2">
        <v>162</v>
      </c>
      <c r="B169" s="5">
        <v>162</v>
      </c>
      <c r="C169" s="6" t="s">
        <v>182</v>
      </c>
      <c r="D169" s="7">
        <v>13538</v>
      </c>
      <c r="E169" s="7">
        <v>0</v>
      </c>
      <c r="F169" s="7">
        <v>0</v>
      </c>
      <c r="G169" s="7">
        <v>53427</v>
      </c>
      <c r="H169" s="12">
        <v>2679</v>
      </c>
      <c r="I169" s="16">
        <v>0</v>
      </c>
      <c r="J169" s="7">
        <v>0</v>
      </c>
      <c r="K169" s="25">
        <v>7680</v>
      </c>
      <c r="L169" s="7">
        <v>36624</v>
      </c>
      <c r="M169" s="16">
        <v>0</v>
      </c>
      <c r="N169" s="7">
        <v>26831</v>
      </c>
      <c r="O169" s="7">
        <v>0</v>
      </c>
      <c r="P169" s="18">
        <v>4292</v>
      </c>
      <c r="Q169" s="24">
        <v>0</v>
      </c>
      <c r="R169" s="7">
        <v>328999</v>
      </c>
      <c r="S169" s="17">
        <v>326726</v>
      </c>
      <c r="T169" s="7">
        <v>0</v>
      </c>
      <c r="U169" s="7">
        <f t="shared" si="2"/>
        <v>800796</v>
      </c>
    </row>
    <row r="170" spans="1:21" ht="12.75">
      <c r="A170" s="2">
        <v>163</v>
      </c>
      <c r="B170" s="5">
        <v>163</v>
      </c>
      <c r="C170" s="6" t="s">
        <v>183</v>
      </c>
      <c r="D170" s="7">
        <v>0</v>
      </c>
      <c r="E170" s="7">
        <v>12294</v>
      </c>
      <c r="F170" s="7">
        <v>0</v>
      </c>
      <c r="G170" s="7">
        <v>55477</v>
      </c>
      <c r="H170" s="12">
        <v>19315</v>
      </c>
      <c r="I170" s="16">
        <v>25790</v>
      </c>
      <c r="J170" s="7">
        <v>0</v>
      </c>
      <c r="K170" s="25">
        <v>211280</v>
      </c>
      <c r="L170" s="7">
        <v>1773354</v>
      </c>
      <c r="M170" s="16">
        <v>0</v>
      </c>
      <c r="N170" s="7">
        <v>0</v>
      </c>
      <c r="O170" s="7">
        <v>0</v>
      </c>
      <c r="P170" s="18">
        <v>99052</v>
      </c>
      <c r="Q170" s="24">
        <v>0</v>
      </c>
      <c r="R170" s="7">
        <v>108178</v>
      </c>
      <c r="S170" s="17">
        <v>5335180</v>
      </c>
      <c r="T170" s="13">
        <v>857440</v>
      </c>
      <c r="U170" s="7">
        <f t="shared" si="2"/>
        <v>8497360</v>
      </c>
    </row>
    <row r="171" spans="1:21" ht="12.75">
      <c r="A171" s="2">
        <v>164</v>
      </c>
      <c r="B171" s="5">
        <v>164</v>
      </c>
      <c r="C171" s="6" t="s">
        <v>184</v>
      </c>
      <c r="D171" s="7">
        <v>0</v>
      </c>
      <c r="E171" s="7">
        <v>0</v>
      </c>
      <c r="F171" s="7">
        <v>0</v>
      </c>
      <c r="G171" s="7">
        <v>35801</v>
      </c>
      <c r="H171" s="12">
        <v>3993</v>
      </c>
      <c r="I171" s="16">
        <v>3354</v>
      </c>
      <c r="J171" s="7">
        <v>0</v>
      </c>
      <c r="K171" s="25">
        <v>5720</v>
      </c>
      <c r="L171" s="7">
        <v>230620</v>
      </c>
      <c r="M171" s="16">
        <v>0</v>
      </c>
      <c r="N171" s="7">
        <v>0</v>
      </c>
      <c r="O171" s="7">
        <v>0</v>
      </c>
      <c r="P171" s="18">
        <v>810</v>
      </c>
      <c r="Q171" s="24">
        <v>0</v>
      </c>
      <c r="R171" s="7">
        <v>4156</v>
      </c>
      <c r="S171" s="17">
        <v>9552</v>
      </c>
      <c r="T171" s="13">
        <v>0</v>
      </c>
      <c r="U171" s="7">
        <f t="shared" si="2"/>
        <v>294006</v>
      </c>
    </row>
    <row r="172" spans="1:21" ht="12.75">
      <c r="A172" s="2">
        <v>165</v>
      </c>
      <c r="B172" s="5">
        <v>165</v>
      </c>
      <c r="C172" s="6" t="s">
        <v>185</v>
      </c>
      <c r="D172" s="7">
        <v>0</v>
      </c>
      <c r="E172" s="7">
        <v>3575</v>
      </c>
      <c r="F172" s="7">
        <v>0</v>
      </c>
      <c r="G172" s="7">
        <v>0</v>
      </c>
      <c r="H172" s="12">
        <v>13386</v>
      </c>
      <c r="I172" s="16">
        <v>16295</v>
      </c>
      <c r="J172" s="7">
        <v>0</v>
      </c>
      <c r="K172" s="25">
        <v>192300</v>
      </c>
      <c r="L172" s="7">
        <v>3361354</v>
      </c>
      <c r="M172" s="16">
        <v>709</v>
      </c>
      <c r="N172" s="7">
        <v>0</v>
      </c>
      <c r="O172" s="7">
        <v>0</v>
      </c>
      <c r="P172" s="18">
        <v>14624</v>
      </c>
      <c r="Q172" s="24">
        <v>0</v>
      </c>
      <c r="R172" s="7">
        <v>0</v>
      </c>
      <c r="S172" s="17">
        <v>6395580</v>
      </c>
      <c r="T172" s="13">
        <v>120766</v>
      </c>
      <c r="U172" s="7">
        <f t="shared" si="2"/>
        <v>10118589</v>
      </c>
    </row>
    <row r="173" spans="1:21" ht="12.75">
      <c r="A173" s="2">
        <v>166</v>
      </c>
      <c r="B173" s="5">
        <v>166</v>
      </c>
      <c r="C173" s="6" t="s">
        <v>186</v>
      </c>
      <c r="D173" s="7">
        <v>0</v>
      </c>
      <c r="E173" s="7">
        <v>0</v>
      </c>
      <c r="F173" s="7">
        <v>0</v>
      </c>
      <c r="G173" s="7">
        <v>32030</v>
      </c>
      <c r="H173" s="12">
        <v>2728</v>
      </c>
      <c r="I173" s="16">
        <v>1550</v>
      </c>
      <c r="J173" s="7">
        <v>0</v>
      </c>
      <c r="K173" s="25">
        <v>5460</v>
      </c>
      <c r="L173" s="7">
        <v>106613</v>
      </c>
      <c r="M173" s="16">
        <v>0</v>
      </c>
      <c r="N173" s="7">
        <v>0</v>
      </c>
      <c r="O173" s="7">
        <v>0</v>
      </c>
      <c r="P173" s="18">
        <v>0</v>
      </c>
      <c r="Q173" s="24">
        <v>0</v>
      </c>
      <c r="R173" s="7">
        <v>0</v>
      </c>
      <c r="S173" s="17">
        <v>0</v>
      </c>
      <c r="T173" s="7">
        <v>0</v>
      </c>
      <c r="U173" s="7">
        <f t="shared" si="2"/>
        <v>148381</v>
      </c>
    </row>
    <row r="174" spans="1:21" ht="12.75">
      <c r="A174" s="2">
        <v>167</v>
      </c>
      <c r="B174" s="5">
        <v>167</v>
      </c>
      <c r="C174" s="6" t="s">
        <v>187</v>
      </c>
      <c r="D174" s="7">
        <v>285703</v>
      </c>
      <c r="E174" s="7">
        <v>0</v>
      </c>
      <c r="F174" s="7">
        <v>0</v>
      </c>
      <c r="G174" s="7">
        <v>53115</v>
      </c>
      <c r="H174" s="12">
        <v>6579</v>
      </c>
      <c r="I174" s="16">
        <v>0</v>
      </c>
      <c r="J174" s="7">
        <v>0</v>
      </c>
      <c r="K174" s="25">
        <v>21960</v>
      </c>
      <c r="L174" s="7">
        <v>69447</v>
      </c>
      <c r="M174" s="16">
        <v>0</v>
      </c>
      <c r="N174" s="7">
        <v>76954</v>
      </c>
      <c r="O174" s="7">
        <v>0</v>
      </c>
      <c r="P174" s="18">
        <v>27018</v>
      </c>
      <c r="Q174" s="24">
        <v>0</v>
      </c>
      <c r="R174" s="7">
        <v>22792</v>
      </c>
      <c r="S174" s="17">
        <v>1322931</v>
      </c>
      <c r="T174" s="7">
        <v>0</v>
      </c>
      <c r="U174" s="7">
        <f t="shared" si="2"/>
        <v>1886499</v>
      </c>
    </row>
    <row r="175" spans="1:21" ht="12.75">
      <c r="A175" s="2">
        <v>168</v>
      </c>
      <c r="B175" s="5">
        <v>168</v>
      </c>
      <c r="C175" s="6" t="s">
        <v>188</v>
      </c>
      <c r="D175" s="7">
        <v>0</v>
      </c>
      <c r="E175" s="7">
        <v>0</v>
      </c>
      <c r="F175" s="7">
        <v>0</v>
      </c>
      <c r="G175" s="7">
        <v>32889</v>
      </c>
      <c r="H175" s="12">
        <v>8074</v>
      </c>
      <c r="I175" s="16">
        <v>5930</v>
      </c>
      <c r="J175" s="7">
        <v>0</v>
      </c>
      <c r="K175" s="25">
        <v>23000</v>
      </c>
      <c r="L175" s="7">
        <v>407732</v>
      </c>
      <c r="M175" s="16">
        <v>0</v>
      </c>
      <c r="N175" s="7">
        <v>0</v>
      </c>
      <c r="O175" s="7">
        <v>0</v>
      </c>
      <c r="P175" s="18">
        <v>0</v>
      </c>
      <c r="Q175" s="24">
        <v>0</v>
      </c>
      <c r="R175" s="7">
        <v>0</v>
      </c>
      <c r="S175" s="17">
        <v>1191207</v>
      </c>
      <c r="T175" s="13">
        <v>12077</v>
      </c>
      <c r="U175" s="7">
        <f t="shared" si="2"/>
        <v>1680909</v>
      </c>
    </row>
    <row r="176" spans="1:21" ht="12.75">
      <c r="A176" s="2">
        <v>169</v>
      </c>
      <c r="B176" s="5">
        <v>169</v>
      </c>
      <c r="C176" s="6" t="s">
        <v>189</v>
      </c>
      <c r="D176" s="7">
        <v>29266</v>
      </c>
      <c r="E176" s="7">
        <v>0</v>
      </c>
      <c r="F176" s="7">
        <v>0</v>
      </c>
      <c r="G176" s="7">
        <v>30344</v>
      </c>
      <c r="H176" s="12">
        <v>2431</v>
      </c>
      <c r="I176" s="16">
        <v>0</v>
      </c>
      <c r="J176" s="7">
        <v>0</v>
      </c>
      <c r="K176" s="25">
        <v>5720</v>
      </c>
      <c r="L176" s="7">
        <v>0</v>
      </c>
      <c r="M176" s="16">
        <v>0</v>
      </c>
      <c r="N176" s="7">
        <v>0</v>
      </c>
      <c r="O176" s="7">
        <v>0</v>
      </c>
      <c r="P176" s="18">
        <v>0</v>
      </c>
      <c r="Q176" s="24">
        <v>0</v>
      </c>
      <c r="R176" s="7">
        <v>0</v>
      </c>
      <c r="S176" s="17">
        <v>0</v>
      </c>
      <c r="T176" s="7">
        <v>0</v>
      </c>
      <c r="U176" s="7">
        <f t="shared" si="2"/>
        <v>67761</v>
      </c>
    </row>
    <row r="177" spans="1:21" ht="12.75">
      <c r="A177" s="2">
        <v>170</v>
      </c>
      <c r="B177" s="5">
        <v>170</v>
      </c>
      <c r="C177" s="6" t="s">
        <v>190</v>
      </c>
      <c r="D177" s="7">
        <v>0</v>
      </c>
      <c r="E177" s="7">
        <v>0</v>
      </c>
      <c r="F177" s="7">
        <v>0</v>
      </c>
      <c r="G177" s="7">
        <v>60684</v>
      </c>
      <c r="H177" s="12">
        <v>10307</v>
      </c>
      <c r="I177" s="16">
        <v>11156</v>
      </c>
      <c r="J177" s="7">
        <v>0</v>
      </c>
      <c r="K177" s="25">
        <v>53700</v>
      </c>
      <c r="L177" s="7">
        <v>175075</v>
      </c>
      <c r="M177" s="16">
        <v>0</v>
      </c>
      <c r="N177" s="7">
        <v>66229</v>
      </c>
      <c r="O177" s="7">
        <v>0</v>
      </c>
      <c r="P177" s="18">
        <v>2757</v>
      </c>
      <c r="Q177" s="24">
        <v>0</v>
      </c>
      <c r="R177" s="7">
        <v>388831</v>
      </c>
      <c r="S177" s="17">
        <v>1852435</v>
      </c>
      <c r="T177" s="7">
        <v>0</v>
      </c>
      <c r="U177" s="7">
        <f t="shared" si="2"/>
        <v>2621174</v>
      </c>
    </row>
    <row r="178" spans="1:21" ht="12.75">
      <c r="A178" s="2">
        <v>171</v>
      </c>
      <c r="B178" s="5">
        <v>171</v>
      </c>
      <c r="C178" s="6" t="s">
        <v>191</v>
      </c>
      <c r="D178" s="7">
        <v>77668</v>
      </c>
      <c r="E178" s="7">
        <v>0</v>
      </c>
      <c r="F178" s="7">
        <v>0</v>
      </c>
      <c r="G178" s="7">
        <v>70033</v>
      </c>
      <c r="H178" s="12">
        <v>7993</v>
      </c>
      <c r="I178" s="16">
        <v>7280</v>
      </c>
      <c r="J178" s="7">
        <v>0</v>
      </c>
      <c r="K178" s="25">
        <v>24240</v>
      </c>
      <c r="L178" s="7">
        <v>157481</v>
      </c>
      <c r="M178" s="16">
        <v>0</v>
      </c>
      <c r="N178" s="7">
        <v>0</v>
      </c>
      <c r="O178" s="7">
        <v>0</v>
      </c>
      <c r="P178" s="18">
        <v>12470</v>
      </c>
      <c r="Q178" s="24">
        <v>0</v>
      </c>
      <c r="R178" s="7">
        <v>0</v>
      </c>
      <c r="S178" s="17">
        <v>241344</v>
      </c>
      <c r="T178" s="7">
        <v>0</v>
      </c>
      <c r="U178" s="7">
        <f t="shared" si="2"/>
        <v>598509</v>
      </c>
    </row>
    <row r="179" spans="1:21" ht="12.75">
      <c r="A179" s="2">
        <v>172</v>
      </c>
      <c r="B179" s="5">
        <v>172</v>
      </c>
      <c r="C179" s="6" t="s">
        <v>192</v>
      </c>
      <c r="D179" s="7">
        <v>322323</v>
      </c>
      <c r="E179" s="7">
        <v>0</v>
      </c>
      <c r="F179" s="7">
        <v>0</v>
      </c>
      <c r="G179" s="7">
        <v>98799</v>
      </c>
      <c r="H179" s="12">
        <v>6754</v>
      </c>
      <c r="I179" s="16">
        <v>0</v>
      </c>
      <c r="J179" s="7">
        <v>0</v>
      </c>
      <c r="K179" s="25">
        <v>19320</v>
      </c>
      <c r="L179" s="7">
        <v>0</v>
      </c>
      <c r="M179" s="16">
        <v>0</v>
      </c>
      <c r="N179" s="7">
        <v>47861</v>
      </c>
      <c r="O179" s="7">
        <v>0</v>
      </c>
      <c r="P179" s="18">
        <v>118</v>
      </c>
      <c r="Q179" s="24">
        <v>0</v>
      </c>
      <c r="R179" s="7">
        <v>171758</v>
      </c>
      <c r="S179" s="17">
        <v>186885</v>
      </c>
      <c r="T179" s="7">
        <v>0</v>
      </c>
      <c r="U179" s="7">
        <f t="shared" si="2"/>
        <v>853818</v>
      </c>
    </row>
    <row r="180" spans="1:21" ht="12.75">
      <c r="A180" s="2">
        <v>173</v>
      </c>
      <c r="B180" s="5">
        <v>173</v>
      </c>
      <c r="C180" s="6" t="s">
        <v>193</v>
      </c>
      <c r="D180" s="7">
        <v>27819</v>
      </c>
      <c r="E180" s="7">
        <v>0</v>
      </c>
      <c r="F180" s="7">
        <v>0</v>
      </c>
      <c r="G180" s="7">
        <v>31442</v>
      </c>
      <c r="H180" s="12">
        <v>2518</v>
      </c>
      <c r="I180" s="16">
        <v>0</v>
      </c>
      <c r="J180" s="7">
        <v>0</v>
      </c>
      <c r="K180" s="25">
        <v>5520</v>
      </c>
      <c r="L180" s="7">
        <v>0</v>
      </c>
      <c r="M180" s="16">
        <v>0</v>
      </c>
      <c r="N180" s="7">
        <v>7959</v>
      </c>
      <c r="O180" s="7">
        <v>0</v>
      </c>
      <c r="P180" s="18">
        <v>0</v>
      </c>
      <c r="Q180" s="24">
        <v>0</v>
      </c>
      <c r="R180" s="7">
        <v>0</v>
      </c>
      <c r="S180" s="17">
        <v>0</v>
      </c>
      <c r="T180" s="7">
        <v>0</v>
      </c>
      <c r="U180" s="7">
        <f t="shared" si="2"/>
        <v>75258</v>
      </c>
    </row>
    <row r="181" spans="1:21" ht="12.75">
      <c r="A181" s="2">
        <v>174</v>
      </c>
      <c r="B181" s="5">
        <v>174</v>
      </c>
      <c r="C181" s="6" t="s">
        <v>194</v>
      </c>
      <c r="D181" s="7">
        <v>0</v>
      </c>
      <c r="E181" s="7">
        <v>0</v>
      </c>
      <c r="F181" s="7">
        <v>0</v>
      </c>
      <c r="G181" s="7">
        <v>0</v>
      </c>
      <c r="H181" s="12">
        <v>2711</v>
      </c>
      <c r="I181" s="16">
        <v>2984</v>
      </c>
      <c r="J181" s="7">
        <v>0</v>
      </c>
      <c r="K181" s="25">
        <v>19120</v>
      </c>
      <c r="L181" s="7">
        <v>64550</v>
      </c>
      <c r="M181" s="16">
        <v>0</v>
      </c>
      <c r="N181" s="7">
        <v>0</v>
      </c>
      <c r="O181" s="7">
        <v>0</v>
      </c>
      <c r="P181" s="18">
        <v>3646</v>
      </c>
      <c r="Q181" s="24">
        <v>0</v>
      </c>
      <c r="R181" s="7">
        <v>223688</v>
      </c>
      <c r="S181" s="17">
        <v>139608</v>
      </c>
      <c r="T181" s="7">
        <v>0</v>
      </c>
      <c r="U181" s="7">
        <f t="shared" si="2"/>
        <v>456307</v>
      </c>
    </row>
    <row r="182" spans="1:21" ht="12.75">
      <c r="A182" s="2">
        <v>175</v>
      </c>
      <c r="B182" s="5">
        <v>175</v>
      </c>
      <c r="C182" s="6" t="s">
        <v>195</v>
      </c>
      <c r="D182" s="7">
        <v>99411</v>
      </c>
      <c r="E182" s="7">
        <v>0</v>
      </c>
      <c r="F182" s="7">
        <v>0</v>
      </c>
      <c r="G182" s="7">
        <v>49611</v>
      </c>
      <c r="H182" s="12">
        <v>4018</v>
      </c>
      <c r="I182" s="16">
        <v>3604</v>
      </c>
      <c r="J182" s="7">
        <v>0</v>
      </c>
      <c r="K182" s="25">
        <v>7940</v>
      </c>
      <c r="L182" s="7">
        <v>247831</v>
      </c>
      <c r="M182" s="16">
        <v>0</v>
      </c>
      <c r="N182" s="7">
        <v>0</v>
      </c>
      <c r="O182" s="7">
        <v>0</v>
      </c>
      <c r="P182" s="18">
        <v>0</v>
      </c>
      <c r="Q182" s="24">
        <v>0</v>
      </c>
      <c r="R182" s="7">
        <v>21050</v>
      </c>
      <c r="S182" s="17">
        <v>20790</v>
      </c>
      <c r="T182" s="7">
        <v>0</v>
      </c>
      <c r="U182" s="7">
        <f t="shared" si="2"/>
        <v>454255</v>
      </c>
    </row>
    <row r="183" spans="1:21" ht="12.75">
      <c r="A183" s="2">
        <v>176</v>
      </c>
      <c r="B183" s="5">
        <v>176</v>
      </c>
      <c r="C183" s="6" t="s">
        <v>196</v>
      </c>
      <c r="D183" s="7">
        <v>0</v>
      </c>
      <c r="E183" s="7">
        <v>28534</v>
      </c>
      <c r="F183" s="7">
        <v>3006370</v>
      </c>
      <c r="G183" s="7">
        <v>0</v>
      </c>
      <c r="H183" s="12">
        <v>14893</v>
      </c>
      <c r="I183" s="16">
        <v>16320</v>
      </c>
      <c r="J183" s="7">
        <v>0</v>
      </c>
      <c r="K183" s="25">
        <v>98060</v>
      </c>
      <c r="L183" s="7">
        <v>3366553</v>
      </c>
      <c r="M183" s="16">
        <v>904</v>
      </c>
      <c r="N183" s="7">
        <v>0</v>
      </c>
      <c r="O183" s="7">
        <v>0</v>
      </c>
      <c r="P183" s="18">
        <v>11457</v>
      </c>
      <c r="Q183" s="24">
        <v>0</v>
      </c>
      <c r="R183" s="7">
        <v>35000</v>
      </c>
      <c r="S183" s="17">
        <v>3642488</v>
      </c>
      <c r="T183" s="7">
        <v>36230</v>
      </c>
      <c r="U183" s="7">
        <f t="shared" si="2"/>
        <v>10256809</v>
      </c>
    </row>
    <row r="184" spans="1:21" ht="12.75">
      <c r="A184" s="2">
        <v>177</v>
      </c>
      <c r="B184" s="5">
        <v>177</v>
      </c>
      <c r="C184" s="6" t="s">
        <v>197</v>
      </c>
      <c r="D184" s="7">
        <v>77185</v>
      </c>
      <c r="E184" s="7">
        <v>0</v>
      </c>
      <c r="F184" s="7">
        <v>0</v>
      </c>
      <c r="G184" s="7">
        <v>38724</v>
      </c>
      <c r="H184" s="12">
        <v>3587</v>
      </c>
      <c r="I184" s="16">
        <v>3757</v>
      </c>
      <c r="J184" s="7">
        <v>0</v>
      </c>
      <c r="K184" s="25">
        <v>14140</v>
      </c>
      <c r="L184" s="7">
        <v>64144</v>
      </c>
      <c r="M184" s="16">
        <v>0</v>
      </c>
      <c r="N184" s="7">
        <v>0</v>
      </c>
      <c r="O184" s="7">
        <v>0</v>
      </c>
      <c r="P184" s="18">
        <v>3126</v>
      </c>
      <c r="Q184" s="24">
        <v>0</v>
      </c>
      <c r="R184" s="7">
        <v>205228</v>
      </c>
      <c r="S184" s="17">
        <v>64582</v>
      </c>
      <c r="T184" s="7">
        <v>0</v>
      </c>
      <c r="U184" s="7">
        <f t="shared" si="2"/>
        <v>474473</v>
      </c>
    </row>
    <row r="185" spans="1:21" ht="12.75">
      <c r="A185" s="2">
        <v>178</v>
      </c>
      <c r="B185" s="5">
        <v>178</v>
      </c>
      <c r="C185" s="6" t="s">
        <v>198</v>
      </c>
      <c r="D185" s="7">
        <v>0</v>
      </c>
      <c r="E185" s="7">
        <v>0</v>
      </c>
      <c r="F185" s="7">
        <v>0</v>
      </c>
      <c r="G185" s="7">
        <v>0</v>
      </c>
      <c r="H185" s="12">
        <v>7433</v>
      </c>
      <c r="I185" s="16">
        <v>7816</v>
      </c>
      <c r="J185" s="7">
        <v>0</v>
      </c>
      <c r="K185" s="25">
        <v>43020</v>
      </c>
      <c r="L185" s="7">
        <v>537421</v>
      </c>
      <c r="M185" s="16">
        <v>0</v>
      </c>
      <c r="N185" s="7">
        <v>0</v>
      </c>
      <c r="O185" s="7">
        <v>0</v>
      </c>
      <c r="P185" s="18">
        <v>10517</v>
      </c>
      <c r="Q185" s="24">
        <v>0</v>
      </c>
      <c r="R185" s="7">
        <v>0</v>
      </c>
      <c r="S185" s="17">
        <v>2647032</v>
      </c>
      <c r="T185" s="13">
        <v>24153</v>
      </c>
      <c r="U185" s="7">
        <f t="shared" si="2"/>
        <v>3277392</v>
      </c>
    </row>
    <row r="186" spans="1:21" ht="12.75">
      <c r="A186" s="2">
        <v>179</v>
      </c>
      <c r="B186" s="5">
        <v>179</v>
      </c>
      <c r="C186" s="6" t="s">
        <v>199</v>
      </c>
      <c r="D186" s="7">
        <v>8307</v>
      </c>
      <c r="E186" s="7">
        <v>0</v>
      </c>
      <c r="F186" s="7">
        <v>0</v>
      </c>
      <c r="G186" s="7">
        <v>0</v>
      </c>
      <c r="H186" s="12">
        <v>1702</v>
      </c>
      <c r="I186" s="16">
        <v>0</v>
      </c>
      <c r="J186" s="7">
        <v>0</v>
      </c>
      <c r="K186" s="25">
        <v>3360</v>
      </c>
      <c r="L186" s="7">
        <v>0</v>
      </c>
      <c r="M186" s="16">
        <v>0</v>
      </c>
      <c r="N186" s="7">
        <v>0</v>
      </c>
      <c r="O186" s="7">
        <v>0</v>
      </c>
      <c r="P186" s="18">
        <v>0</v>
      </c>
      <c r="Q186" s="24">
        <v>0</v>
      </c>
      <c r="R186" s="7">
        <v>0</v>
      </c>
      <c r="S186" s="17">
        <v>0</v>
      </c>
      <c r="T186" s="7">
        <v>0</v>
      </c>
      <c r="U186" s="7">
        <f t="shared" si="2"/>
        <v>13369</v>
      </c>
    </row>
    <row r="187" spans="1:21" ht="12.75">
      <c r="A187" s="2">
        <v>180</v>
      </c>
      <c r="B187" s="5">
        <v>180</v>
      </c>
      <c r="C187" s="6" t="s">
        <v>200</v>
      </c>
      <c r="D187" s="7">
        <v>0</v>
      </c>
      <c r="E187" s="7">
        <v>0</v>
      </c>
      <c r="F187" s="7">
        <v>0</v>
      </c>
      <c r="G187" s="7">
        <v>25019</v>
      </c>
      <c r="H187" s="12">
        <v>1651</v>
      </c>
      <c r="I187" s="16">
        <v>0</v>
      </c>
      <c r="J187" s="7">
        <v>0</v>
      </c>
      <c r="K187" s="25">
        <v>5480</v>
      </c>
      <c r="L187" s="7">
        <v>0</v>
      </c>
      <c r="M187" s="16">
        <v>0</v>
      </c>
      <c r="N187" s="7">
        <v>51112</v>
      </c>
      <c r="O187" s="7">
        <v>0</v>
      </c>
      <c r="P187" s="18">
        <v>0</v>
      </c>
      <c r="Q187" s="24">
        <v>0</v>
      </c>
      <c r="R187" s="7">
        <v>0</v>
      </c>
      <c r="S187" s="17">
        <v>0</v>
      </c>
      <c r="T187" s="13">
        <v>48306</v>
      </c>
      <c r="U187" s="7">
        <f t="shared" si="2"/>
        <v>131568</v>
      </c>
    </row>
    <row r="188" spans="1:21" ht="12.75">
      <c r="A188" s="2">
        <v>181</v>
      </c>
      <c r="B188" s="5">
        <v>181</v>
      </c>
      <c r="C188" s="6" t="s">
        <v>201</v>
      </c>
      <c r="D188" s="7">
        <v>0</v>
      </c>
      <c r="E188" s="7">
        <v>0</v>
      </c>
      <c r="F188" s="7">
        <v>0</v>
      </c>
      <c r="G188" s="7">
        <v>77385</v>
      </c>
      <c r="H188" s="12">
        <v>11119</v>
      </c>
      <c r="I188" s="16">
        <v>0</v>
      </c>
      <c r="J188" s="7">
        <v>0</v>
      </c>
      <c r="K188" s="25">
        <v>65080</v>
      </c>
      <c r="L188" s="7">
        <v>0</v>
      </c>
      <c r="M188" s="16">
        <v>0</v>
      </c>
      <c r="N188" s="7">
        <v>427654</v>
      </c>
      <c r="O188" s="7">
        <v>0</v>
      </c>
      <c r="P188" s="18">
        <v>23023</v>
      </c>
      <c r="Q188" s="24">
        <v>0</v>
      </c>
      <c r="R188" s="7">
        <v>50153</v>
      </c>
      <c r="S188" s="17">
        <v>215431</v>
      </c>
      <c r="T188" s="13">
        <v>362299</v>
      </c>
      <c r="U188" s="7">
        <f t="shared" si="2"/>
        <v>1232144</v>
      </c>
    </row>
    <row r="189" spans="1:21" ht="12.75">
      <c r="A189" s="2">
        <v>182</v>
      </c>
      <c r="B189" s="5">
        <v>182</v>
      </c>
      <c r="C189" s="6" t="s">
        <v>202</v>
      </c>
      <c r="D189" s="7">
        <v>41970</v>
      </c>
      <c r="E189" s="7">
        <v>0</v>
      </c>
      <c r="F189" s="7">
        <v>0</v>
      </c>
      <c r="G189" s="7">
        <v>92470</v>
      </c>
      <c r="H189" s="12">
        <v>5448</v>
      </c>
      <c r="I189" s="16">
        <v>0</v>
      </c>
      <c r="J189" s="7">
        <v>0</v>
      </c>
      <c r="K189" s="25">
        <v>24380</v>
      </c>
      <c r="L189" s="7">
        <v>34758</v>
      </c>
      <c r="M189" s="16">
        <v>0</v>
      </c>
      <c r="N189" s="7">
        <v>100272</v>
      </c>
      <c r="O189" s="7">
        <v>0</v>
      </c>
      <c r="P189" s="18">
        <v>19226</v>
      </c>
      <c r="Q189" s="24">
        <v>0</v>
      </c>
      <c r="R189" s="7">
        <v>25602</v>
      </c>
      <c r="S189" s="17">
        <v>132069</v>
      </c>
      <c r="T189" s="7">
        <v>0</v>
      </c>
      <c r="U189" s="7">
        <f t="shared" si="2"/>
        <v>476195</v>
      </c>
    </row>
    <row r="190" spans="1:21" ht="12.75">
      <c r="A190" s="2">
        <v>183</v>
      </c>
      <c r="B190" s="5">
        <v>183</v>
      </c>
      <c r="C190" s="6" t="s">
        <v>203</v>
      </c>
      <c r="D190" s="7">
        <v>0</v>
      </c>
      <c r="E190" s="7">
        <v>0</v>
      </c>
      <c r="F190" s="7">
        <v>0</v>
      </c>
      <c r="G190" s="7">
        <v>0</v>
      </c>
      <c r="H190" s="12">
        <v>130</v>
      </c>
      <c r="I190" s="16">
        <v>0</v>
      </c>
      <c r="J190" s="7">
        <v>0</v>
      </c>
      <c r="K190" s="25">
        <v>180</v>
      </c>
      <c r="L190" s="7">
        <v>0</v>
      </c>
      <c r="M190" s="16">
        <v>0</v>
      </c>
      <c r="N190" s="7">
        <v>81</v>
      </c>
      <c r="O190" s="7">
        <v>0</v>
      </c>
      <c r="P190" s="18">
        <v>0</v>
      </c>
      <c r="Q190" s="24">
        <v>0</v>
      </c>
      <c r="R190" s="7">
        <v>0</v>
      </c>
      <c r="S190" s="17">
        <v>0</v>
      </c>
      <c r="T190" s="7">
        <v>0</v>
      </c>
      <c r="U190" s="7">
        <f t="shared" si="2"/>
        <v>391</v>
      </c>
    </row>
    <row r="191" spans="1:21" ht="12.75">
      <c r="A191" s="2">
        <v>184</v>
      </c>
      <c r="B191" s="5">
        <v>184</v>
      </c>
      <c r="C191" s="6" t="s">
        <v>204</v>
      </c>
      <c r="D191" s="7">
        <v>0</v>
      </c>
      <c r="E191" s="7">
        <v>0</v>
      </c>
      <c r="F191" s="7">
        <v>0</v>
      </c>
      <c r="G191" s="7">
        <v>42423</v>
      </c>
      <c r="H191" s="12">
        <v>2894</v>
      </c>
      <c r="I191" s="16">
        <v>2341</v>
      </c>
      <c r="J191" s="7">
        <v>0</v>
      </c>
      <c r="K191" s="25">
        <v>4800</v>
      </c>
      <c r="L191" s="7">
        <v>187814</v>
      </c>
      <c r="M191" s="16">
        <v>0</v>
      </c>
      <c r="N191" s="7">
        <v>0</v>
      </c>
      <c r="O191" s="7">
        <v>0</v>
      </c>
      <c r="P191" s="18">
        <v>0</v>
      </c>
      <c r="Q191" s="24">
        <v>0</v>
      </c>
      <c r="R191" s="7">
        <v>0</v>
      </c>
      <c r="S191" s="17">
        <v>0</v>
      </c>
      <c r="T191" s="7">
        <v>0</v>
      </c>
      <c r="U191" s="7">
        <f t="shared" si="2"/>
        <v>240272</v>
      </c>
    </row>
    <row r="192" spans="1:21" ht="12.75">
      <c r="A192" s="2">
        <v>185</v>
      </c>
      <c r="B192" s="5">
        <v>185</v>
      </c>
      <c r="C192" s="6" t="s">
        <v>205</v>
      </c>
      <c r="D192" s="7">
        <v>37024</v>
      </c>
      <c r="E192" s="7">
        <v>0</v>
      </c>
      <c r="F192" s="7">
        <v>0</v>
      </c>
      <c r="G192" s="7">
        <v>41141</v>
      </c>
      <c r="H192" s="12">
        <v>7117</v>
      </c>
      <c r="I192" s="16">
        <v>8067</v>
      </c>
      <c r="J192" s="7">
        <v>0</v>
      </c>
      <c r="K192" s="25">
        <v>35960</v>
      </c>
      <c r="L192" s="7">
        <v>0</v>
      </c>
      <c r="M192" s="16">
        <v>0</v>
      </c>
      <c r="N192" s="7">
        <v>0</v>
      </c>
      <c r="O192" s="7">
        <v>0</v>
      </c>
      <c r="P192" s="18">
        <v>19042</v>
      </c>
      <c r="Q192" s="24">
        <v>0</v>
      </c>
      <c r="R192" s="7">
        <v>599978</v>
      </c>
      <c r="S192" s="17">
        <v>21642</v>
      </c>
      <c r="T192" s="7">
        <v>0</v>
      </c>
      <c r="U192" s="7">
        <f t="shared" si="2"/>
        <v>769971</v>
      </c>
    </row>
    <row r="193" spans="1:21" ht="12.75">
      <c r="A193" s="2">
        <v>186</v>
      </c>
      <c r="B193" s="5">
        <v>186</v>
      </c>
      <c r="C193" s="6" t="s">
        <v>206</v>
      </c>
      <c r="D193" s="7">
        <v>15794</v>
      </c>
      <c r="E193" s="7">
        <v>0</v>
      </c>
      <c r="F193" s="7">
        <v>0</v>
      </c>
      <c r="G193" s="7">
        <v>35010</v>
      </c>
      <c r="H193" s="12">
        <v>3375</v>
      </c>
      <c r="I193" s="16">
        <v>0</v>
      </c>
      <c r="J193" s="7">
        <v>0</v>
      </c>
      <c r="K193" s="25">
        <v>15160</v>
      </c>
      <c r="L193" s="7">
        <v>51831</v>
      </c>
      <c r="M193" s="16">
        <v>0</v>
      </c>
      <c r="N193" s="7">
        <v>34440</v>
      </c>
      <c r="O193" s="7">
        <v>0</v>
      </c>
      <c r="P193" s="18">
        <v>4587</v>
      </c>
      <c r="Q193" s="24">
        <v>0</v>
      </c>
      <c r="R193" s="7">
        <v>72951</v>
      </c>
      <c r="S193" s="17">
        <v>124619</v>
      </c>
      <c r="T193" s="7">
        <v>0</v>
      </c>
      <c r="U193" s="7">
        <f t="shared" si="2"/>
        <v>357767</v>
      </c>
    </row>
    <row r="194" spans="1:21" ht="12.75">
      <c r="A194" s="2">
        <v>187</v>
      </c>
      <c r="B194" s="5">
        <v>187</v>
      </c>
      <c r="C194" s="6" t="s">
        <v>207</v>
      </c>
      <c r="D194" s="7">
        <v>46068</v>
      </c>
      <c r="E194" s="7">
        <v>0</v>
      </c>
      <c r="F194" s="7">
        <v>10872</v>
      </c>
      <c r="G194" s="7">
        <v>29159</v>
      </c>
      <c r="H194" s="12">
        <v>2185</v>
      </c>
      <c r="I194" s="16">
        <v>2337</v>
      </c>
      <c r="J194" s="7">
        <v>0</v>
      </c>
      <c r="K194" s="25">
        <v>8200</v>
      </c>
      <c r="L194" s="7">
        <v>44635</v>
      </c>
      <c r="M194" s="16">
        <v>0</v>
      </c>
      <c r="N194" s="7">
        <v>0</v>
      </c>
      <c r="O194" s="7">
        <v>0</v>
      </c>
      <c r="P194" s="18">
        <v>7505</v>
      </c>
      <c r="Q194" s="24">
        <v>0</v>
      </c>
      <c r="R194" s="7">
        <v>185151</v>
      </c>
      <c r="S194" s="17">
        <v>89480</v>
      </c>
      <c r="T194" s="7">
        <v>0</v>
      </c>
      <c r="U194" s="7">
        <f t="shared" si="2"/>
        <v>425592</v>
      </c>
    </row>
    <row r="195" spans="1:21" ht="12.75">
      <c r="A195" s="2">
        <v>188</v>
      </c>
      <c r="B195" s="5">
        <v>188</v>
      </c>
      <c r="C195" s="6" t="s">
        <v>208</v>
      </c>
      <c r="D195" s="7">
        <v>3077</v>
      </c>
      <c r="E195" s="7">
        <v>0</v>
      </c>
      <c r="F195" s="7">
        <v>0</v>
      </c>
      <c r="G195" s="7">
        <v>10234</v>
      </c>
      <c r="H195" s="12">
        <v>712</v>
      </c>
      <c r="I195" s="16">
        <v>0</v>
      </c>
      <c r="J195" s="7">
        <v>0</v>
      </c>
      <c r="K195" s="25">
        <v>3160</v>
      </c>
      <c r="L195" s="7">
        <v>0</v>
      </c>
      <c r="M195" s="16">
        <v>0</v>
      </c>
      <c r="N195" s="7">
        <v>0</v>
      </c>
      <c r="O195" s="7">
        <v>0</v>
      </c>
      <c r="P195" s="18">
        <v>0</v>
      </c>
      <c r="Q195" s="24">
        <v>0</v>
      </c>
      <c r="R195" s="7">
        <v>0</v>
      </c>
      <c r="S195" s="17">
        <v>0</v>
      </c>
      <c r="T195" s="7">
        <v>0</v>
      </c>
      <c r="U195" s="7">
        <f t="shared" si="2"/>
        <v>17183</v>
      </c>
    </row>
    <row r="196" spans="1:21" ht="12.75">
      <c r="A196" s="2">
        <v>189</v>
      </c>
      <c r="B196" s="5">
        <v>189</v>
      </c>
      <c r="C196" s="6" t="s">
        <v>209</v>
      </c>
      <c r="D196" s="7">
        <v>200438</v>
      </c>
      <c r="E196" s="7">
        <v>0</v>
      </c>
      <c r="F196" s="7">
        <v>1503217</v>
      </c>
      <c r="G196" s="7">
        <v>66901</v>
      </c>
      <c r="H196" s="12">
        <v>8268</v>
      </c>
      <c r="I196" s="16">
        <v>7592</v>
      </c>
      <c r="J196" s="7">
        <v>0</v>
      </c>
      <c r="K196" s="25">
        <v>38640</v>
      </c>
      <c r="L196" s="7">
        <v>1566072</v>
      </c>
      <c r="M196" s="16">
        <v>595</v>
      </c>
      <c r="N196" s="7">
        <v>0</v>
      </c>
      <c r="O196" s="7">
        <v>0</v>
      </c>
      <c r="P196" s="18">
        <v>2732</v>
      </c>
      <c r="Q196" s="24">
        <v>0</v>
      </c>
      <c r="R196" s="7">
        <v>5000</v>
      </c>
      <c r="S196" s="17">
        <v>71984</v>
      </c>
      <c r="T196" s="7">
        <v>0</v>
      </c>
      <c r="U196" s="7">
        <f t="shared" si="2"/>
        <v>3471439</v>
      </c>
    </row>
    <row r="197" spans="1:21" ht="12.75">
      <c r="A197" s="2">
        <v>190</v>
      </c>
      <c r="B197" s="5">
        <v>190</v>
      </c>
      <c r="C197" s="6" t="s">
        <v>210</v>
      </c>
      <c r="D197" s="7">
        <v>0</v>
      </c>
      <c r="E197" s="7">
        <v>0</v>
      </c>
      <c r="F197" s="7">
        <v>0</v>
      </c>
      <c r="G197" s="7">
        <v>0</v>
      </c>
      <c r="H197" s="12">
        <v>32</v>
      </c>
      <c r="I197" s="16">
        <v>0</v>
      </c>
      <c r="J197" s="7">
        <v>0</v>
      </c>
      <c r="K197" s="25"/>
      <c r="L197" s="7">
        <v>0</v>
      </c>
      <c r="M197" s="16">
        <v>0</v>
      </c>
      <c r="N197" s="7">
        <v>0</v>
      </c>
      <c r="O197" s="7">
        <v>0</v>
      </c>
      <c r="P197" s="18">
        <v>0</v>
      </c>
      <c r="Q197" s="24">
        <v>0</v>
      </c>
      <c r="R197" s="7">
        <v>22980</v>
      </c>
      <c r="S197" s="17">
        <v>0</v>
      </c>
      <c r="T197" s="7">
        <v>0</v>
      </c>
      <c r="U197" s="7">
        <f t="shared" si="2"/>
        <v>23012</v>
      </c>
    </row>
    <row r="198" spans="1:21" ht="12.75">
      <c r="A198" s="2">
        <v>191</v>
      </c>
      <c r="B198" s="5">
        <v>191</v>
      </c>
      <c r="C198" s="6" t="s">
        <v>211</v>
      </c>
      <c r="D198" s="7">
        <v>0</v>
      </c>
      <c r="E198" s="7">
        <v>0</v>
      </c>
      <c r="F198" s="7">
        <v>557331</v>
      </c>
      <c r="G198" s="7">
        <v>0</v>
      </c>
      <c r="H198" s="12">
        <v>1913</v>
      </c>
      <c r="I198" s="16">
        <v>0</v>
      </c>
      <c r="J198" s="7">
        <v>0</v>
      </c>
      <c r="K198" s="25">
        <v>9280</v>
      </c>
      <c r="L198" s="7">
        <v>0</v>
      </c>
      <c r="M198" s="16">
        <v>0</v>
      </c>
      <c r="N198" s="7">
        <v>0</v>
      </c>
      <c r="O198" s="7">
        <v>0</v>
      </c>
      <c r="P198" s="18">
        <v>291</v>
      </c>
      <c r="Q198" s="24">
        <v>0</v>
      </c>
      <c r="R198" s="7">
        <v>101631</v>
      </c>
      <c r="S198" s="17">
        <v>43205</v>
      </c>
      <c r="T198" s="7">
        <v>0</v>
      </c>
      <c r="U198" s="7">
        <f t="shared" si="2"/>
        <v>713651</v>
      </c>
    </row>
    <row r="199" spans="1:21" ht="12.75">
      <c r="A199" s="2">
        <v>192</v>
      </c>
      <c r="B199" s="5">
        <v>192</v>
      </c>
      <c r="C199" s="6" t="s">
        <v>212</v>
      </c>
      <c r="D199" s="7">
        <v>0</v>
      </c>
      <c r="E199" s="7">
        <v>0</v>
      </c>
      <c r="F199" s="7">
        <v>18079</v>
      </c>
      <c r="G199" s="7">
        <v>0</v>
      </c>
      <c r="H199" s="12">
        <v>1819</v>
      </c>
      <c r="I199" s="16">
        <v>0</v>
      </c>
      <c r="J199" s="7">
        <v>0</v>
      </c>
      <c r="K199" s="25">
        <v>11900</v>
      </c>
      <c r="L199" s="7">
        <v>0</v>
      </c>
      <c r="M199" s="16">
        <v>0</v>
      </c>
      <c r="N199" s="7">
        <v>48565</v>
      </c>
      <c r="O199" s="7">
        <v>0</v>
      </c>
      <c r="P199" s="18">
        <v>0</v>
      </c>
      <c r="Q199" s="24">
        <v>0</v>
      </c>
      <c r="R199" s="7">
        <v>0</v>
      </c>
      <c r="S199" s="17">
        <v>0</v>
      </c>
      <c r="T199" s="7">
        <v>0</v>
      </c>
      <c r="U199" s="7">
        <f t="shared" si="2"/>
        <v>80363</v>
      </c>
    </row>
    <row r="200" spans="1:21" ht="12.75">
      <c r="A200" s="2">
        <v>193</v>
      </c>
      <c r="B200" s="5">
        <v>193</v>
      </c>
      <c r="C200" s="6" t="s">
        <v>213</v>
      </c>
      <c r="D200" s="7">
        <v>0</v>
      </c>
      <c r="E200" s="7">
        <v>0</v>
      </c>
      <c r="F200" s="7">
        <v>0</v>
      </c>
      <c r="G200" s="7">
        <v>0</v>
      </c>
      <c r="H200" s="12">
        <v>565</v>
      </c>
      <c r="I200" s="16">
        <v>0</v>
      </c>
      <c r="J200" s="7">
        <v>0</v>
      </c>
      <c r="K200" s="25">
        <v>320</v>
      </c>
      <c r="L200" s="7">
        <v>0</v>
      </c>
      <c r="M200" s="16">
        <v>0</v>
      </c>
      <c r="N200" s="7">
        <v>31</v>
      </c>
      <c r="O200" s="7">
        <v>0</v>
      </c>
      <c r="P200" s="18">
        <v>0</v>
      </c>
      <c r="Q200" s="24">
        <v>0</v>
      </c>
      <c r="R200" s="7">
        <v>0</v>
      </c>
      <c r="S200" s="17">
        <v>0</v>
      </c>
      <c r="T200" s="7">
        <v>0</v>
      </c>
      <c r="U200" s="7">
        <f aca="true" t="shared" si="3" ref="U200:U263">SUM(D200:T200)</f>
        <v>916</v>
      </c>
    </row>
    <row r="201" spans="1:21" ht="12.75">
      <c r="A201" s="2">
        <v>194</v>
      </c>
      <c r="B201" s="5">
        <v>194</v>
      </c>
      <c r="C201" s="6" t="s">
        <v>214</v>
      </c>
      <c r="D201" s="7">
        <v>0</v>
      </c>
      <c r="E201" s="7">
        <v>0</v>
      </c>
      <c r="F201" s="7">
        <v>0</v>
      </c>
      <c r="G201" s="7">
        <v>0</v>
      </c>
      <c r="H201" s="12">
        <v>198</v>
      </c>
      <c r="I201" s="16">
        <v>0</v>
      </c>
      <c r="J201" s="7">
        <v>0</v>
      </c>
      <c r="K201" s="25">
        <v>500</v>
      </c>
      <c r="L201" s="7">
        <v>0</v>
      </c>
      <c r="M201" s="16">
        <v>0</v>
      </c>
      <c r="N201" s="7">
        <v>19</v>
      </c>
      <c r="O201" s="7">
        <v>0</v>
      </c>
      <c r="P201" s="18">
        <v>0</v>
      </c>
      <c r="Q201" s="24">
        <v>0</v>
      </c>
      <c r="R201" s="7">
        <v>0</v>
      </c>
      <c r="S201" s="17">
        <v>0</v>
      </c>
      <c r="T201" s="7">
        <v>0</v>
      </c>
      <c r="U201" s="7">
        <f t="shared" si="3"/>
        <v>717</v>
      </c>
    </row>
    <row r="202" spans="1:21" ht="12.75">
      <c r="A202" s="2">
        <v>195</v>
      </c>
      <c r="B202" s="5">
        <v>195</v>
      </c>
      <c r="C202" s="6" t="s">
        <v>215</v>
      </c>
      <c r="D202" s="7">
        <v>0</v>
      </c>
      <c r="E202" s="7">
        <v>0</v>
      </c>
      <c r="F202" s="7">
        <v>0</v>
      </c>
      <c r="G202" s="7">
        <v>0</v>
      </c>
      <c r="H202" s="12">
        <v>82</v>
      </c>
      <c r="I202" s="16">
        <v>0</v>
      </c>
      <c r="J202" s="7">
        <v>0</v>
      </c>
      <c r="K202" s="25"/>
      <c r="L202" s="7">
        <v>0</v>
      </c>
      <c r="M202" s="16">
        <v>0</v>
      </c>
      <c r="N202" s="7">
        <v>0</v>
      </c>
      <c r="O202" s="7">
        <v>0</v>
      </c>
      <c r="P202" s="18">
        <v>0</v>
      </c>
      <c r="Q202" s="24">
        <v>6000</v>
      </c>
      <c r="R202" s="7">
        <v>10000</v>
      </c>
      <c r="S202" s="17">
        <v>0</v>
      </c>
      <c r="T202" s="7">
        <v>0</v>
      </c>
      <c r="U202" s="7">
        <f t="shared" si="3"/>
        <v>16082</v>
      </c>
    </row>
    <row r="203" spans="1:21" ht="12.75">
      <c r="A203" s="2">
        <v>196</v>
      </c>
      <c r="B203" s="5">
        <v>196</v>
      </c>
      <c r="C203" s="6" t="s">
        <v>216</v>
      </c>
      <c r="D203" s="7">
        <v>0</v>
      </c>
      <c r="E203" s="7">
        <v>0</v>
      </c>
      <c r="F203" s="7">
        <v>0</v>
      </c>
      <c r="G203" s="7">
        <v>6393</v>
      </c>
      <c r="H203" s="12">
        <v>1289</v>
      </c>
      <c r="I203" s="16">
        <v>1042</v>
      </c>
      <c r="J203" s="7">
        <v>0</v>
      </c>
      <c r="K203" s="25">
        <v>6860</v>
      </c>
      <c r="L203" s="7">
        <v>71627</v>
      </c>
      <c r="M203" s="16">
        <v>0</v>
      </c>
      <c r="N203" s="7">
        <v>0</v>
      </c>
      <c r="O203" s="7">
        <v>0</v>
      </c>
      <c r="P203" s="18">
        <v>212</v>
      </c>
      <c r="Q203" s="24">
        <v>0</v>
      </c>
      <c r="R203" s="7">
        <v>0</v>
      </c>
      <c r="S203" s="17">
        <v>138232</v>
      </c>
      <c r="T203" s="13">
        <v>0</v>
      </c>
      <c r="U203" s="7">
        <f t="shared" si="3"/>
        <v>225655</v>
      </c>
    </row>
    <row r="204" spans="1:21" ht="12.75">
      <c r="A204" s="2">
        <v>197</v>
      </c>
      <c r="B204" s="5">
        <v>197</v>
      </c>
      <c r="C204" s="6" t="s">
        <v>217</v>
      </c>
      <c r="D204" s="7">
        <v>0</v>
      </c>
      <c r="E204" s="7">
        <v>0</v>
      </c>
      <c r="F204" s="7">
        <v>0</v>
      </c>
      <c r="G204" s="7">
        <v>0</v>
      </c>
      <c r="H204" s="12">
        <v>17766</v>
      </c>
      <c r="I204" s="16">
        <v>0</v>
      </c>
      <c r="J204" s="7">
        <v>0</v>
      </c>
      <c r="K204" s="25">
        <v>37240</v>
      </c>
      <c r="L204" s="7">
        <v>0</v>
      </c>
      <c r="M204" s="16">
        <v>0</v>
      </c>
      <c r="N204" s="7">
        <v>296711</v>
      </c>
      <c r="O204" s="7">
        <v>0</v>
      </c>
      <c r="P204" s="18">
        <v>0</v>
      </c>
      <c r="Q204" s="24">
        <v>0</v>
      </c>
      <c r="R204" s="7">
        <v>0</v>
      </c>
      <c r="S204" s="17">
        <v>0</v>
      </c>
      <c r="T204" s="7">
        <v>0</v>
      </c>
      <c r="U204" s="7">
        <f t="shared" si="3"/>
        <v>351717</v>
      </c>
    </row>
    <row r="205" spans="1:21" ht="12.75">
      <c r="A205" s="2">
        <v>198</v>
      </c>
      <c r="B205" s="5">
        <v>198</v>
      </c>
      <c r="C205" s="6" t="s">
        <v>218</v>
      </c>
      <c r="D205" s="7">
        <v>0</v>
      </c>
      <c r="E205" s="7">
        <v>0</v>
      </c>
      <c r="F205" s="7">
        <v>0</v>
      </c>
      <c r="G205" s="7">
        <v>55388</v>
      </c>
      <c r="H205" s="12">
        <v>10612</v>
      </c>
      <c r="I205" s="16">
        <v>9346</v>
      </c>
      <c r="J205" s="7">
        <v>0</v>
      </c>
      <c r="K205" s="25">
        <v>31380</v>
      </c>
      <c r="L205" s="7">
        <v>642625</v>
      </c>
      <c r="M205" s="16">
        <v>0</v>
      </c>
      <c r="N205" s="7">
        <v>0</v>
      </c>
      <c r="O205" s="7">
        <v>0</v>
      </c>
      <c r="P205" s="18">
        <v>1523</v>
      </c>
      <c r="Q205" s="24">
        <v>0</v>
      </c>
      <c r="R205" s="7">
        <v>25000</v>
      </c>
      <c r="S205" s="17">
        <v>777069</v>
      </c>
      <c r="T205" s="7">
        <v>0</v>
      </c>
      <c r="U205" s="7">
        <f t="shared" si="3"/>
        <v>1552943</v>
      </c>
    </row>
    <row r="206" spans="1:21" ht="12.75">
      <c r="A206" s="2">
        <v>199</v>
      </c>
      <c r="B206" s="5">
        <v>199</v>
      </c>
      <c r="C206" s="6" t="s">
        <v>219</v>
      </c>
      <c r="D206" s="7">
        <v>297828</v>
      </c>
      <c r="E206" s="7">
        <v>0</v>
      </c>
      <c r="F206" s="7">
        <v>0</v>
      </c>
      <c r="G206" s="7">
        <v>76235</v>
      </c>
      <c r="H206" s="12">
        <v>10838</v>
      </c>
      <c r="I206" s="16">
        <v>8315</v>
      </c>
      <c r="J206" s="7">
        <v>0</v>
      </c>
      <c r="K206" s="25">
        <v>17480</v>
      </c>
      <c r="L206" s="7">
        <v>571724</v>
      </c>
      <c r="M206" s="16">
        <v>0</v>
      </c>
      <c r="N206" s="7">
        <v>0</v>
      </c>
      <c r="O206" s="7">
        <v>0</v>
      </c>
      <c r="P206" s="18">
        <v>12617</v>
      </c>
      <c r="Q206" s="24">
        <v>0</v>
      </c>
      <c r="R206" s="7">
        <v>4500</v>
      </c>
      <c r="S206" s="17">
        <v>103719</v>
      </c>
      <c r="T206" s="7">
        <v>0</v>
      </c>
      <c r="U206" s="7">
        <f t="shared" si="3"/>
        <v>1103256</v>
      </c>
    </row>
    <row r="207" spans="1:21" ht="12.75">
      <c r="A207" s="2">
        <v>200</v>
      </c>
      <c r="B207" s="5">
        <v>200</v>
      </c>
      <c r="C207" s="6" t="s">
        <v>220</v>
      </c>
      <c r="D207" s="7">
        <v>0</v>
      </c>
      <c r="E207" s="7">
        <v>0</v>
      </c>
      <c r="F207" s="7">
        <v>0</v>
      </c>
      <c r="G207" s="7">
        <v>0</v>
      </c>
      <c r="H207" s="12">
        <v>65</v>
      </c>
      <c r="I207" s="16">
        <v>0</v>
      </c>
      <c r="J207" s="7">
        <v>0</v>
      </c>
      <c r="K207" s="25">
        <v>320</v>
      </c>
      <c r="L207" s="7">
        <v>0</v>
      </c>
      <c r="M207" s="16">
        <v>0</v>
      </c>
      <c r="N207" s="7">
        <v>0</v>
      </c>
      <c r="O207" s="7">
        <v>0</v>
      </c>
      <c r="P207" s="18">
        <v>0</v>
      </c>
      <c r="Q207" s="24">
        <v>0</v>
      </c>
      <c r="R207" s="7">
        <v>5000</v>
      </c>
      <c r="S207" s="17">
        <v>0</v>
      </c>
      <c r="T207" s="7">
        <v>0</v>
      </c>
      <c r="U207" s="7">
        <f t="shared" si="3"/>
        <v>5385</v>
      </c>
    </row>
    <row r="208" spans="1:21" ht="12.75">
      <c r="A208" s="2">
        <v>201</v>
      </c>
      <c r="B208" s="5">
        <v>201</v>
      </c>
      <c r="C208" s="6" t="s">
        <v>221</v>
      </c>
      <c r="D208" s="7">
        <v>513623</v>
      </c>
      <c r="E208" s="7">
        <v>0</v>
      </c>
      <c r="F208" s="7">
        <v>0</v>
      </c>
      <c r="G208" s="7">
        <v>78305</v>
      </c>
      <c r="H208" s="12">
        <v>19113</v>
      </c>
      <c r="I208" s="16">
        <v>0</v>
      </c>
      <c r="J208" s="7">
        <v>0</v>
      </c>
      <c r="K208" s="25">
        <v>160320</v>
      </c>
      <c r="L208" s="7">
        <v>0</v>
      </c>
      <c r="M208" s="16">
        <v>0</v>
      </c>
      <c r="N208" s="7">
        <v>724992</v>
      </c>
      <c r="O208" s="7">
        <v>0</v>
      </c>
      <c r="P208" s="18">
        <v>111417</v>
      </c>
      <c r="Q208" s="24">
        <v>0</v>
      </c>
      <c r="R208" s="7">
        <v>29900</v>
      </c>
      <c r="S208" s="17">
        <v>4811342</v>
      </c>
      <c r="T208" s="7">
        <v>0</v>
      </c>
      <c r="U208" s="7">
        <f t="shared" si="3"/>
        <v>6449012</v>
      </c>
    </row>
    <row r="209" spans="1:21" ht="12.75">
      <c r="A209" s="2">
        <v>202</v>
      </c>
      <c r="B209" s="5">
        <v>202</v>
      </c>
      <c r="C209" s="6" t="s">
        <v>222</v>
      </c>
      <c r="D209" s="7">
        <v>1231</v>
      </c>
      <c r="E209" s="7">
        <v>0</v>
      </c>
      <c r="F209" s="7">
        <v>0</v>
      </c>
      <c r="G209" s="7">
        <v>0</v>
      </c>
      <c r="H209" s="12">
        <v>260</v>
      </c>
      <c r="I209" s="16">
        <v>0</v>
      </c>
      <c r="J209" s="7">
        <v>0</v>
      </c>
      <c r="K209" s="25">
        <v>760</v>
      </c>
      <c r="L209" s="7">
        <v>0</v>
      </c>
      <c r="M209" s="16">
        <v>0</v>
      </c>
      <c r="N209" s="7">
        <v>0</v>
      </c>
      <c r="O209" s="7">
        <v>0</v>
      </c>
      <c r="P209" s="18">
        <v>0</v>
      </c>
      <c r="Q209" s="24">
        <v>0</v>
      </c>
      <c r="R209" s="7">
        <v>0</v>
      </c>
      <c r="S209" s="17">
        <v>0</v>
      </c>
      <c r="T209" s="7">
        <v>0</v>
      </c>
      <c r="U209" s="7">
        <f t="shared" si="3"/>
        <v>2251</v>
      </c>
    </row>
    <row r="210" spans="1:21" ht="12.75">
      <c r="A210" s="2">
        <v>205</v>
      </c>
      <c r="B210" s="5">
        <v>203</v>
      </c>
      <c r="C210" s="6" t="s">
        <v>223</v>
      </c>
      <c r="D210" s="7">
        <v>0</v>
      </c>
      <c r="E210" s="7">
        <v>0</v>
      </c>
      <c r="F210" s="7">
        <v>0</v>
      </c>
      <c r="G210" s="7">
        <v>0</v>
      </c>
      <c r="H210" s="12">
        <v>643</v>
      </c>
      <c r="I210" s="16">
        <v>0</v>
      </c>
      <c r="J210" s="7">
        <v>0</v>
      </c>
      <c r="K210" s="25">
        <v>640</v>
      </c>
      <c r="L210" s="7">
        <v>0</v>
      </c>
      <c r="M210" s="16">
        <v>0</v>
      </c>
      <c r="N210" s="7">
        <v>0</v>
      </c>
      <c r="O210" s="7">
        <v>0</v>
      </c>
      <c r="P210" s="18">
        <v>0</v>
      </c>
      <c r="Q210" s="24">
        <v>15000</v>
      </c>
      <c r="R210" s="7">
        <v>0</v>
      </c>
      <c r="S210" s="17">
        <v>0</v>
      </c>
      <c r="T210" s="7">
        <v>0</v>
      </c>
      <c r="U210" s="7">
        <f t="shared" si="3"/>
        <v>16283</v>
      </c>
    </row>
    <row r="211" spans="1:21" ht="12.75">
      <c r="A211" s="2">
        <v>206</v>
      </c>
      <c r="B211" s="5">
        <v>204</v>
      </c>
      <c r="C211" s="6" t="s">
        <v>224</v>
      </c>
      <c r="D211" s="7">
        <v>0</v>
      </c>
      <c r="E211" s="7">
        <v>0</v>
      </c>
      <c r="F211" s="7">
        <v>0</v>
      </c>
      <c r="G211" s="7">
        <v>0</v>
      </c>
      <c r="H211" s="12">
        <v>241</v>
      </c>
      <c r="I211" s="16">
        <v>0</v>
      </c>
      <c r="J211" s="7">
        <v>0</v>
      </c>
      <c r="K211" s="25">
        <v>480</v>
      </c>
      <c r="L211" s="7">
        <v>0</v>
      </c>
      <c r="M211" s="16">
        <v>0</v>
      </c>
      <c r="N211" s="7">
        <v>2030</v>
      </c>
      <c r="O211" s="7">
        <v>0</v>
      </c>
      <c r="P211" s="18">
        <v>0</v>
      </c>
      <c r="Q211" s="24">
        <v>15000</v>
      </c>
      <c r="R211" s="7">
        <v>0</v>
      </c>
      <c r="S211" s="17">
        <v>0</v>
      </c>
      <c r="T211" s="7">
        <v>0</v>
      </c>
      <c r="U211" s="7">
        <f t="shared" si="3"/>
        <v>17751</v>
      </c>
    </row>
    <row r="212" spans="1:21" ht="12.75">
      <c r="A212" s="2">
        <v>203</v>
      </c>
      <c r="B212" s="5">
        <v>205</v>
      </c>
      <c r="C212" s="6" t="s">
        <v>225</v>
      </c>
      <c r="D212" s="7">
        <v>0</v>
      </c>
      <c r="E212" s="7">
        <v>0</v>
      </c>
      <c r="F212" s="7">
        <v>22048</v>
      </c>
      <c r="G212" s="7">
        <v>67882</v>
      </c>
      <c r="H212" s="12">
        <v>2298</v>
      </c>
      <c r="I212" s="16">
        <v>0</v>
      </c>
      <c r="J212" s="7">
        <v>0</v>
      </c>
      <c r="K212" s="25">
        <v>4500</v>
      </c>
      <c r="L212" s="7">
        <v>44094</v>
      </c>
      <c r="M212" s="16">
        <v>0</v>
      </c>
      <c r="N212" s="7">
        <v>0</v>
      </c>
      <c r="O212" s="7">
        <v>0</v>
      </c>
      <c r="P212" s="18">
        <v>0</v>
      </c>
      <c r="Q212" s="24">
        <v>0</v>
      </c>
      <c r="R212" s="7">
        <v>0</v>
      </c>
      <c r="S212" s="17">
        <v>0</v>
      </c>
      <c r="T212" s="7">
        <v>24153</v>
      </c>
      <c r="U212" s="7">
        <f t="shared" si="3"/>
        <v>164975</v>
      </c>
    </row>
    <row r="213" spans="1:21" ht="12.75">
      <c r="A213" s="2">
        <v>204</v>
      </c>
      <c r="B213" s="5">
        <v>206</v>
      </c>
      <c r="C213" s="6" t="s">
        <v>226</v>
      </c>
      <c r="D213" s="7">
        <v>0</v>
      </c>
      <c r="E213" s="7">
        <v>0</v>
      </c>
      <c r="F213" s="7">
        <v>0</v>
      </c>
      <c r="G213" s="7">
        <v>35094</v>
      </c>
      <c r="H213" s="12">
        <v>5768</v>
      </c>
      <c r="I213" s="16">
        <v>0</v>
      </c>
      <c r="J213" s="7">
        <v>0</v>
      </c>
      <c r="K213" s="25">
        <v>17020</v>
      </c>
      <c r="L213" s="7">
        <v>0</v>
      </c>
      <c r="M213" s="16">
        <v>0</v>
      </c>
      <c r="N213" s="7">
        <v>167698</v>
      </c>
      <c r="O213" s="7">
        <v>0</v>
      </c>
      <c r="P213" s="18">
        <v>0</v>
      </c>
      <c r="Q213" s="24">
        <v>0</v>
      </c>
      <c r="R213" s="7">
        <v>360456</v>
      </c>
      <c r="S213" s="17">
        <v>1785888</v>
      </c>
      <c r="T213" s="7">
        <v>60383</v>
      </c>
      <c r="U213" s="7">
        <f t="shared" si="3"/>
        <v>2432307</v>
      </c>
    </row>
    <row r="214" spans="1:21" ht="12.75">
      <c r="A214" s="2">
        <v>207</v>
      </c>
      <c r="B214" s="5">
        <v>207</v>
      </c>
      <c r="C214" s="6" t="s">
        <v>227</v>
      </c>
      <c r="D214" s="7">
        <v>0</v>
      </c>
      <c r="E214" s="7">
        <v>0</v>
      </c>
      <c r="F214" s="7">
        <v>0</v>
      </c>
      <c r="G214" s="7">
        <v>0</v>
      </c>
      <c r="H214" s="12">
        <v>31892</v>
      </c>
      <c r="I214" s="16">
        <v>24275</v>
      </c>
      <c r="J214" s="7">
        <v>0</v>
      </c>
      <c r="K214" s="25">
        <v>172440</v>
      </c>
      <c r="L214" s="7">
        <v>5007355</v>
      </c>
      <c r="M214" s="16">
        <v>2614</v>
      </c>
      <c r="N214" s="7">
        <v>0</v>
      </c>
      <c r="O214" s="7">
        <v>0</v>
      </c>
      <c r="P214" s="18">
        <v>14429</v>
      </c>
      <c r="Q214" s="24">
        <v>0</v>
      </c>
      <c r="R214" s="7">
        <v>0</v>
      </c>
      <c r="S214" s="17">
        <v>350850</v>
      </c>
      <c r="T214" s="7">
        <v>0</v>
      </c>
      <c r="U214" s="7">
        <f t="shared" si="3"/>
        <v>5603855</v>
      </c>
    </row>
    <row r="215" spans="1:21" ht="12.75">
      <c r="A215" s="2">
        <v>208</v>
      </c>
      <c r="B215" s="5">
        <v>208</v>
      </c>
      <c r="C215" s="6" t="s">
        <v>228</v>
      </c>
      <c r="D215" s="7">
        <v>63041</v>
      </c>
      <c r="E215" s="7">
        <v>0</v>
      </c>
      <c r="F215" s="7">
        <v>0</v>
      </c>
      <c r="G215" s="7">
        <v>37919</v>
      </c>
      <c r="H215" s="12">
        <v>2950</v>
      </c>
      <c r="I215" s="16">
        <v>2589</v>
      </c>
      <c r="J215" s="7">
        <v>0</v>
      </c>
      <c r="K215" s="25">
        <v>2840</v>
      </c>
      <c r="L215" s="7">
        <v>207586</v>
      </c>
      <c r="M215" s="16">
        <v>0</v>
      </c>
      <c r="N215" s="7">
        <v>6000</v>
      </c>
      <c r="O215" s="7">
        <v>0</v>
      </c>
      <c r="P215" s="18">
        <v>0</v>
      </c>
      <c r="Q215" s="24">
        <v>0</v>
      </c>
      <c r="R215" s="7">
        <v>11943</v>
      </c>
      <c r="S215" s="17">
        <v>103243</v>
      </c>
      <c r="T215" s="7">
        <v>0</v>
      </c>
      <c r="U215" s="7">
        <f t="shared" si="3"/>
        <v>438111</v>
      </c>
    </row>
    <row r="216" spans="1:21" ht="12.75">
      <c r="A216" s="2">
        <v>209</v>
      </c>
      <c r="B216" s="5">
        <v>209</v>
      </c>
      <c r="C216" s="6" t="s">
        <v>229</v>
      </c>
      <c r="D216" s="7">
        <v>0</v>
      </c>
      <c r="E216" s="7">
        <v>0</v>
      </c>
      <c r="F216" s="7">
        <v>1025462</v>
      </c>
      <c r="G216" s="7">
        <v>0</v>
      </c>
      <c r="H216" s="12">
        <v>2575</v>
      </c>
      <c r="I216" s="16">
        <v>0</v>
      </c>
      <c r="J216" s="7">
        <v>0</v>
      </c>
      <c r="K216" s="25">
        <v>29980</v>
      </c>
      <c r="L216" s="7">
        <v>0</v>
      </c>
      <c r="M216" s="16">
        <v>0</v>
      </c>
      <c r="N216" s="7">
        <v>65809</v>
      </c>
      <c r="O216" s="7">
        <v>0</v>
      </c>
      <c r="P216" s="18">
        <v>15696</v>
      </c>
      <c r="Q216" s="24">
        <v>0</v>
      </c>
      <c r="R216" s="7">
        <v>518506</v>
      </c>
      <c r="S216" s="17">
        <v>1427396</v>
      </c>
      <c r="T216" s="7">
        <v>0</v>
      </c>
      <c r="U216" s="7">
        <f t="shared" si="3"/>
        <v>3085424</v>
      </c>
    </row>
    <row r="217" spans="1:21" ht="12.75">
      <c r="A217" s="2">
        <v>211</v>
      </c>
      <c r="B217" s="5">
        <v>210</v>
      </c>
      <c r="C217" s="6" t="s">
        <v>230</v>
      </c>
      <c r="D217" s="7">
        <v>0</v>
      </c>
      <c r="E217" s="7">
        <v>0</v>
      </c>
      <c r="F217" s="7">
        <v>1811038</v>
      </c>
      <c r="G217" s="7">
        <v>86394</v>
      </c>
      <c r="H217" s="12">
        <v>8203</v>
      </c>
      <c r="I217" s="16">
        <v>0</v>
      </c>
      <c r="J217" s="7">
        <v>0</v>
      </c>
      <c r="K217" s="25">
        <v>18460</v>
      </c>
      <c r="L217" s="7">
        <v>75659</v>
      </c>
      <c r="M217" s="16">
        <v>0</v>
      </c>
      <c r="N217" s="7">
        <v>96727</v>
      </c>
      <c r="O217" s="7">
        <v>0</v>
      </c>
      <c r="P217" s="18">
        <v>7174</v>
      </c>
      <c r="Q217" s="24">
        <v>0</v>
      </c>
      <c r="R217" s="7">
        <v>6650</v>
      </c>
      <c r="S217" s="17">
        <v>136258</v>
      </c>
      <c r="T217" s="7">
        <v>60383</v>
      </c>
      <c r="U217" s="7">
        <f t="shared" si="3"/>
        <v>2306946</v>
      </c>
    </row>
    <row r="218" spans="1:21" ht="12.75">
      <c r="A218" s="2">
        <v>212</v>
      </c>
      <c r="B218" s="5">
        <v>211</v>
      </c>
      <c r="C218" s="6" t="s">
        <v>231</v>
      </c>
      <c r="D218" s="7">
        <v>325027</v>
      </c>
      <c r="E218" s="7">
        <v>0</v>
      </c>
      <c r="F218" s="7">
        <v>1363467</v>
      </c>
      <c r="G218" s="7">
        <v>55634</v>
      </c>
      <c r="H218" s="12">
        <v>7721</v>
      </c>
      <c r="I218" s="16">
        <v>0</v>
      </c>
      <c r="J218" s="7">
        <v>0</v>
      </c>
      <c r="K218" s="25">
        <v>24400</v>
      </c>
      <c r="L218" s="7">
        <v>9458</v>
      </c>
      <c r="M218" s="16">
        <v>0</v>
      </c>
      <c r="N218" s="7">
        <v>167640</v>
      </c>
      <c r="O218" s="7">
        <v>0</v>
      </c>
      <c r="P218" s="18">
        <v>4302</v>
      </c>
      <c r="Q218" s="24">
        <v>0</v>
      </c>
      <c r="R218" s="7">
        <v>14710</v>
      </c>
      <c r="S218" s="17">
        <v>1030200</v>
      </c>
      <c r="T218" s="7">
        <v>0</v>
      </c>
      <c r="U218" s="7">
        <f t="shared" si="3"/>
        <v>3002559</v>
      </c>
    </row>
    <row r="219" spans="1:21" ht="12.75">
      <c r="A219" s="2">
        <v>215</v>
      </c>
      <c r="B219" s="5">
        <v>212</v>
      </c>
      <c r="C219" s="6" t="s">
        <v>232</v>
      </c>
      <c r="D219" s="7">
        <v>5230</v>
      </c>
      <c r="E219" s="7">
        <v>0</v>
      </c>
      <c r="F219" s="7">
        <v>0</v>
      </c>
      <c r="G219" s="7">
        <v>0</v>
      </c>
      <c r="H219" s="12">
        <v>1076</v>
      </c>
      <c r="I219" s="16">
        <v>0</v>
      </c>
      <c r="J219" s="7">
        <v>0</v>
      </c>
      <c r="K219" s="25">
        <v>5820</v>
      </c>
      <c r="L219" s="7">
        <v>0</v>
      </c>
      <c r="M219" s="16">
        <v>0</v>
      </c>
      <c r="N219" s="7">
        <v>2081</v>
      </c>
      <c r="O219" s="7">
        <v>0</v>
      </c>
      <c r="P219" s="18">
        <v>0</v>
      </c>
      <c r="Q219" s="24">
        <v>0</v>
      </c>
      <c r="R219" s="7">
        <v>594807</v>
      </c>
      <c r="S219" s="17">
        <v>18746</v>
      </c>
      <c r="T219" s="7">
        <v>0</v>
      </c>
      <c r="U219" s="7">
        <f t="shared" si="3"/>
        <v>627760</v>
      </c>
    </row>
    <row r="220" spans="1:21" ht="12.75">
      <c r="A220" s="2">
        <v>217</v>
      </c>
      <c r="B220" s="5">
        <v>213</v>
      </c>
      <c r="C220" s="6" t="s">
        <v>233</v>
      </c>
      <c r="D220" s="7">
        <v>0</v>
      </c>
      <c r="E220" s="7">
        <v>0</v>
      </c>
      <c r="F220" s="7">
        <v>0</v>
      </c>
      <c r="G220" s="7">
        <v>0</v>
      </c>
      <c r="H220" s="12">
        <v>4488</v>
      </c>
      <c r="I220" s="16">
        <v>4089</v>
      </c>
      <c r="J220" s="7">
        <v>0</v>
      </c>
      <c r="K220" s="25">
        <v>9100</v>
      </c>
      <c r="L220" s="7">
        <v>88454</v>
      </c>
      <c r="M220" s="16">
        <v>0</v>
      </c>
      <c r="N220" s="7">
        <v>0</v>
      </c>
      <c r="O220" s="7">
        <v>0</v>
      </c>
      <c r="P220" s="18">
        <v>0</v>
      </c>
      <c r="Q220" s="24">
        <v>0</v>
      </c>
      <c r="R220" s="7">
        <v>0</v>
      </c>
      <c r="S220" s="17">
        <v>0</v>
      </c>
      <c r="T220" s="7">
        <v>60383</v>
      </c>
      <c r="U220" s="7">
        <f t="shared" si="3"/>
        <v>166514</v>
      </c>
    </row>
    <row r="221" spans="1:21" ht="12.75">
      <c r="A221" s="2">
        <v>210</v>
      </c>
      <c r="B221" s="5">
        <v>214</v>
      </c>
      <c r="C221" s="6" t="s">
        <v>234</v>
      </c>
      <c r="D221" s="7">
        <v>0</v>
      </c>
      <c r="E221" s="7">
        <v>0</v>
      </c>
      <c r="F221" s="7">
        <v>0</v>
      </c>
      <c r="G221" s="7">
        <v>0</v>
      </c>
      <c r="H221" s="12">
        <v>6848</v>
      </c>
      <c r="I221" s="16">
        <v>0</v>
      </c>
      <c r="J221" s="7">
        <v>0</v>
      </c>
      <c r="K221" s="25">
        <v>108040</v>
      </c>
      <c r="L221" s="7">
        <v>0</v>
      </c>
      <c r="M221" s="16">
        <v>0</v>
      </c>
      <c r="N221" s="7">
        <v>311376</v>
      </c>
      <c r="O221" s="7">
        <v>0</v>
      </c>
      <c r="P221" s="18">
        <v>1863</v>
      </c>
      <c r="Q221" s="24">
        <v>0</v>
      </c>
      <c r="R221" s="7">
        <v>326729</v>
      </c>
      <c r="S221" s="17">
        <v>1714704</v>
      </c>
      <c r="T221" s="7">
        <v>0</v>
      </c>
      <c r="U221" s="7">
        <f t="shared" si="3"/>
        <v>2469560</v>
      </c>
    </row>
    <row r="222" spans="1:21" ht="12.75">
      <c r="A222" s="2">
        <v>213</v>
      </c>
      <c r="B222" s="5">
        <v>215</v>
      </c>
      <c r="C222" s="6" t="s">
        <v>235</v>
      </c>
      <c r="D222" s="7">
        <v>26255</v>
      </c>
      <c r="E222" s="7">
        <v>0</v>
      </c>
      <c r="F222" s="7">
        <v>0</v>
      </c>
      <c r="G222" s="7">
        <v>44057</v>
      </c>
      <c r="H222" s="12">
        <v>4387</v>
      </c>
      <c r="I222" s="16">
        <v>0</v>
      </c>
      <c r="J222" s="7">
        <v>0</v>
      </c>
      <c r="K222" s="25">
        <v>8640</v>
      </c>
      <c r="L222" s="7">
        <v>72111</v>
      </c>
      <c r="M222" s="16">
        <v>0</v>
      </c>
      <c r="N222" s="7">
        <v>20966</v>
      </c>
      <c r="O222" s="7">
        <v>0</v>
      </c>
      <c r="P222" s="18">
        <v>0</v>
      </c>
      <c r="Q222" s="24">
        <v>0</v>
      </c>
      <c r="R222" s="7">
        <v>0</v>
      </c>
      <c r="S222" s="17">
        <v>150748</v>
      </c>
      <c r="T222" s="7">
        <v>0</v>
      </c>
      <c r="U222" s="7">
        <f t="shared" si="3"/>
        <v>327164</v>
      </c>
    </row>
    <row r="223" spans="1:21" ht="12.75">
      <c r="A223" s="2">
        <v>214</v>
      </c>
      <c r="B223" s="5">
        <v>216</v>
      </c>
      <c r="C223" s="6" t="s">
        <v>236</v>
      </c>
      <c r="D223" s="7">
        <v>14666</v>
      </c>
      <c r="E223" s="7">
        <v>0</v>
      </c>
      <c r="F223" s="7">
        <v>0</v>
      </c>
      <c r="G223" s="7">
        <v>38290</v>
      </c>
      <c r="H223" s="12">
        <v>3635</v>
      </c>
      <c r="I223" s="16">
        <v>0</v>
      </c>
      <c r="J223" s="7">
        <v>0</v>
      </c>
      <c r="K223" s="25">
        <v>13860</v>
      </c>
      <c r="L223" s="7">
        <v>91466</v>
      </c>
      <c r="M223" s="16">
        <v>0</v>
      </c>
      <c r="N223" s="7">
        <v>0</v>
      </c>
      <c r="O223" s="7">
        <v>0</v>
      </c>
      <c r="P223" s="18">
        <v>2615</v>
      </c>
      <c r="Q223" s="24">
        <v>0</v>
      </c>
      <c r="R223" s="7">
        <v>545669</v>
      </c>
      <c r="S223" s="17">
        <v>27024</v>
      </c>
      <c r="T223" s="7">
        <v>0</v>
      </c>
      <c r="U223" s="7">
        <f t="shared" si="3"/>
        <v>737225</v>
      </c>
    </row>
    <row r="224" spans="1:21" ht="12.75">
      <c r="A224" s="2">
        <v>216</v>
      </c>
      <c r="B224" s="5">
        <v>217</v>
      </c>
      <c r="C224" s="6" t="s">
        <v>237</v>
      </c>
      <c r="D224" s="7">
        <v>0</v>
      </c>
      <c r="E224" s="7">
        <v>0</v>
      </c>
      <c r="F224" s="7">
        <v>0</v>
      </c>
      <c r="G224" s="7">
        <v>0</v>
      </c>
      <c r="H224" s="12">
        <v>811</v>
      </c>
      <c r="I224" s="16">
        <v>0</v>
      </c>
      <c r="J224" s="7">
        <v>0</v>
      </c>
      <c r="K224" s="25">
        <v>3220</v>
      </c>
      <c r="L224" s="7">
        <v>0</v>
      </c>
      <c r="M224" s="16">
        <v>0</v>
      </c>
      <c r="N224" s="7">
        <v>2377</v>
      </c>
      <c r="O224" s="7">
        <v>0</v>
      </c>
      <c r="P224" s="18">
        <v>0</v>
      </c>
      <c r="Q224" s="24">
        <v>0</v>
      </c>
      <c r="R224" s="7">
        <v>0</v>
      </c>
      <c r="S224" s="17">
        <v>0</v>
      </c>
      <c r="T224" s="7">
        <v>0</v>
      </c>
      <c r="U224" s="7">
        <f t="shared" si="3"/>
        <v>6408</v>
      </c>
    </row>
    <row r="225" spans="1:21" ht="12.75">
      <c r="A225" s="2">
        <v>218</v>
      </c>
      <c r="B225" s="5">
        <v>218</v>
      </c>
      <c r="C225" s="6" t="s">
        <v>238</v>
      </c>
      <c r="D225" s="7">
        <v>193411</v>
      </c>
      <c r="E225" s="7">
        <v>0</v>
      </c>
      <c r="F225" s="7">
        <v>0</v>
      </c>
      <c r="G225" s="7">
        <v>51231</v>
      </c>
      <c r="H225" s="12">
        <v>4970</v>
      </c>
      <c r="I225" s="16">
        <v>0</v>
      </c>
      <c r="J225" s="7">
        <v>0</v>
      </c>
      <c r="K225" s="25">
        <v>16580</v>
      </c>
      <c r="L225" s="7">
        <v>39349</v>
      </c>
      <c r="M225" s="16">
        <v>0</v>
      </c>
      <c r="N225" s="7">
        <v>82611</v>
      </c>
      <c r="O225" s="7">
        <v>0</v>
      </c>
      <c r="P225" s="18">
        <v>0</v>
      </c>
      <c r="Q225" s="24">
        <v>0</v>
      </c>
      <c r="R225" s="7">
        <v>75000</v>
      </c>
      <c r="S225" s="17">
        <v>1990868</v>
      </c>
      <c r="T225" s="7">
        <v>0</v>
      </c>
      <c r="U225" s="7">
        <f t="shared" si="3"/>
        <v>2454020</v>
      </c>
    </row>
    <row r="226" spans="1:21" ht="12.75">
      <c r="A226" s="2">
        <v>219</v>
      </c>
      <c r="B226" s="5">
        <v>219</v>
      </c>
      <c r="C226" s="6" t="s">
        <v>239</v>
      </c>
      <c r="D226" s="7">
        <v>40040</v>
      </c>
      <c r="E226" s="7">
        <v>0</v>
      </c>
      <c r="F226" s="7">
        <v>791930</v>
      </c>
      <c r="G226" s="7">
        <v>42340</v>
      </c>
      <c r="H226" s="12">
        <v>3771</v>
      </c>
      <c r="I226" s="16">
        <v>3039</v>
      </c>
      <c r="J226" s="7">
        <v>0</v>
      </c>
      <c r="K226" s="25">
        <v>3960</v>
      </c>
      <c r="L226" s="7">
        <v>65748</v>
      </c>
      <c r="M226" s="16">
        <v>0</v>
      </c>
      <c r="N226" s="7">
        <v>0</v>
      </c>
      <c r="O226" s="7">
        <v>0</v>
      </c>
      <c r="P226" s="18">
        <v>3880</v>
      </c>
      <c r="Q226" s="24">
        <v>0</v>
      </c>
      <c r="R226" s="7">
        <v>0</v>
      </c>
      <c r="S226" s="17">
        <v>74838</v>
      </c>
      <c r="T226" s="7">
        <v>0</v>
      </c>
      <c r="U226" s="7">
        <f t="shared" si="3"/>
        <v>1029546</v>
      </c>
    </row>
    <row r="227" spans="1:21" ht="12.75">
      <c r="A227" s="2">
        <v>220</v>
      </c>
      <c r="B227" s="5">
        <v>220</v>
      </c>
      <c r="C227" s="6" t="s">
        <v>240</v>
      </c>
      <c r="D227" s="7">
        <v>187506</v>
      </c>
      <c r="E227" s="7">
        <v>3932</v>
      </c>
      <c r="F227" s="7">
        <v>0</v>
      </c>
      <c r="G227" s="7">
        <v>56675</v>
      </c>
      <c r="H227" s="12">
        <v>8321</v>
      </c>
      <c r="I227" s="16">
        <v>8314</v>
      </c>
      <c r="J227" s="7">
        <v>0</v>
      </c>
      <c r="K227" s="25">
        <v>48840</v>
      </c>
      <c r="L227" s="7">
        <v>571663</v>
      </c>
      <c r="M227" s="16">
        <v>0</v>
      </c>
      <c r="N227" s="7">
        <v>0</v>
      </c>
      <c r="O227" s="7">
        <v>0</v>
      </c>
      <c r="P227" s="18">
        <v>27903</v>
      </c>
      <c r="Q227" s="24">
        <v>0</v>
      </c>
      <c r="R227" s="7">
        <v>8100</v>
      </c>
      <c r="S227" s="17">
        <v>106501</v>
      </c>
      <c r="T227" s="7">
        <v>0</v>
      </c>
      <c r="U227" s="7">
        <f t="shared" si="3"/>
        <v>1027755</v>
      </c>
    </row>
    <row r="228" spans="1:21" ht="12.75">
      <c r="A228" s="2">
        <v>221</v>
      </c>
      <c r="B228" s="5">
        <v>221</v>
      </c>
      <c r="C228" s="6" t="s">
        <v>241</v>
      </c>
      <c r="D228" s="7">
        <v>125478</v>
      </c>
      <c r="E228" s="7">
        <v>0</v>
      </c>
      <c r="F228" s="7">
        <v>0</v>
      </c>
      <c r="G228" s="7">
        <v>0</v>
      </c>
      <c r="H228" s="12">
        <v>3136</v>
      </c>
      <c r="I228" s="16">
        <v>0</v>
      </c>
      <c r="J228" s="7">
        <v>0</v>
      </c>
      <c r="K228" s="25">
        <v>15940</v>
      </c>
      <c r="L228" s="7">
        <v>0</v>
      </c>
      <c r="M228" s="16">
        <v>0</v>
      </c>
      <c r="N228" s="7">
        <v>107147</v>
      </c>
      <c r="O228" s="7">
        <v>0</v>
      </c>
      <c r="P228" s="18">
        <v>0</v>
      </c>
      <c r="Q228" s="24">
        <v>0</v>
      </c>
      <c r="R228" s="7">
        <v>229150</v>
      </c>
      <c r="S228" s="17">
        <v>569344</v>
      </c>
      <c r="T228" s="7">
        <v>0</v>
      </c>
      <c r="U228" s="7">
        <f t="shared" si="3"/>
        <v>1050195</v>
      </c>
    </row>
    <row r="229" spans="1:21" ht="12.75">
      <c r="A229" s="2">
        <v>222</v>
      </c>
      <c r="B229" s="5">
        <v>222</v>
      </c>
      <c r="C229" s="6" t="s">
        <v>242</v>
      </c>
      <c r="D229" s="7">
        <v>2461</v>
      </c>
      <c r="E229" s="7">
        <v>0</v>
      </c>
      <c r="F229" s="7">
        <v>0</v>
      </c>
      <c r="G229" s="7">
        <v>0</v>
      </c>
      <c r="H229" s="12">
        <v>470</v>
      </c>
      <c r="I229" s="16">
        <v>0</v>
      </c>
      <c r="J229" s="7">
        <v>0</v>
      </c>
      <c r="K229" s="25">
        <v>1780</v>
      </c>
      <c r="L229" s="7">
        <v>0</v>
      </c>
      <c r="M229" s="16">
        <v>0</v>
      </c>
      <c r="N229" s="7">
        <v>30</v>
      </c>
      <c r="O229" s="7">
        <v>0</v>
      </c>
      <c r="P229" s="18">
        <v>0</v>
      </c>
      <c r="Q229" s="24">
        <v>0</v>
      </c>
      <c r="R229" s="7">
        <v>5000</v>
      </c>
      <c r="S229" s="17">
        <v>0</v>
      </c>
      <c r="T229" s="7">
        <v>0</v>
      </c>
      <c r="U229" s="7">
        <f t="shared" si="3"/>
        <v>9741</v>
      </c>
    </row>
    <row r="230" spans="1:21" ht="12.75">
      <c r="A230" s="2">
        <v>223</v>
      </c>
      <c r="B230" s="5">
        <v>223</v>
      </c>
      <c r="C230" s="6" t="s">
        <v>243</v>
      </c>
      <c r="D230" s="7">
        <v>0</v>
      </c>
      <c r="E230" s="7">
        <v>0</v>
      </c>
      <c r="F230" s="7">
        <v>350986</v>
      </c>
      <c r="G230" s="7">
        <v>0</v>
      </c>
      <c r="H230" s="12">
        <v>1581</v>
      </c>
      <c r="I230" s="16">
        <v>0</v>
      </c>
      <c r="J230" s="7">
        <v>0</v>
      </c>
      <c r="K230" s="25">
        <v>11320</v>
      </c>
      <c r="L230" s="7">
        <v>0</v>
      </c>
      <c r="M230" s="16">
        <v>0</v>
      </c>
      <c r="N230" s="7">
        <v>14198</v>
      </c>
      <c r="O230" s="7">
        <v>0</v>
      </c>
      <c r="P230" s="18">
        <v>2258</v>
      </c>
      <c r="Q230" s="24">
        <v>0</v>
      </c>
      <c r="R230" s="7">
        <v>108445</v>
      </c>
      <c r="S230" s="17">
        <v>0</v>
      </c>
      <c r="T230" s="7">
        <v>0</v>
      </c>
      <c r="U230" s="7">
        <f t="shared" si="3"/>
        <v>488788</v>
      </c>
    </row>
    <row r="231" spans="1:21" ht="12.75">
      <c r="A231" s="2">
        <v>224</v>
      </c>
      <c r="B231" s="5">
        <v>224</v>
      </c>
      <c r="C231" s="6" t="s">
        <v>244</v>
      </c>
      <c r="D231" s="7">
        <v>253570</v>
      </c>
      <c r="E231" s="7">
        <v>0</v>
      </c>
      <c r="F231" s="7">
        <v>0</v>
      </c>
      <c r="G231" s="7">
        <v>77626</v>
      </c>
      <c r="H231" s="12">
        <v>4611</v>
      </c>
      <c r="I231" s="16">
        <v>0</v>
      </c>
      <c r="J231" s="7">
        <v>0</v>
      </c>
      <c r="K231" s="25">
        <v>4180</v>
      </c>
      <c r="L231" s="7">
        <v>0</v>
      </c>
      <c r="M231" s="16">
        <v>0</v>
      </c>
      <c r="N231" s="7">
        <v>63131</v>
      </c>
      <c r="O231" s="7">
        <v>0</v>
      </c>
      <c r="P231" s="18">
        <v>0</v>
      </c>
      <c r="Q231" s="24">
        <v>0</v>
      </c>
      <c r="R231" s="7">
        <v>14800</v>
      </c>
      <c r="S231" s="17">
        <v>0</v>
      </c>
      <c r="T231" s="7">
        <v>0</v>
      </c>
      <c r="U231" s="7">
        <f t="shared" si="3"/>
        <v>417918</v>
      </c>
    </row>
    <row r="232" spans="1:21" ht="12.75">
      <c r="A232" s="2">
        <v>225</v>
      </c>
      <c r="B232" s="5">
        <v>225</v>
      </c>
      <c r="C232" s="6" t="s">
        <v>245</v>
      </c>
      <c r="D232" s="7">
        <v>0</v>
      </c>
      <c r="E232" s="7">
        <v>0</v>
      </c>
      <c r="F232" s="7">
        <v>0</v>
      </c>
      <c r="G232" s="7">
        <v>27380</v>
      </c>
      <c r="H232" s="12">
        <v>712</v>
      </c>
      <c r="I232" s="16">
        <v>0</v>
      </c>
      <c r="J232" s="7">
        <v>0</v>
      </c>
      <c r="K232" s="25">
        <v>1160</v>
      </c>
      <c r="L232" s="7">
        <v>0</v>
      </c>
      <c r="M232" s="16">
        <v>0</v>
      </c>
      <c r="N232" s="7">
        <v>0</v>
      </c>
      <c r="O232" s="7">
        <v>0</v>
      </c>
      <c r="P232" s="18">
        <v>0</v>
      </c>
      <c r="Q232" s="24">
        <v>15000</v>
      </c>
      <c r="R232" s="7">
        <v>0</v>
      </c>
      <c r="S232" s="17">
        <v>0</v>
      </c>
      <c r="T232" s="7">
        <v>0</v>
      </c>
      <c r="U232" s="7">
        <f t="shared" si="3"/>
        <v>44252</v>
      </c>
    </row>
    <row r="233" spans="1:21" ht="12.75">
      <c r="A233" s="2">
        <v>226</v>
      </c>
      <c r="B233" s="5">
        <v>226</v>
      </c>
      <c r="C233" s="6" t="s">
        <v>246</v>
      </c>
      <c r="D233" s="7">
        <v>14358</v>
      </c>
      <c r="E233" s="7">
        <v>0</v>
      </c>
      <c r="F233" s="7">
        <v>0</v>
      </c>
      <c r="G233" s="7">
        <v>0</v>
      </c>
      <c r="H233" s="12">
        <v>3233</v>
      </c>
      <c r="I233" s="16">
        <v>0</v>
      </c>
      <c r="J233" s="7">
        <v>0</v>
      </c>
      <c r="K233" s="25">
        <v>22100</v>
      </c>
      <c r="L233" s="7">
        <v>0</v>
      </c>
      <c r="M233" s="16">
        <v>0</v>
      </c>
      <c r="N233" s="7">
        <v>26957</v>
      </c>
      <c r="O233" s="7">
        <v>0</v>
      </c>
      <c r="P233" s="18">
        <v>922</v>
      </c>
      <c r="Q233" s="24">
        <v>0</v>
      </c>
      <c r="R233" s="7">
        <v>171976</v>
      </c>
      <c r="S233" s="17">
        <v>451444</v>
      </c>
      <c r="T233" s="7">
        <v>0</v>
      </c>
      <c r="U233" s="7">
        <f t="shared" si="3"/>
        <v>690990</v>
      </c>
    </row>
    <row r="234" spans="1:21" ht="12.75">
      <c r="A234" s="2">
        <v>227</v>
      </c>
      <c r="B234" s="5">
        <v>227</v>
      </c>
      <c r="C234" s="6" t="s">
        <v>247</v>
      </c>
      <c r="D234" s="7">
        <v>0</v>
      </c>
      <c r="E234" s="7">
        <v>0</v>
      </c>
      <c r="F234" s="7">
        <v>0</v>
      </c>
      <c r="G234" s="7">
        <v>0</v>
      </c>
      <c r="H234" s="12">
        <v>2757</v>
      </c>
      <c r="I234" s="16">
        <v>0</v>
      </c>
      <c r="J234" s="7">
        <v>0</v>
      </c>
      <c r="K234" s="25">
        <v>17680</v>
      </c>
      <c r="L234" s="7">
        <v>0</v>
      </c>
      <c r="M234" s="16">
        <v>0</v>
      </c>
      <c r="N234" s="7">
        <v>43832</v>
      </c>
      <c r="O234" s="7">
        <v>0</v>
      </c>
      <c r="P234" s="18">
        <v>7740</v>
      </c>
      <c r="Q234" s="24">
        <v>0</v>
      </c>
      <c r="R234" s="7">
        <v>169680</v>
      </c>
      <c r="S234" s="17">
        <v>42739</v>
      </c>
      <c r="T234" s="7">
        <v>0</v>
      </c>
      <c r="U234" s="7">
        <f t="shared" si="3"/>
        <v>284428</v>
      </c>
    </row>
    <row r="235" spans="1:21" ht="12.75">
      <c r="A235" s="2">
        <v>228</v>
      </c>
      <c r="B235" s="5">
        <v>228</v>
      </c>
      <c r="C235" s="6" t="s">
        <v>248</v>
      </c>
      <c r="D235" s="7">
        <v>6461</v>
      </c>
      <c r="E235" s="7">
        <v>0</v>
      </c>
      <c r="F235" s="7">
        <v>27144</v>
      </c>
      <c r="G235" s="7">
        <v>0</v>
      </c>
      <c r="H235" s="12">
        <v>1162</v>
      </c>
      <c r="I235" s="16">
        <v>0</v>
      </c>
      <c r="J235" s="7">
        <v>0</v>
      </c>
      <c r="K235" s="25">
        <v>2580</v>
      </c>
      <c r="L235" s="7">
        <v>28952</v>
      </c>
      <c r="M235" s="16">
        <v>0</v>
      </c>
      <c r="N235" s="7">
        <v>0</v>
      </c>
      <c r="O235" s="7">
        <v>0</v>
      </c>
      <c r="P235" s="18">
        <v>0</v>
      </c>
      <c r="Q235" s="24">
        <v>0</v>
      </c>
      <c r="R235" s="7">
        <v>0</v>
      </c>
      <c r="S235" s="17">
        <v>0</v>
      </c>
      <c r="T235" s="7">
        <v>0</v>
      </c>
      <c r="U235" s="7">
        <f t="shared" si="3"/>
        <v>66299</v>
      </c>
    </row>
    <row r="236" spans="1:21" ht="12.75">
      <c r="A236" s="2">
        <v>229</v>
      </c>
      <c r="B236" s="5">
        <v>229</v>
      </c>
      <c r="C236" s="6" t="s">
        <v>249</v>
      </c>
      <c r="D236" s="7">
        <v>0</v>
      </c>
      <c r="E236" s="7">
        <v>0</v>
      </c>
      <c r="F236" s="7">
        <v>3956863</v>
      </c>
      <c r="G236" s="7">
        <v>71767</v>
      </c>
      <c r="H236" s="12">
        <v>14596</v>
      </c>
      <c r="I236" s="16">
        <v>15163</v>
      </c>
      <c r="J236" s="7">
        <v>0</v>
      </c>
      <c r="K236" s="25">
        <v>47260</v>
      </c>
      <c r="L236" s="7">
        <v>1042638</v>
      </c>
      <c r="M236" s="16">
        <v>0</v>
      </c>
      <c r="N236" s="7">
        <v>0</v>
      </c>
      <c r="O236" s="7">
        <v>0</v>
      </c>
      <c r="P236" s="18">
        <v>7325</v>
      </c>
      <c r="Q236" s="24">
        <v>0</v>
      </c>
      <c r="R236" s="7">
        <v>234019</v>
      </c>
      <c r="S236" s="17">
        <v>393583</v>
      </c>
      <c r="T236" s="13">
        <v>277762</v>
      </c>
      <c r="U236" s="7">
        <f t="shared" si="3"/>
        <v>6060976</v>
      </c>
    </row>
    <row r="237" spans="1:21" ht="12.75">
      <c r="A237" s="2">
        <v>230</v>
      </c>
      <c r="B237" s="5">
        <v>230</v>
      </c>
      <c r="C237" s="6" t="s">
        <v>250</v>
      </c>
      <c r="D237" s="7">
        <v>0</v>
      </c>
      <c r="E237" s="7">
        <v>0</v>
      </c>
      <c r="F237" s="7">
        <v>23972</v>
      </c>
      <c r="G237" s="7">
        <v>0</v>
      </c>
      <c r="H237" s="12">
        <v>339</v>
      </c>
      <c r="I237" s="16">
        <v>0</v>
      </c>
      <c r="J237" s="7">
        <v>0</v>
      </c>
      <c r="K237" s="25">
        <v>1100</v>
      </c>
      <c r="L237" s="7">
        <v>0</v>
      </c>
      <c r="M237" s="16">
        <v>0</v>
      </c>
      <c r="N237" s="7">
        <v>193</v>
      </c>
      <c r="O237" s="7">
        <v>0</v>
      </c>
      <c r="P237" s="18">
        <v>0</v>
      </c>
      <c r="Q237" s="24">
        <v>0</v>
      </c>
      <c r="R237" s="7">
        <v>0</v>
      </c>
      <c r="S237" s="17">
        <v>0</v>
      </c>
      <c r="T237" s="7">
        <v>0</v>
      </c>
      <c r="U237" s="7">
        <f t="shared" si="3"/>
        <v>25604</v>
      </c>
    </row>
    <row r="238" spans="1:21" ht="12.75">
      <c r="A238" s="2">
        <v>231</v>
      </c>
      <c r="B238" s="5">
        <v>231</v>
      </c>
      <c r="C238" s="6" t="s">
        <v>251</v>
      </c>
      <c r="D238" s="7">
        <v>41970</v>
      </c>
      <c r="E238" s="7">
        <v>0</v>
      </c>
      <c r="F238" s="7">
        <v>0</v>
      </c>
      <c r="G238" s="7">
        <v>44363</v>
      </c>
      <c r="H238" s="12">
        <v>5080</v>
      </c>
      <c r="I238" s="16">
        <v>5492</v>
      </c>
      <c r="J238" s="7">
        <v>5619</v>
      </c>
      <c r="K238" s="25">
        <v>15080</v>
      </c>
      <c r="L238" s="7">
        <v>116718</v>
      </c>
      <c r="M238" s="16">
        <v>0</v>
      </c>
      <c r="N238" s="7">
        <v>0</v>
      </c>
      <c r="O238" s="7">
        <v>0</v>
      </c>
      <c r="P238" s="18">
        <v>0</v>
      </c>
      <c r="Q238" s="24">
        <v>0</v>
      </c>
      <c r="R238" s="7">
        <v>0</v>
      </c>
      <c r="S238" s="17">
        <v>169305</v>
      </c>
      <c r="T238" s="7">
        <v>0</v>
      </c>
      <c r="U238" s="7">
        <f t="shared" si="3"/>
        <v>403627</v>
      </c>
    </row>
    <row r="239" spans="1:21" ht="12.75">
      <c r="A239" s="2">
        <v>232</v>
      </c>
      <c r="B239" s="5">
        <v>232</v>
      </c>
      <c r="C239" s="6" t="s">
        <v>252</v>
      </c>
      <c r="D239" s="7">
        <v>0</v>
      </c>
      <c r="E239" s="7">
        <v>0</v>
      </c>
      <c r="F239" s="7">
        <v>0</v>
      </c>
      <c r="G239" s="7">
        <v>0</v>
      </c>
      <c r="H239" s="12">
        <v>2859</v>
      </c>
      <c r="I239" s="16">
        <v>0</v>
      </c>
      <c r="J239" s="7">
        <v>0</v>
      </c>
      <c r="K239" s="25">
        <v>7980</v>
      </c>
      <c r="L239" s="7">
        <v>0</v>
      </c>
      <c r="M239" s="16">
        <v>0</v>
      </c>
      <c r="N239" s="7">
        <v>14201</v>
      </c>
      <c r="O239" s="7">
        <v>0</v>
      </c>
      <c r="P239" s="18">
        <v>0</v>
      </c>
      <c r="Q239" s="24">
        <v>0</v>
      </c>
      <c r="R239" s="7">
        <v>0</v>
      </c>
      <c r="S239" s="17">
        <v>0</v>
      </c>
      <c r="T239" s="7">
        <v>0</v>
      </c>
      <c r="U239" s="7">
        <f t="shared" si="3"/>
        <v>25040</v>
      </c>
    </row>
    <row r="240" spans="1:21" ht="12.75">
      <c r="A240" s="2">
        <v>233</v>
      </c>
      <c r="B240" s="5">
        <v>233</v>
      </c>
      <c r="C240" s="6" t="s">
        <v>253</v>
      </c>
      <c r="D240" s="7">
        <v>0</v>
      </c>
      <c r="E240" s="7">
        <v>0</v>
      </c>
      <c r="F240" s="7">
        <v>0</v>
      </c>
      <c r="G240" s="7">
        <v>0</v>
      </c>
      <c r="H240" s="12">
        <v>190</v>
      </c>
      <c r="I240" s="16">
        <v>0</v>
      </c>
      <c r="J240" s="7">
        <v>0</v>
      </c>
      <c r="K240" s="25">
        <v>280</v>
      </c>
      <c r="L240" s="7">
        <v>0</v>
      </c>
      <c r="M240" s="16">
        <v>0</v>
      </c>
      <c r="N240" s="7">
        <v>0</v>
      </c>
      <c r="O240" s="7">
        <v>0</v>
      </c>
      <c r="P240" s="18">
        <v>0</v>
      </c>
      <c r="Q240" s="24">
        <v>0</v>
      </c>
      <c r="R240" s="7">
        <v>0</v>
      </c>
      <c r="S240" s="17">
        <v>0</v>
      </c>
      <c r="T240" s="7">
        <v>0</v>
      </c>
      <c r="U240" s="7">
        <f t="shared" si="3"/>
        <v>470</v>
      </c>
    </row>
    <row r="241" spans="1:21" ht="12.75">
      <c r="A241" s="2">
        <v>234</v>
      </c>
      <c r="B241" s="5">
        <v>234</v>
      </c>
      <c r="C241" s="6" t="s">
        <v>254</v>
      </c>
      <c r="D241" s="7">
        <v>2154</v>
      </c>
      <c r="E241" s="7">
        <v>0</v>
      </c>
      <c r="F241" s="7">
        <v>0</v>
      </c>
      <c r="G241" s="7">
        <v>0</v>
      </c>
      <c r="H241" s="12">
        <v>330</v>
      </c>
      <c r="I241" s="16">
        <v>0</v>
      </c>
      <c r="J241" s="7">
        <v>0</v>
      </c>
      <c r="K241" s="25">
        <v>380</v>
      </c>
      <c r="L241" s="7">
        <v>0</v>
      </c>
      <c r="M241" s="16">
        <v>0</v>
      </c>
      <c r="N241" s="7">
        <v>556</v>
      </c>
      <c r="O241" s="7">
        <v>0</v>
      </c>
      <c r="P241" s="18">
        <v>0</v>
      </c>
      <c r="Q241" s="24">
        <v>0</v>
      </c>
      <c r="R241" s="7">
        <v>88664</v>
      </c>
      <c r="S241" s="17">
        <v>0</v>
      </c>
      <c r="T241" s="7">
        <v>0</v>
      </c>
      <c r="U241" s="7">
        <f t="shared" si="3"/>
        <v>92084</v>
      </c>
    </row>
    <row r="242" spans="1:21" ht="12.75">
      <c r="A242" s="2">
        <v>235</v>
      </c>
      <c r="B242" s="5">
        <v>235</v>
      </c>
      <c r="C242" s="6" t="s">
        <v>255</v>
      </c>
      <c r="D242" s="7">
        <v>2051</v>
      </c>
      <c r="E242" s="7">
        <v>0</v>
      </c>
      <c r="F242" s="7">
        <v>0</v>
      </c>
      <c r="G242" s="7">
        <v>0</v>
      </c>
      <c r="H242" s="12">
        <v>441</v>
      </c>
      <c r="I242" s="16">
        <v>0</v>
      </c>
      <c r="J242" s="7">
        <v>0</v>
      </c>
      <c r="K242" s="25">
        <v>2420</v>
      </c>
      <c r="L242" s="7">
        <v>0</v>
      </c>
      <c r="M242" s="16">
        <v>0</v>
      </c>
      <c r="N242" s="7">
        <v>0</v>
      </c>
      <c r="O242" s="7">
        <v>0</v>
      </c>
      <c r="P242" s="18">
        <v>0</v>
      </c>
      <c r="Q242" s="24">
        <v>0</v>
      </c>
      <c r="R242" s="7">
        <v>0</v>
      </c>
      <c r="S242" s="17">
        <v>0</v>
      </c>
      <c r="T242" s="7">
        <v>0</v>
      </c>
      <c r="U242" s="7">
        <f t="shared" si="3"/>
        <v>4912</v>
      </c>
    </row>
    <row r="243" spans="1:21" ht="12.75">
      <c r="A243" s="2">
        <v>236</v>
      </c>
      <c r="B243" s="5">
        <v>236</v>
      </c>
      <c r="C243" s="6" t="s">
        <v>256</v>
      </c>
      <c r="D243" s="7">
        <v>0</v>
      </c>
      <c r="E243" s="7">
        <v>0</v>
      </c>
      <c r="F243" s="7">
        <v>0</v>
      </c>
      <c r="G243" s="7">
        <v>0</v>
      </c>
      <c r="H243" s="12">
        <v>9084</v>
      </c>
      <c r="I243" s="16">
        <v>0</v>
      </c>
      <c r="J243" s="7">
        <v>0</v>
      </c>
      <c r="K243" s="25">
        <v>70920</v>
      </c>
      <c r="L243" s="7">
        <v>0</v>
      </c>
      <c r="M243" s="16">
        <v>0</v>
      </c>
      <c r="N243" s="7">
        <v>328776</v>
      </c>
      <c r="O243" s="7">
        <v>0</v>
      </c>
      <c r="P243" s="18">
        <v>69530</v>
      </c>
      <c r="Q243" s="24">
        <v>0</v>
      </c>
      <c r="R243" s="7">
        <v>1456114</v>
      </c>
      <c r="S243" s="17">
        <v>569816</v>
      </c>
      <c r="T243" s="7">
        <v>0</v>
      </c>
      <c r="U243" s="7">
        <f t="shared" si="3"/>
        <v>2504240</v>
      </c>
    </row>
    <row r="244" spans="1:21" ht="12.75">
      <c r="A244" s="2">
        <v>237</v>
      </c>
      <c r="B244" s="5">
        <v>237</v>
      </c>
      <c r="C244" s="6" t="s">
        <v>257</v>
      </c>
      <c r="D244" s="7">
        <v>0</v>
      </c>
      <c r="E244" s="7">
        <v>0</v>
      </c>
      <c r="F244" s="7">
        <v>0</v>
      </c>
      <c r="G244" s="7">
        <v>0</v>
      </c>
      <c r="H244" s="12">
        <v>164</v>
      </c>
      <c r="I244" s="16">
        <v>0</v>
      </c>
      <c r="J244" s="7">
        <v>0</v>
      </c>
      <c r="K244" s="25">
        <v>360</v>
      </c>
      <c r="L244" s="7">
        <v>0</v>
      </c>
      <c r="M244" s="16">
        <v>0</v>
      </c>
      <c r="N244" s="7">
        <v>0</v>
      </c>
      <c r="O244" s="7">
        <v>0</v>
      </c>
      <c r="P244" s="18">
        <v>0</v>
      </c>
      <c r="Q244" s="24">
        <v>0</v>
      </c>
      <c r="R244" s="7">
        <v>0</v>
      </c>
      <c r="S244" s="17">
        <v>0</v>
      </c>
      <c r="T244" s="7">
        <v>0</v>
      </c>
      <c r="U244" s="7">
        <f t="shared" si="3"/>
        <v>524</v>
      </c>
    </row>
    <row r="245" spans="1:21" ht="12.75">
      <c r="A245" s="2">
        <v>238</v>
      </c>
      <c r="B245" s="5">
        <v>238</v>
      </c>
      <c r="C245" s="6" t="s">
        <v>258</v>
      </c>
      <c r="D245" s="7">
        <v>47685</v>
      </c>
      <c r="E245" s="7">
        <v>0</v>
      </c>
      <c r="F245" s="7">
        <v>221203</v>
      </c>
      <c r="G245" s="7">
        <v>28501</v>
      </c>
      <c r="H245" s="12">
        <v>2245</v>
      </c>
      <c r="I245" s="16">
        <v>0</v>
      </c>
      <c r="J245" s="7">
        <v>0</v>
      </c>
      <c r="K245" s="25">
        <v>7460</v>
      </c>
      <c r="L245" s="7">
        <v>0</v>
      </c>
      <c r="M245" s="16">
        <v>0</v>
      </c>
      <c r="N245" s="7">
        <v>21587</v>
      </c>
      <c r="O245" s="7">
        <v>0</v>
      </c>
      <c r="P245" s="18">
        <v>0</v>
      </c>
      <c r="Q245" s="24">
        <v>0</v>
      </c>
      <c r="R245" s="7">
        <v>6570</v>
      </c>
      <c r="S245" s="17">
        <v>116468</v>
      </c>
      <c r="T245" s="7">
        <v>0</v>
      </c>
      <c r="U245" s="7">
        <f t="shared" si="3"/>
        <v>451719</v>
      </c>
    </row>
    <row r="246" spans="1:21" ht="12.75">
      <c r="A246" s="2">
        <v>239</v>
      </c>
      <c r="B246" s="5">
        <v>239</v>
      </c>
      <c r="C246" s="6" t="s">
        <v>259</v>
      </c>
      <c r="D246" s="7">
        <v>161608</v>
      </c>
      <c r="E246" s="7">
        <v>0</v>
      </c>
      <c r="F246" s="7">
        <v>0</v>
      </c>
      <c r="G246" s="7">
        <v>183292</v>
      </c>
      <c r="H246" s="12">
        <v>17182</v>
      </c>
      <c r="I246" s="16">
        <v>0</v>
      </c>
      <c r="J246" s="7">
        <v>16646</v>
      </c>
      <c r="K246" s="25">
        <v>78800</v>
      </c>
      <c r="L246" s="7">
        <v>152446</v>
      </c>
      <c r="M246" s="16">
        <v>0</v>
      </c>
      <c r="N246" s="7">
        <v>199449</v>
      </c>
      <c r="O246" s="7">
        <v>0</v>
      </c>
      <c r="P246" s="18">
        <v>60798</v>
      </c>
      <c r="Q246" s="24">
        <v>0</v>
      </c>
      <c r="R246" s="7">
        <v>122344</v>
      </c>
      <c r="S246" s="17">
        <v>3419692</v>
      </c>
      <c r="T246" s="7">
        <v>0</v>
      </c>
      <c r="U246" s="7">
        <f t="shared" si="3"/>
        <v>4412257</v>
      </c>
    </row>
    <row r="247" spans="1:21" ht="12.75">
      <c r="A247" s="2">
        <v>240</v>
      </c>
      <c r="B247" s="5">
        <v>240</v>
      </c>
      <c r="C247" s="6" t="s">
        <v>260</v>
      </c>
      <c r="D247" s="7">
        <v>6915</v>
      </c>
      <c r="E247" s="7">
        <v>0</v>
      </c>
      <c r="F247" s="7">
        <v>0</v>
      </c>
      <c r="G247" s="7">
        <v>18634</v>
      </c>
      <c r="H247" s="12">
        <v>795</v>
      </c>
      <c r="I247" s="16">
        <v>0</v>
      </c>
      <c r="J247" s="7">
        <v>829</v>
      </c>
      <c r="K247" s="25">
        <v>3440</v>
      </c>
      <c r="L247" s="7">
        <v>17526</v>
      </c>
      <c r="M247" s="16">
        <v>0</v>
      </c>
      <c r="N247" s="7">
        <v>0</v>
      </c>
      <c r="O247" s="7">
        <v>0</v>
      </c>
      <c r="P247" s="18">
        <v>0</v>
      </c>
      <c r="Q247" s="24">
        <v>0</v>
      </c>
      <c r="R247" s="7">
        <v>0</v>
      </c>
      <c r="S247" s="17">
        <v>22786</v>
      </c>
      <c r="T247" s="7">
        <v>0</v>
      </c>
      <c r="U247" s="7">
        <f t="shared" si="3"/>
        <v>70925</v>
      </c>
    </row>
    <row r="248" spans="1:21" ht="12.75">
      <c r="A248" s="2">
        <v>241</v>
      </c>
      <c r="B248" s="5">
        <v>241</v>
      </c>
      <c r="C248" s="6" t="s">
        <v>261</v>
      </c>
      <c r="D248" s="7">
        <v>6359</v>
      </c>
      <c r="E248" s="7">
        <v>0</v>
      </c>
      <c r="F248" s="7">
        <v>0</v>
      </c>
      <c r="G248" s="7">
        <v>0</v>
      </c>
      <c r="H248" s="12">
        <v>984</v>
      </c>
      <c r="I248" s="16">
        <v>0</v>
      </c>
      <c r="J248" s="7">
        <v>0</v>
      </c>
      <c r="K248" s="25">
        <v>640</v>
      </c>
      <c r="L248" s="7">
        <v>18461</v>
      </c>
      <c r="M248" s="16">
        <v>0</v>
      </c>
      <c r="N248" s="7">
        <v>3869</v>
      </c>
      <c r="O248" s="7">
        <v>0</v>
      </c>
      <c r="P248" s="18">
        <v>0</v>
      </c>
      <c r="Q248" s="24">
        <v>0</v>
      </c>
      <c r="R248" s="7">
        <v>0</v>
      </c>
      <c r="S248" s="17">
        <v>0</v>
      </c>
      <c r="T248" s="7">
        <v>0</v>
      </c>
      <c r="U248" s="7">
        <f t="shared" si="3"/>
        <v>30313</v>
      </c>
    </row>
    <row r="249" spans="1:21" ht="12.75">
      <c r="A249" s="2">
        <v>242</v>
      </c>
      <c r="B249" s="5">
        <v>242</v>
      </c>
      <c r="C249" s="6" t="s">
        <v>262</v>
      </c>
      <c r="D249" s="7">
        <v>162739</v>
      </c>
      <c r="E249" s="7">
        <v>0</v>
      </c>
      <c r="F249" s="7">
        <v>0</v>
      </c>
      <c r="G249" s="7">
        <v>49835</v>
      </c>
      <c r="H249" s="12">
        <v>2861</v>
      </c>
      <c r="I249" s="16">
        <v>0</v>
      </c>
      <c r="J249" s="7">
        <v>0</v>
      </c>
      <c r="K249" s="25">
        <v>11780</v>
      </c>
      <c r="L249" s="7">
        <v>0</v>
      </c>
      <c r="M249" s="16">
        <v>0</v>
      </c>
      <c r="N249" s="7">
        <v>49244</v>
      </c>
      <c r="O249" s="7">
        <v>0</v>
      </c>
      <c r="P249" s="18">
        <v>0</v>
      </c>
      <c r="Q249" s="24">
        <v>0</v>
      </c>
      <c r="R249" s="7">
        <v>200853</v>
      </c>
      <c r="S249" s="17">
        <v>164255</v>
      </c>
      <c r="T249" s="7">
        <v>0</v>
      </c>
      <c r="U249" s="7">
        <f t="shared" si="3"/>
        <v>641567</v>
      </c>
    </row>
    <row r="250" spans="1:21" ht="12.75">
      <c r="A250" s="2">
        <v>243</v>
      </c>
      <c r="B250" s="5">
        <v>243</v>
      </c>
      <c r="C250" s="6" t="s">
        <v>263</v>
      </c>
      <c r="D250" s="7">
        <v>509177</v>
      </c>
      <c r="E250" s="7">
        <v>3575</v>
      </c>
      <c r="F250" s="7">
        <v>0</v>
      </c>
      <c r="G250" s="7">
        <v>113942</v>
      </c>
      <c r="H250" s="12">
        <v>24606</v>
      </c>
      <c r="I250" s="16">
        <v>26689</v>
      </c>
      <c r="J250" s="7">
        <v>0</v>
      </c>
      <c r="K250" s="25">
        <v>28060</v>
      </c>
      <c r="L250" s="7">
        <v>1835166</v>
      </c>
      <c r="M250" s="16">
        <v>0</v>
      </c>
      <c r="N250" s="7">
        <v>0</v>
      </c>
      <c r="O250" s="7">
        <v>0</v>
      </c>
      <c r="P250" s="18">
        <v>4232</v>
      </c>
      <c r="Q250" s="24">
        <v>0</v>
      </c>
      <c r="R250" s="7">
        <v>5000</v>
      </c>
      <c r="S250" s="17">
        <v>245820</v>
      </c>
      <c r="T250" s="7">
        <v>0</v>
      </c>
      <c r="U250" s="7">
        <f t="shared" si="3"/>
        <v>2796267</v>
      </c>
    </row>
    <row r="251" spans="1:21" ht="12.75">
      <c r="A251" s="2">
        <v>244</v>
      </c>
      <c r="B251" s="5">
        <v>244</v>
      </c>
      <c r="C251" s="6" t="s">
        <v>264</v>
      </c>
      <c r="D251" s="7">
        <v>143458</v>
      </c>
      <c r="E251" s="7">
        <v>0</v>
      </c>
      <c r="F251" s="7">
        <v>2483829</v>
      </c>
      <c r="G251" s="7">
        <v>50423</v>
      </c>
      <c r="H251" s="12">
        <v>7606</v>
      </c>
      <c r="I251" s="16">
        <v>8889</v>
      </c>
      <c r="J251" s="7">
        <v>0</v>
      </c>
      <c r="K251" s="25">
        <v>57720</v>
      </c>
      <c r="L251" s="7">
        <v>611184</v>
      </c>
      <c r="M251" s="16">
        <v>0</v>
      </c>
      <c r="N251" s="7">
        <v>0</v>
      </c>
      <c r="O251" s="7">
        <v>0</v>
      </c>
      <c r="P251" s="18">
        <v>44762</v>
      </c>
      <c r="Q251" s="24">
        <v>0</v>
      </c>
      <c r="R251" s="7">
        <v>324734</v>
      </c>
      <c r="S251" s="17">
        <v>1688596</v>
      </c>
      <c r="T251" s="7">
        <v>0</v>
      </c>
      <c r="U251" s="7">
        <f t="shared" si="3"/>
        <v>5421201</v>
      </c>
    </row>
    <row r="252" spans="1:21" ht="12.75">
      <c r="A252" s="2">
        <v>245</v>
      </c>
      <c r="B252" s="5">
        <v>245</v>
      </c>
      <c r="C252" s="6" t="s">
        <v>265</v>
      </c>
      <c r="D252" s="7">
        <v>166125</v>
      </c>
      <c r="E252" s="7">
        <v>0</v>
      </c>
      <c r="F252" s="7">
        <v>0</v>
      </c>
      <c r="G252" s="7">
        <v>39692</v>
      </c>
      <c r="H252" s="12">
        <v>3856</v>
      </c>
      <c r="I252" s="16">
        <v>0</v>
      </c>
      <c r="J252" s="7">
        <v>0</v>
      </c>
      <c r="K252" s="25">
        <v>9160</v>
      </c>
      <c r="L252" s="7">
        <v>46006</v>
      </c>
      <c r="M252" s="16">
        <v>0</v>
      </c>
      <c r="N252" s="7">
        <v>40616</v>
      </c>
      <c r="O252" s="7">
        <v>0</v>
      </c>
      <c r="P252" s="18">
        <v>0</v>
      </c>
      <c r="Q252" s="24">
        <v>0</v>
      </c>
      <c r="R252" s="7">
        <v>0</v>
      </c>
      <c r="S252" s="17">
        <v>0</v>
      </c>
      <c r="T252" s="7">
        <v>0</v>
      </c>
      <c r="U252" s="7">
        <f t="shared" si="3"/>
        <v>305455</v>
      </c>
    </row>
    <row r="253" spans="1:21" ht="12.75">
      <c r="A253" s="2">
        <v>246</v>
      </c>
      <c r="B253" s="5">
        <v>246</v>
      </c>
      <c r="C253" s="6" t="s">
        <v>266</v>
      </c>
      <c r="D253" s="7">
        <v>0</v>
      </c>
      <c r="E253" s="7">
        <v>0</v>
      </c>
      <c r="F253" s="7">
        <v>0</v>
      </c>
      <c r="G253" s="7">
        <v>0</v>
      </c>
      <c r="H253" s="12">
        <v>6969</v>
      </c>
      <c r="I253" s="16">
        <v>6767</v>
      </c>
      <c r="J253" s="7">
        <v>0</v>
      </c>
      <c r="K253" s="25">
        <v>15180</v>
      </c>
      <c r="L253" s="7">
        <v>465271</v>
      </c>
      <c r="M253" s="16">
        <v>0</v>
      </c>
      <c r="N253" s="7">
        <v>0</v>
      </c>
      <c r="O253" s="7">
        <v>0</v>
      </c>
      <c r="P253" s="18">
        <v>0</v>
      </c>
      <c r="Q253" s="24">
        <v>0</v>
      </c>
      <c r="R253" s="7">
        <v>18889</v>
      </c>
      <c r="S253" s="17">
        <v>71770</v>
      </c>
      <c r="T253" s="7">
        <v>12077</v>
      </c>
      <c r="U253" s="7">
        <f t="shared" si="3"/>
        <v>596923</v>
      </c>
    </row>
    <row r="254" spans="1:21" ht="12.75">
      <c r="A254" s="2">
        <v>247</v>
      </c>
      <c r="B254" s="5">
        <v>247</v>
      </c>
      <c r="C254" s="6" t="s">
        <v>267</v>
      </c>
      <c r="D254" s="7">
        <v>139641</v>
      </c>
      <c r="E254" s="7">
        <v>0</v>
      </c>
      <c r="F254" s="7">
        <v>12583</v>
      </c>
      <c r="G254" s="7">
        <v>63460</v>
      </c>
      <c r="H254" s="12">
        <v>3226</v>
      </c>
      <c r="I254" s="16">
        <v>0</v>
      </c>
      <c r="J254" s="7">
        <v>0</v>
      </c>
      <c r="K254" s="25">
        <v>7660</v>
      </c>
      <c r="L254" s="7">
        <v>56789</v>
      </c>
      <c r="M254" s="16">
        <v>0</v>
      </c>
      <c r="N254" s="7">
        <v>15322</v>
      </c>
      <c r="O254" s="7">
        <v>0</v>
      </c>
      <c r="P254" s="18">
        <v>0</v>
      </c>
      <c r="Q254" s="24">
        <v>0</v>
      </c>
      <c r="R254" s="7">
        <v>0</v>
      </c>
      <c r="S254" s="17">
        <v>0</v>
      </c>
      <c r="T254" s="7">
        <v>0</v>
      </c>
      <c r="U254" s="7">
        <f t="shared" si="3"/>
        <v>298681</v>
      </c>
    </row>
    <row r="255" spans="1:21" ht="12.75">
      <c r="A255" s="2">
        <v>248</v>
      </c>
      <c r="B255" s="5">
        <v>248</v>
      </c>
      <c r="C255" s="6" t="s">
        <v>268</v>
      </c>
      <c r="D255" s="7">
        <v>0</v>
      </c>
      <c r="E255" s="7">
        <v>0</v>
      </c>
      <c r="F255" s="7">
        <v>2734974</v>
      </c>
      <c r="G255" s="7">
        <v>34423</v>
      </c>
      <c r="H255" s="12">
        <v>11381</v>
      </c>
      <c r="I255" s="16">
        <v>13727</v>
      </c>
      <c r="J255" s="7">
        <v>0</v>
      </c>
      <c r="K255" s="25">
        <v>166180</v>
      </c>
      <c r="L255" s="7">
        <v>2831591</v>
      </c>
      <c r="M255" s="16">
        <v>611</v>
      </c>
      <c r="N255" s="7">
        <v>0</v>
      </c>
      <c r="O255" s="7">
        <v>0</v>
      </c>
      <c r="P255" s="18">
        <v>21181</v>
      </c>
      <c r="Q255" s="24">
        <v>0</v>
      </c>
      <c r="R255" s="7">
        <v>75941</v>
      </c>
      <c r="S255" s="17">
        <v>1428494</v>
      </c>
      <c r="T255" s="13">
        <v>12077</v>
      </c>
      <c r="U255" s="7">
        <f t="shared" si="3"/>
        <v>7330580</v>
      </c>
    </row>
    <row r="256" spans="1:21" ht="12.75">
      <c r="A256" s="2">
        <v>249</v>
      </c>
      <c r="B256" s="5">
        <v>249</v>
      </c>
      <c r="C256" s="6" t="s">
        <v>269</v>
      </c>
      <c r="D256" s="7">
        <v>0</v>
      </c>
      <c r="E256" s="7">
        <v>0</v>
      </c>
      <c r="F256" s="7">
        <v>0</v>
      </c>
      <c r="G256" s="7">
        <v>19895</v>
      </c>
      <c r="H256" s="12">
        <v>602</v>
      </c>
      <c r="I256" s="16">
        <v>0</v>
      </c>
      <c r="J256" s="7">
        <v>0</v>
      </c>
      <c r="K256" s="25">
        <v>1260</v>
      </c>
      <c r="L256" s="7">
        <v>0</v>
      </c>
      <c r="M256" s="16">
        <v>0</v>
      </c>
      <c r="N256" s="7">
        <v>235</v>
      </c>
      <c r="O256" s="7">
        <v>0</v>
      </c>
      <c r="P256" s="18">
        <v>0</v>
      </c>
      <c r="Q256" s="24">
        <v>0</v>
      </c>
      <c r="R256" s="7">
        <v>91513</v>
      </c>
      <c r="S256" s="17">
        <v>0</v>
      </c>
      <c r="T256" s="7">
        <v>0</v>
      </c>
      <c r="U256" s="7">
        <f t="shared" si="3"/>
        <v>113505</v>
      </c>
    </row>
    <row r="257" spans="1:21" ht="12.75">
      <c r="A257" s="2">
        <v>250</v>
      </c>
      <c r="B257" s="5">
        <v>250</v>
      </c>
      <c r="C257" s="6" t="s">
        <v>270</v>
      </c>
      <c r="D257" s="7">
        <v>13507</v>
      </c>
      <c r="E257" s="7">
        <v>0</v>
      </c>
      <c r="F257" s="7">
        <v>0</v>
      </c>
      <c r="G257" s="7">
        <v>41377</v>
      </c>
      <c r="H257" s="12">
        <v>1544</v>
      </c>
      <c r="I257" s="16">
        <v>0</v>
      </c>
      <c r="J257" s="7">
        <v>0</v>
      </c>
      <c r="K257" s="25">
        <v>2880</v>
      </c>
      <c r="L257" s="7">
        <v>13623</v>
      </c>
      <c r="M257" s="16">
        <v>0</v>
      </c>
      <c r="N257" s="7">
        <v>0</v>
      </c>
      <c r="O257" s="7">
        <v>0</v>
      </c>
      <c r="P257" s="18">
        <v>0</v>
      </c>
      <c r="Q257" s="24">
        <v>0</v>
      </c>
      <c r="R257" s="7">
        <v>1850</v>
      </c>
      <c r="S257" s="17">
        <v>0</v>
      </c>
      <c r="T257" s="7">
        <v>0</v>
      </c>
      <c r="U257" s="7">
        <f t="shared" si="3"/>
        <v>74781</v>
      </c>
    </row>
    <row r="258" spans="1:21" ht="12.75">
      <c r="A258" s="2">
        <v>251</v>
      </c>
      <c r="B258" s="5">
        <v>251</v>
      </c>
      <c r="C258" s="6" t="s">
        <v>271</v>
      </c>
      <c r="D258" s="7">
        <v>33126</v>
      </c>
      <c r="E258" s="7">
        <v>0</v>
      </c>
      <c r="F258" s="7">
        <v>1342453</v>
      </c>
      <c r="G258" s="7">
        <v>27755</v>
      </c>
      <c r="H258" s="12">
        <v>4455</v>
      </c>
      <c r="I258" s="16">
        <v>5245</v>
      </c>
      <c r="J258" s="7">
        <v>0</v>
      </c>
      <c r="K258" s="25">
        <v>27840</v>
      </c>
      <c r="L258" s="7">
        <v>113475</v>
      </c>
      <c r="M258" s="16">
        <v>0</v>
      </c>
      <c r="N258" s="7">
        <v>0</v>
      </c>
      <c r="O258" s="7">
        <v>0</v>
      </c>
      <c r="P258" s="18">
        <v>13622</v>
      </c>
      <c r="Q258" s="24">
        <v>0</v>
      </c>
      <c r="R258" s="7">
        <v>0</v>
      </c>
      <c r="S258" s="17">
        <v>669388</v>
      </c>
      <c r="T258" s="7">
        <v>0</v>
      </c>
      <c r="U258" s="7">
        <f t="shared" si="3"/>
        <v>2237359</v>
      </c>
    </row>
    <row r="259" spans="1:21" ht="12.75">
      <c r="A259" s="2">
        <v>252</v>
      </c>
      <c r="B259" s="5">
        <v>252</v>
      </c>
      <c r="C259" s="6" t="s">
        <v>272</v>
      </c>
      <c r="D259" s="7">
        <v>0</v>
      </c>
      <c r="E259" s="7">
        <v>0</v>
      </c>
      <c r="F259" s="7">
        <v>296794</v>
      </c>
      <c r="G259" s="7">
        <v>0</v>
      </c>
      <c r="H259" s="12">
        <v>2911</v>
      </c>
      <c r="I259" s="16">
        <v>2253</v>
      </c>
      <c r="J259" s="7">
        <v>0</v>
      </c>
      <c r="K259" s="25">
        <v>11620</v>
      </c>
      <c r="L259" s="7">
        <v>0</v>
      </c>
      <c r="M259" s="16">
        <v>0</v>
      </c>
      <c r="N259" s="7">
        <v>73681</v>
      </c>
      <c r="O259" s="7">
        <v>0</v>
      </c>
      <c r="P259" s="18">
        <v>11952</v>
      </c>
      <c r="Q259" s="24">
        <v>0</v>
      </c>
      <c r="R259" s="7">
        <v>204771</v>
      </c>
      <c r="S259" s="17">
        <v>0</v>
      </c>
      <c r="T259" s="13">
        <v>12077</v>
      </c>
      <c r="U259" s="7">
        <f t="shared" si="3"/>
        <v>616059</v>
      </c>
    </row>
    <row r="260" spans="1:21" ht="12.75">
      <c r="A260" s="2">
        <v>253</v>
      </c>
      <c r="B260" s="5">
        <v>253</v>
      </c>
      <c r="C260" s="6" t="s">
        <v>273</v>
      </c>
      <c r="D260" s="7">
        <v>0</v>
      </c>
      <c r="E260" s="7">
        <v>0</v>
      </c>
      <c r="F260" s="7">
        <v>0</v>
      </c>
      <c r="G260" s="7">
        <v>0</v>
      </c>
      <c r="H260" s="12">
        <v>335</v>
      </c>
      <c r="I260" s="16">
        <v>0</v>
      </c>
      <c r="J260" s="7">
        <v>0</v>
      </c>
      <c r="K260" s="25">
        <v>40</v>
      </c>
      <c r="L260" s="7">
        <v>0</v>
      </c>
      <c r="M260" s="16">
        <v>0</v>
      </c>
      <c r="N260" s="7">
        <v>3085</v>
      </c>
      <c r="O260" s="7">
        <v>0</v>
      </c>
      <c r="P260" s="18">
        <v>0</v>
      </c>
      <c r="Q260" s="24">
        <v>0</v>
      </c>
      <c r="R260" s="7">
        <v>0</v>
      </c>
      <c r="S260" s="17">
        <v>30086</v>
      </c>
      <c r="T260" s="7">
        <v>0</v>
      </c>
      <c r="U260" s="7">
        <f t="shared" si="3"/>
        <v>33546</v>
      </c>
    </row>
    <row r="261" spans="1:21" ht="12.75">
      <c r="A261" s="2">
        <v>254</v>
      </c>
      <c r="B261" s="5">
        <v>254</v>
      </c>
      <c r="C261" s="6" t="s">
        <v>274</v>
      </c>
      <c r="D261" s="7">
        <v>0</v>
      </c>
      <c r="E261" s="7">
        <v>0</v>
      </c>
      <c r="F261" s="7">
        <v>0</v>
      </c>
      <c r="G261" s="7">
        <v>51954</v>
      </c>
      <c r="H261" s="12">
        <v>1737</v>
      </c>
      <c r="I261" s="16">
        <v>0</v>
      </c>
      <c r="J261" s="7">
        <v>0</v>
      </c>
      <c r="K261" s="25">
        <v>3560</v>
      </c>
      <c r="L261" s="7">
        <v>37252</v>
      </c>
      <c r="M261" s="16">
        <v>0</v>
      </c>
      <c r="N261" s="7">
        <v>0</v>
      </c>
      <c r="O261" s="7">
        <v>0</v>
      </c>
      <c r="P261" s="18">
        <v>0</v>
      </c>
      <c r="Q261" s="24">
        <v>0</v>
      </c>
      <c r="R261" s="7">
        <v>0</v>
      </c>
      <c r="S261" s="17">
        <v>0</v>
      </c>
      <c r="T261" s="13">
        <v>60383</v>
      </c>
      <c r="U261" s="7">
        <f t="shared" si="3"/>
        <v>154886</v>
      </c>
    </row>
    <row r="262" spans="1:21" ht="12.75">
      <c r="A262" s="2">
        <v>255</v>
      </c>
      <c r="B262" s="5">
        <v>255</v>
      </c>
      <c r="C262" s="6" t="s">
        <v>275</v>
      </c>
      <c r="D262" s="7">
        <v>1641</v>
      </c>
      <c r="E262" s="7">
        <v>0</v>
      </c>
      <c r="F262" s="7">
        <v>0</v>
      </c>
      <c r="G262" s="7">
        <v>0</v>
      </c>
      <c r="H262" s="12">
        <v>327</v>
      </c>
      <c r="I262" s="16">
        <v>0</v>
      </c>
      <c r="J262" s="7">
        <v>0</v>
      </c>
      <c r="K262" s="25">
        <v>2060</v>
      </c>
      <c r="L262" s="7">
        <v>0</v>
      </c>
      <c r="M262" s="16">
        <v>0</v>
      </c>
      <c r="N262" s="7">
        <v>0</v>
      </c>
      <c r="O262" s="7">
        <v>0</v>
      </c>
      <c r="P262" s="18">
        <v>0</v>
      </c>
      <c r="Q262" s="24">
        <v>0</v>
      </c>
      <c r="R262" s="7">
        <v>0</v>
      </c>
      <c r="S262" s="17">
        <v>0</v>
      </c>
      <c r="T262" s="7">
        <v>0</v>
      </c>
      <c r="U262" s="7">
        <f t="shared" si="3"/>
        <v>4028</v>
      </c>
    </row>
    <row r="263" spans="1:21" ht="12.75">
      <c r="A263" s="2">
        <v>256</v>
      </c>
      <c r="B263" s="5">
        <v>256</v>
      </c>
      <c r="C263" s="6" t="s">
        <v>276</v>
      </c>
      <c r="D263" s="7">
        <v>0</v>
      </c>
      <c r="E263" s="7">
        <v>0</v>
      </c>
      <c r="F263" s="7">
        <v>0</v>
      </c>
      <c r="G263" s="7">
        <v>0</v>
      </c>
      <c r="H263" s="12">
        <v>361</v>
      </c>
      <c r="I263" s="16">
        <v>0</v>
      </c>
      <c r="J263" s="7">
        <v>0</v>
      </c>
      <c r="K263" s="25">
        <v>2660</v>
      </c>
      <c r="L263" s="7">
        <v>0</v>
      </c>
      <c r="M263" s="16">
        <v>0</v>
      </c>
      <c r="N263" s="7">
        <v>690</v>
      </c>
      <c r="O263" s="7">
        <v>0</v>
      </c>
      <c r="P263" s="18">
        <v>0</v>
      </c>
      <c r="Q263" s="24">
        <v>0</v>
      </c>
      <c r="R263" s="7">
        <v>0</v>
      </c>
      <c r="S263" s="17">
        <v>0</v>
      </c>
      <c r="T263" s="7">
        <v>0</v>
      </c>
      <c r="U263" s="7">
        <f t="shared" si="3"/>
        <v>3711</v>
      </c>
    </row>
    <row r="264" spans="1:21" ht="12.75">
      <c r="A264" s="2">
        <v>257</v>
      </c>
      <c r="B264" s="5">
        <v>257</v>
      </c>
      <c r="C264" s="6" t="s">
        <v>277</v>
      </c>
      <c r="D264" s="7">
        <v>6769</v>
      </c>
      <c r="E264" s="7">
        <v>0</v>
      </c>
      <c r="F264" s="7">
        <v>25576</v>
      </c>
      <c r="G264" s="7">
        <v>0</v>
      </c>
      <c r="H264" s="12">
        <v>1810</v>
      </c>
      <c r="I264" s="16">
        <v>0</v>
      </c>
      <c r="J264" s="7">
        <v>0</v>
      </c>
      <c r="K264" s="25">
        <v>6360</v>
      </c>
      <c r="L264" s="7">
        <v>0</v>
      </c>
      <c r="M264" s="16">
        <v>0</v>
      </c>
      <c r="N264" s="7">
        <v>2208</v>
      </c>
      <c r="O264" s="7">
        <v>0</v>
      </c>
      <c r="P264" s="18">
        <v>0</v>
      </c>
      <c r="Q264" s="24">
        <v>0</v>
      </c>
      <c r="R264" s="7">
        <v>0</v>
      </c>
      <c r="S264" s="17">
        <v>0</v>
      </c>
      <c r="T264" s="7">
        <v>0</v>
      </c>
      <c r="U264" s="7">
        <f aca="true" t="shared" si="4" ref="U264:U327">SUM(D264:T264)</f>
        <v>42723</v>
      </c>
    </row>
    <row r="265" spans="1:21" ht="12.75">
      <c r="A265" s="2">
        <v>258</v>
      </c>
      <c r="B265" s="5">
        <v>258</v>
      </c>
      <c r="C265" s="6" t="s">
        <v>278</v>
      </c>
      <c r="D265" s="7">
        <v>0</v>
      </c>
      <c r="E265" s="7">
        <v>0</v>
      </c>
      <c r="F265" s="7">
        <v>2045538</v>
      </c>
      <c r="G265" s="7">
        <v>39592</v>
      </c>
      <c r="H265" s="12">
        <v>10479</v>
      </c>
      <c r="I265" s="16">
        <v>12118</v>
      </c>
      <c r="J265" s="7">
        <v>0</v>
      </c>
      <c r="K265" s="25">
        <v>174880</v>
      </c>
      <c r="L265" s="7">
        <v>833219</v>
      </c>
      <c r="M265" s="16">
        <v>0</v>
      </c>
      <c r="N265" s="7">
        <v>0</v>
      </c>
      <c r="O265" s="7">
        <v>0</v>
      </c>
      <c r="P265" s="18">
        <v>16193</v>
      </c>
      <c r="Q265" s="24">
        <v>0</v>
      </c>
      <c r="R265" s="7">
        <v>231026</v>
      </c>
      <c r="S265" s="17">
        <v>2514135</v>
      </c>
      <c r="T265" s="13">
        <v>241532</v>
      </c>
      <c r="U265" s="7">
        <f t="shared" si="4"/>
        <v>6118712</v>
      </c>
    </row>
    <row r="266" spans="1:21" ht="12.75">
      <c r="A266" s="2">
        <v>259</v>
      </c>
      <c r="B266" s="5">
        <v>259</v>
      </c>
      <c r="C266" s="6" t="s">
        <v>279</v>
      </c>
      <c r="D266" s="7">
        <v>0</v>
      </c>
      <c r="E266" s="7">
        <v>0</v>
      </c>
      <c r="F266" s="7">
        <v>0</v>
      </c>
      <c r="G266" s="7">
        <v>45453</v>
      </c>
      <c r="H266" s="12">
        <v>2588</v>
      </c>
      <c r="I266" s="16">
        <v>0</v>
      </c>
      <c r="J266" s="7">
        <v>0</v>
      </c>
      <c r="K266" s="25">
        <v>18480</v>
      </c>
      <c r="L266" s="7">
        <v>30968</v>
      </c>
      <c r="M266" s="16">
        <v>0</v>
      </c>
      <c r="N266" s="7">
        <v>22522</v>
      </c>
      <c r="O266" s="7">
        <v>0</v>
      </c>
      <c r="P266" s="18">
        <v>0</v>
      </c>
      <c r="Q266" s="24">
        <v>0</v>
      </c>
      <c r="R266" s="7">
        <v>0</v>
      </c>
      <c r="S266" s="17">
        <v>0</v>
      </c>
      <c r="T266" s="13">
        <v>48306</v>
      </c>
      <c r="U266" s="7">
        <f t="shared" si="4"/>
        <v>168317</v>
      </c>
    </row>
    <row r="267" spans="1:21" ht="12.75">
      <c r="A267" s="2">
        <v>260</v>
      </c>
      <c r="B267" s="5">
        <v>260</v>
      </c>
      <c r="C267" s="6" t="s">
        <v>280</v>
      </c>
      <c r="D267" s="7">
        <v>0</v>
      </c>
      <c r="E267" s="7">
        <v>0</v>
      </c>
      <c r="F267" s="7">
        <v>0</v>
      </c>
      <c r="G267" s="7">
        <v>0</v>
      </c>
      <c r="H267" s="12">
        <v>318</v>
      </c>
      <c r="I267" s="16">
        <v>0</v>
      </c>
      <c r="J267" s="7">
        <v>0</v>
      </c>
      <c r="K267" s="25">
        <v>500</v>
      </c>
      <c r="L267" s="7">
        <v>0</v>
      </c>
      <c r="M267" s="16">
        <v>0</v>
      </c>
      <c r="N267" s="7">
        <v>0</v>
      </c>
      <c r="O267" s="7">
        <v>0</v>
      </c>
      <c r="P267" s="18">
        <v>0</v>
      </c>
      <c r="Q267" s="24">
        <v>0</v>
      </c>
      <c r="R267" s="7">
        <v>0</v>
      </c>
      <c r="S267" s="17">
        <v>0</v>
      </c>
      <c r="T267" s="7">
        <v>0</v>
      </c>
      <c r="U267" s="7">
        <f t="shared" si="4"/>
        <v>818</v>
      </c>
    </row>
    <row r="268" spans="1:21" ht="12.75">
      <c r="A268" s="2">
        <v>261</v>
      </c>
      <c r="B268" s="5">
        <v>261</v>
      </c>
      <c r="C268" s="6" t="s">
        <v>281</v>
      </c>
      <c r="D268" s="7">
        <v>291416</v>
      </c>
      <c r="E268" s="7">
        <v>0</v>
      </c>
      <c r="F268" s="7">
        <v>0</v>
      </c>
      <c r="G268" s="7">
        <v>89282</v>
      </c>
      <c r="H268" s="12">
        <v>7182</v>
      </c>
      <c r="I268" s="16">
        <v>0</v>
      </c>
      <c r="J268" s="7">
        <v>0</v>
      </c>
      <c r="K268" s="25">
        <v>16120</v>
      </c>
      <c r="L268" s="7">
        <v>0</v>
      </c>
      <c r="M268" s="16">
        <v>0</v>
      </c>
      <c r="N268" s="7">
        <v>67628</v>
      </c>
      <c r="O268" s="7">
        <v>0</v>
      </c>
      <c r="P268" s="18">
        <v>1145</v>
      </c>
      <c r="Q268" s="24">
        <v>0</v>
      </c>
      <c r="R268" s="7">
        <v>169790</v>
      </c>
      <c r="S268" s="17">
        <v>750809</v>
      </c>
      <c r="T268" s="7">
        <v>0</v>
      </c>
      <c r="U268" s="7">
        <f t="shared" si="4"/>
        <v>1393372</v>
      </c>
    </row>
    <row r="269" spans="1:21" ht="12.75">
      <c r="A269" s="2">
        <v>262</v>
      </c>
      <c r="B269" s="5">
        <v>262</v>
      </c>
      <c r="C269" s="6" t="s">
        <v>282</v>
      </c>
      <c r="D269" s="7">
        <v>0</v>
      </c>
      <c r="E269" s="7">
        <v>0</v>
      </c>
      <c r="F269" s="7">
        <v>0</v>
      </c>
      <c r="G269" s="7">
        <v>44788</v>
      </c>
      <c r="H269" s="12">
        <v>7893</v>
      </c>
      <c r="I269" s="16">
        <v>7945</v>
      </c>
      <c r="J269" s="7">
        <v>0</v>
      </c>
      <c r="K269" s="25">
        <v>24200</v>
      </c>
      <c r="L269" s="7">
        <v>546310</v>
      </c>
      <c r="M269" s="16">
        <v>0</v>
      </c>
      <c r="N269" s="7">
        <v>0</v>
      </c>
      <c r="O269" s="7">
        <v>0</v>
      </c>
      <c r="P269" s="18">
        <v>4050</v>
      </c>
      <c r="Q269" s="24">
        <v>0</v>
      </c>
      <c r="R269" s="7">
        <v>22300</v>
      </c>
      <c r="S269" s="17">
        <v>899216</v>
      </c>
      <c r="T269" s="13">
        <v>144919</v>
      </c>
      <c r="U269" s="7">
        <f t="shared" si="4"/>
        <v>1701621</v>
      </c>
    </row>
    <row r="270" spans="1:21" ht="12.75">
      <c r="A270" s="2">
        <v>263</v>
      </c>
      <c r="B270" s="5">
        <v>263</v>
      </c>
      <c r="C270" s="6" t="s">
        <v>283</v>
      </c>
      <c r="D270" s="7">
        <v>0</v>
      </c>
      <c r="E270" s="7">
        <v>0</v>
      </c>
      <c r="F270" s="7">
        <v>0</v>
      </c>
      <c r="G270" s="7">
        <v>0</v>
      </c>
      <c r="H270" s="12">
        <v>161</v>
      </c>
      <c r="I270" s="16">
        <v>0</v>
      </c>
      <c r="J270" s="7">
        <v>0</v>
      </c>
      <c r="K270" s="25">
        <v>960</v>
      </c>
      <c r="L270" s="7">
        <v>0</v>
      </c>
      <c r="M270" s="16">
        <v>0</v>
      </c>
      <c r="N270" s="7">
        <v>0</v>
      </c>
      <c r="O270" s="7">
        <v>0</v>
      </c>
      <c r="P270" s="18">
        <v>0</v>
      </c>
      <c r="Q270" s="24">
        <v>15000</v>
      </c>
      <c r="R270" s="7">
        <v>80858</v>
      </c>
      <c r="S270" s="17">
        <v>57525</v>
      </c>
      <c r="T270" s="7">
        <v>0</v>
      </c>
      <c r="U270" s="7">
        <f t="shared" si="4"/>
        <v>154504</v>
      </c>
    </row>
    <row r="271" spans="1:21" ht="12.75">
      <c r="A271" s="2">
        <v>264</v>
      </c>
      <c r="B271" s="5">
        <v>264</v>
      </c>
      <c r="C271" s="6" t="s">
        <v>284</v>
      </c>
      <c r="D271" s="7">
        <v>70271</v>
      </c>
      <c r="E271" s="7">
        <v>0</v>
      </c>
      <c r="F271" s="7">
        <v>0</v>
      </c>
      <c r="G271" s="7">
        <v>54707</v>
      </c>
      <c r="H271" s="12">
        <v>6602</v>
      </c>
      <c r="I271" s="16">
        <v>5300</v>
      </c>
      <c r="J271" s="7">
        <v>0</v>
      </c>
      <c r="K271" s="25">
        <v>16220</v>
      </c>
      <c r="L271" s="7">
        <v>114661</v>
      </c>
      <c r="M271" s="16">
        <v>0</v>
      </c>
      <c r="N271" s="7">
        <v>0</v>
      </c>
      <c r="O271" s="7">
        <v>0</v>
      </c>
      <c r="P271" s="18">
        <v>0</v>
      </c>
      <c r="Q271" s="24">
        <v>0</v>
      </c>
      <c r="R271" s="7">
        <v>0</v>
      </c>
      <c r="S271" s="17">
        <v>232923</v>
      </c>
      <c r="T271" s="7">
        <v>0</v>
      </c>
      <c r="U271" s="7">
        <f t="shared" si="4"/>
        <v>500684</v>
      </c>
    </row>
    <row r="272" spans="1:21" ht="12.75">
      <c r="A272" s="2">
        <v>265</v>
      </c>
      <c r="B272" s="5">
        <v>265</v>
      </c>
      <c r="C272" s="6" t="s">
        <v>285</v>
      </c>
      <c r="D272" s="7">
        <v>173348</v>
      </c>
      <c r="E272" s="7">
        <v>0</v>
      </c>
      <c r="F272" s="7">
        <v>0</v>
      </c>
      <c r="G272" s="7">
        <v>38275</v>
      </c>
      <c r="H272" s="12">
        <v>3937</v>
      </c>
      <c r="I272" s="16">
        <v>0</v>
      </c>
      <c r="J272" s="7">
        <v>0</v>
      </c>
      <c r="K272" s="25">
        <v>8160</v>
      </c>
      <c r="L272" s="7">
        <v>28397</v>
      </c>
      <c r="M272" s="16">
        <v>0</v>
      </c>
      <c r="N272" s="7">
        <v>58107</v>
      </c>
      <c r="O272" s="7">
        <v>0</v>
      </c>
      <c r="P272" s="18">
        <v>0</v>
      </c>
      <c r="Q272" s="24">
        <v>0</v>
      </c>
      <c r="R272" s="7">
        <v>15372</v>
      </c>
      <c r="S272" s="17">
        <v>0</v>
      </c>
      <c r="T272" s="7">
        <v>0</v>
      </c>
      <c r="U272" s="7">
        <f t="shared" si="4"/>
        <v>325596</v>
      </c>
    </row>
    <row r="273" spans="1:21" ht="12.75">
      <c r="A273" s="2">
        <v>266</v>
      </c>
      <c r="B273" s="5">
        <v>266</v>
      </c>
      <c r="C273" s="6" t="s">
        <v>286</v>
      </c>
      <c r="D273" s="7">
        <v>123253</v>
      </c>
      <c r="E273" s="7">
        <v>0</v>
      </c>
      <c r="F273" s="7">
        <v>0</v>
      </c>
      <c r="G273" s="7">
        <v>67705</v>
      </c>
      <c r="H273" s="12">
        <v>5261</v>
      </c>
      <c r="I273" s="16">
        <v>5024</v>
      </c>
      <c r="J273" s="7">
        <v>0</v>
      </c>
      <c r="K273" s="25">
        <v>10740</v>
      </c>
      <c r="L273" s="7">
        <v>345477</v>
      </c>
      <c r="M273" s="16">
        <v>0</v>
      </c>
      <c r="N273" s="7">
        <v>0</v>
      </c>
      <c r="O273" s="7">
        <v>0</v>
      </c>
      <c r="P273" s="18">
        <v>14227</v>
      </c>
      <c r="Q273" s="24">
        <v>0</v>
      </c>
      <c r="R273" s="7">
        <v>0</v>
      </c>
      <c r="S273" s="17">
        <v>148771</v>
      </c>
      <c r="T273" s="7">
        <v>0</v>
      </c>
      <c r="U273" s="7">
        <f t="shared" si="4"/>
        <v>720458</v>
      </c>
    </row>
    <row r="274" spans="1:21" ht="12.75">
      <c r="A274" s="2">
        <v>267</v>
      </c>
      <c r="B274" s="5">
        <v>267</v>
      </c>
      <c r="C274" s="6" t="s">
        <v>287</v>
      </c>
      <c r="D274" s="7">
        <v>0</v>
      </c>
      <c r="E274" s="7">
        <v>0</v>
      </c>
      <c r="F274" s="7">
        <v>0</v>
      </c>
      <c r="G274" s="7">
        <v>27362</v>
      </c>
      <c r="H274" s="12">
        <v>994</v>
      </c>
      <c r="I274" s="16">
        <v>0</v>
      </c>
      <c r="J274" s="7">
        <v>0</v>
      </c>
      <c r="K274" s="25">
        <v>1720</v>
      </c>
      <c r="L274" s="7">
        <v>0</v>
      </c>
      <c r="M274" s="16">
        <v>0</v>
      </c>
      <c r="N274" s="7">
        <v>0</v>
      </c>
      <c r="O274" s="7">
        <v>0</v>
      </c>
      <c r="P274" s="18">
        <v>0</v>
      </c>
      <c r="Q274" s="24">
        <v>0</v>
      </c>
      <c r="R274" s="7">
        <v>0</v>
      </c>
      <c r="S274" s="17">
        <v>0</v>
      </c>
      <c r="T274" s="7">
        <v>0</v>
      </c>
      <c r="U274" s="7">
        <f t="shared" si="4"/>
        <v>30076</v>
      </c>
    </row>
    <row r="275" spans="1:21" ht="12.75">
      <c r="A275" s="2">
        <v>268</v>
      </c>
      <c r="B275" s="5">
        <v>268</v>
      </c>
      <c r="C275" s="6" t="s">
        <v>288</v>
      </c>
      <c r="D275" s="7">
        <v>0</v>
      </c>
      <c r="E275" s="7">
        <v>0</v>
      </c>
      <c r="F275" s="7">
        <v>0</v>
      </c>
      <c r="G275" s="7">
        <v>0</v>
      </c>
      <c r="H275" s="12">
        <v>496</v>
      </c>
      <c r="I275" s="16">
        <v>0</v>
      </c>
      <c r="J275" s="7">
        <v>0</v>
      </c>
      <c r="K275" s="25">
        <v>1140</v>
      </c>
      <c r="L275" s="7">
        <v>0</v>
      </c>
      <c r="M275" s="16">
        <v>0</v>
      </c>
      <c r="N275" s="7">
        <v>7287</v>
      </c>
      <c r="O275" s="7">
        <v>0</v>
      </c>
      <c r="P275" s="18">
        <v>0</v>
      </c>
      <c r="Q275" s="24">
        <v>0</v>
      </c>
      <c r="R275" s="7">
        <v>0</v>
      </c>
      <c r="S275" s="17">
        <v>0</v>
      </c>
      <c r="T275" s="7">
        <v>0</v>
      </c>
      <c r="U275" s="7">
        <f t="shared" si="4"/>
        <v>8923</v>
      </c>
    </row>
    <row r="276" spans="1:21" ht="12.75">
      <c r="A276" s="2">
        <v>269</v>
      </c>
      <c r="B276" s="5">
        <v>269</v>
      </c>
      <c r="C276" s="6" t="s">
        <v>289</v>
      </c>
      <c r="D276" s="7">
        <v>0</v>
      </c>
      <c r="E276" s="7">
        <v>0</v>
      </c>
      <c r="F276" s="7">
        <v>0</v>
      </c>
      <c r="G276" s="7">
        <v>34192</v>
      </c>
      <c r="H276" s="12">
        <v>1768</v>
      </c>
      <c r="I276" s="16">
        <v>1235</v>
      </c>
      <c r="J276" s="7">
        <v>0</v>
      </c>
      <c r="K276" s="25">
        <v>1080</v>
      </c>
      <c r="L276" s="7">
        <v>26708</v>
      </c>
      <c r="M276" s="16">
        <v>0</v>
      </c>
      <c r="N276" s="7">
        <v>0</v>
      </c>
      <c r="O276" s="7">
        <v>0</v>
      </c>
      <c r="P276" s="18">
        <v>0</v>
      </c>
      <c r="Q276" s="24">
        <v>0</v>
      </c>
      <c r="R276" s="7">
        <v>0</v>
      </c>
      <c r="S276" s="17">
        <v>0</v>
      </c>
      <c r="T276" s="7">
        <v>0</v>
      </c>
      <c r="U276" s="7">
        <f t="shared" si="4"/>
        <v>64983</v>
      </c>
    </row>
    <row r="277" spans="1:21" ht="12.75">
      <c r="A277" s="2">
        <v>270</v>
      </c>
      <c r="B277" s="5">
        <v>270</v>
      </c>
      <c r="C277" s="6" t="s">
        <v>290</v>
      </c>
      <c r="D277" s="7">
        <v>0</v>
      </c>
      <c r="E277" s="7">
        <v>0</v>
      </c>
      <c r="F277" s="7">
        <v>0</v>
      </c>
      <c r="G277" s="7">
        <v>0</v>
      </c>
      <c r="H277" s="12">
        <v>1706</v>
      </c>
      <c r="I277" s="16">
        <v>0</v>
      </c>
      <c r="J277" s="7">
        <v>0</v>
      </c>
      <c r="K277" s="25">
        <v>5180</v>
      </c>
      <c r="L277" s="7">
        <v>32840</v>
      </c>
      <c r="M277" s="16">
        <v>0</v>
      </c>
      <c r="N277" s="7">
        <v>15727</v>
      </c>
      <c r="O277" s="7">
        <v>0</v>
      </c>
      <c r="P277" s="18">
        <v>0</v>
      </c>
      <c r="Q277" s="24">
        <v>0</v>
      </c>
      <c r="R277" s="7">
        <v>583371</v>
      </c>
      <c r="S277" s="17">
        <v>648748</v>
      </c>
      <c r="T277" s="7">
        <v>0</v>
      </c>
      <c r="U277" s="7">
        <f t="shared" si="4"/>
        <v>1287572</v>
      </c>
    </row>
    <row r="278" spans="1:21" ht="12.75">
      <c r="A278" s="2">
        <v>271</v>
      </c>
      <c r="B278" s="5">
        <v>271</v>
      </c>
      <c r="C278" s="6" t="s">
        <v>291</v>
      </c>
      <c r="D278" s="7">
        <v>49947</v>
      </c>
      <c r="E278" s="7">
        <v>0</v>
      </c>
      <c r="F278" s="7">
        <v>0</v>
      </c>
      <c r="G278" s="7">
        <v>59166</v>
      </c>
      <c r="H278" s="12">
        <v>9434</v>
      </c>
      <c r="I278" s="16">
        <v>0</v>
      </c>
      <c r="J278" s="7">
        <v>0</v>
      </c>
      <c r="K278" s="25">
        <v>21780</v>
      </c>
      <c r="L278" s="7">
        <v>141794</v>
      </c>
      <c r="M278" s="16">
        <v>0</v>
      </c>
      <c r="N278" s="7">
        <v>69072</v>
      </c>
      <c r="O278" s="7">
        <v>0</v>
      </c>
      <c r="P278" s="18">
        <v>12816</v>
      </c>
      <c r="Q278" s="24">
        <v>0</v>
      </c>
      <c r="R278" s="7">
        <v>78710</v>
      </c>
      <c r="S278" s="17">
        <v>1059816</v>
      </c>
      <c r="T278" s="7">
        <v>0</v>
      </c>
      <c r="U278" s="7">
        <f t="shared" si="4"/>
        <v>1502535</v>
      </c>
    </row>
    <row r="279" spans="1:21" ht="12.75">
      <c r="A279" s="2">
        <v>272</v>
      </c>
      <c r="B279" s="5">
        <v>272</v>
      </c>
      <c r="C279" s="6" t="s">
        <v>292</v>
      </c>
      <c r="D279" s="7">
        <v>0</v>
      </c>
      <c r="E279" s="7">
        <v>0</v>
      </c>
      <c r="F279" s="7">
        <v>0</v>
      </c>
      <c r="G279" s="7">
        <v>0</v>
      </c>
      <c r="H279" s="12">
        <v>465</v>
      </c>
      <c r="I279" s="16">
        <v>0</v>
      </c>
      <c r="J279" s="7">
        <v>0</v>
      </c>
      <c r="K279" s="25">
        <v>1020</v>
      </c>
      <c r="L279" s="7">
        <v>0</v>
      </c>
      <c r="M279" s="16">
        <v>0</v>
      </c>
      <c r="N279" s="7">
        <v>52</v>
      </c>
      <c r="O279" s="7">
        <v>0</v>
      </c>
      <c r="P279" s="18">
        <v>0</v>
      </c>
      <c r="Q279" s="24">
        <v>0</v>
      </c>
      <c r="R279" s="7">
        <v>42623</v>
      </c>
      <c r="S279" s="17">
        <v>0</v>
      </c>
      <c r="T279" s="7">
        <v>0</v>
      </c>
      <c r="U279" s="7">
        <f t="shared" si="4"/>
        <v>44160</v>
      </c>
    </row>
    <row r="280" spans="1:21" ht="12.75">
      <c r="A280" s="2">
        <v>273</v>
      </c>
      <c r="B280" s="5">
        <v>273</v>
      </c>
      <c r="C280" s="6" t="s">
        <v>293</v>
      </c>
      <c r="D280" s="7">
        <v>228723</v>
      </c>
      <c r="E280" s="7">
        <v>0</v>
      </c>
      <c r="F280" s="7">
        <v>0</v>
      </c>
      <c r="G280" s="7">
        <v>33986</v>
      </c>
      <c r="H280" s="12">
        <v>5255</v>
      </c>
      <c r="I280" s="16">
        <v>0</v>
      </c>
      <c r="J280" s="7">
        <v>0</v>
      </c>
      <c r="K280" s="25">
        <v>12940</v>
      </c>
      <c r="L280" s="7">
        <v>0</v>
      </c>
      <c r="M280" s="16">
        <v>0</v>
      </c>
      <c r="N280" s="7">
        <v>46548</v>
      </c>
      <c r="O280" s="7">
        <v>0</v>
      </c>
      <c r="P280" s="18">
        <v>11316</v>
      </c>
      <c r="Q280" s="24">
        <v>0</v>
      </c>
      <c r="R280" s="7">
        <v>21480</v>
      </c>
      <c r="S280" s="17">
        <v>55416</v>
      </c>
      <c r="T280" s="7">
        <v>0</v>
      </c>
      <c r="U280" s="7">
        <f t="shared" si="4"/>
        <v>415664</v>
      </c>
    </row>
    <row r="281" spans="1:21" ht="12.75">
      <c r="A281" s="2">
        <v>274</v>
      </c>
      <c r="B281" s="5">
        <v>274</v>
      </c>
      <c r="C281" s="6" t="s">
        <v>294</v>
      </c>
      <c r="D281" s="7">
        <v>0</v>
      </c>
      <c r="E281" s="7">
        <v>13392</v>
      </c>
      <c r="F281" s="7">
        <v>0</v>
      </c>
      <c r="G281" s="7">
        <v>0</v>
      </c>
      <c r="H281" s="12">
        <v>18788</v>
      </c>
      <c r="I281" s="16">
        <v>21852</v>
      </c>
      <c r="J281" s="7">
        <v>0</v>
      </c>
      <c r="K281" s="25">
        <v>352500</v>
      </c>
      <c r="L281" s="7">
        <v>4507642</v>
      </c>
      <c r="M281" s="16">
        <v>1060</v>
      </c>
      <c r="N281" s="7">
        <v>0</v>
      </c>
      <c r="O281" s="7">
        <v>0</v>
      </c>
      <c r="P281" s="18">
        <v>36550</v>
      </c>
      <c r="Q281" s="24">
        <v>0</v>
      </c>
      <c r="R281" s="7">
        <v>12856</v>
      </c>
      <c r="S281" s="17">
        <v>5147852</v>
      </c>
      <c r="T281" s="7">
        <v>0</v>
      </c>
      <c r="U281" s="7">
        <f t="shared" si="4"/>
        <v>10112492</v>
      </c>
    </row>
    <row r="282" spans="1:21" ht="12.75">
      <c r="A282" s="2">
        <v>278</v>
      </c>
      <c r="B282" s="5">
        <v>275</v>
      </c>
      <c r="C282" s="6" t="s">
        <v>295</v>
      </c>
      <c r="D282" s="7">
        <v>0</v>
      </c>
      <c r="E282" s="7">
        <v>0</v>
      </c>
      <c r="F282" s="7">
        <v>0</v>
      </c>
      <c r="G282" s="7">
        <v>0</v>
      </c>
      <c r="H282" s="12">
        <v>3766</v>
      </c>
      <c r="I282" s="16">
        <v>0</v>
      </c>
      <c r="J282" s="7">
        <v>0</v>
      </c>
      <c r="K282" s="25">
        <v>13240</v>
      </c>
      <c r="L282" s="7">
        <v>0</v>
      </c>
      <c r="M282" s="16">
        <v>0</v>
      </c>
      <c r="N282" s="7">
        <v>125411</v>
      </c>
      <c r="O282" s="7">
        <v>0</v>
      </c>
      <c r="P282" s="18">
        <v>10597</v>
      </c>
      <c r="Q282" s="24">
        <v>0</v>
      </c>
      <c r="R282" s="7">
        <v>431408</v>
      </c>
      <c r="S282" s="17">
        <v>257245</v>
      </c>
      <c r="T282" s="7">
        <v>0</v>
      </c>
      <c r="U282" s="7">
        <f t="shared" si="4"/>
        <v>841667</v>
      </c>
    </row>
    <row r="283" spans="1:21" ht="12.75">
      <c r="A283" s="2">
        <v>275</v>
      </c>
      <c r="B283" s="5">
        <v>276</v>
      </c>
      <c r="C283" s="6" t="s">
        <v>296</v>
      </c>
      <c r="D283" s="7">
        <v>0</v>
      </c>
      <c r="E283" s="7">
        <v>0</v>
      </c>
      <c r="F283" s="7">
        <v>0</v>
      </c>
      <c r="G283" s="7">
        <v>0</v>
      </c>
      <c r="H283" s="12">
        <v>1374</v>
      </c>
      <c r="I283" s="16">
        <v>0</v>
      </c>
      <c r="J283" s="7">
        <v>0</v>
      </c>
      <c r="K283" s="25">
        <v>3260</v>
      </c>
      <c r="L283" s="7">
        <v>0</v>
      </c>
      <c r="M283" s="16">
        <v>0</v>
      </c>
      <c r="N283" s="7">
        <v>3817</v>
      </c>
      <c r="O283" s="7">
        <v>0</v>
      </c>
      <c r="P283" s="18">
        <v>9540</v>
      </c>
      <c r="Q283" s="24">
        <v>0</v>
      </c>
      <c r="R283" s="7">
        <v>30459</v>
      </c>
      <c r="S283" s="17">
        <v>10728</v>
      </c>
      <c r="T283" s="7">
        <v>0</v>
      </c>
      <c r="U283" s="7">
        <f t="shared" si="4"/>
        <v>59178</v>
      </c>
    </row>
    <row r="284" spans="1:21" ht="12.75">
      <c r="A284" s="2">
        <v>276</v>
      </c>
      <c r="B284" s="5">
        <v>277</v>
      </c>
      <c r="C284" s="6" t="s">
        <v>297</v>
      </c>
      <c r="D284" s="7">
        <v>22768</v>
      </c>
      <c r="E284" s="7">
        <v>0</v>
      </c>
      <c r="F284" s="7">
        <v>0</v>
      </c>
      <c r="G284" s="7">
        <v>35654</v>
      </c>
      <c r="H284" s="12">
        <v>3544</v>
      </c>
      <c r="I284" s="16">
        <v>2799</v>
      </c>
      <c r="J284" s="7">
        <v>0</v>
      </c>
      <c r="K284" s="25">
        <v>4800</v>
      </c>
      <c r="L284" s="7">
        <v>56853</v>
      </c>
      <c r="M284" s="16">
        <v>0</v>
      </c>
      <c r="N284" s="7">
        <v>3706</v>
      </c>
      <c r="O284" s="7">
        <v>0</v>
      </c>
      <c r="P284" s="18">
        <v>0</v>
      </c>
      <c r="Q284" s="24">
        <v>0</v>
      </c>
      <c r="R284" s="7">
        <v>0</v>
      </c>
      <c r="S284" s="17">
        <v>159858</v>
      </c>
      <c r="T284" s="7">
        <v>0</v>
      </c>
      <c r="U284" s="7">
        <f t="shared" si="4"/>
        <v>289982</v>
      </c>
    </row>
    <row r="285" spans="1:21" ht="12.75">
      <c r="A285" s="2">
        <v>277</v>
      </c>
      <c r="B285" s="5">
        <v>278</v>
      </c>
      <c r="C285" s="6" t="s">
        <v>298</v>
      </c>
      <c r="D285" s="7">
        <v>14256</v>
      </c>
      <c r="E285" s="7">
        <v>0</v>
      </c>
      <c r="F285" s="7">
        <v>0</v>
      </c>
      <c r="G285" s="7">
        <v>0</v>
      </c>
      <c r="H285" s="12">
        <v>3500</v>
      </c>
      <c r="I285" s="16">
        <v>0</v>
      </c>
      <c r="J285" s="7">
        <v>0</v>
      </c>
      <c r="K285" s="25">
        <v>25960</v>
      </c>
      <c r="L285" s="7">
        <v>0</v>
      </c>
      <c r="M285" s="16">
        <v>0</v>
      </c>
      <c r="N285" s="7">
        <v>40366</v>
      </c>
      <c r="O285" s="7">
        <v>0</v>
      </c>
      <c r="P285" s="18">
        <v>8893</v>
      </c>
      <c r="Q285" s="24">
        <v>0</v>
      </c>
      <c r="R285" s="7">
        <v>718654</v>
      </c>
      <c r="S285" s="17">
        <v>47305</v>
      </c>
      <c r="T285" s="7">
        <v>0</v>
      </c>
      <c r="U285" s="7">
        <f t="shared" si="4"/>
        <v>858934</v>
      </c>
    </row>
    <row r="286" spans="1:21" ht="12.75">
      <c r="A286" s="2">
        <v>279</v>
      </c>
      <c r="B286" s="5">
        <v>279</v>
      </c>
      <c r="C286" s="6" t="s">
        <v>299</v>
      </c>
      <c r="D286" s="7">
        <v>0</v>
      </c>
      <c r="E286" s="7">
        <v>0</v>
      </c>
      <c r="F286" s="7">
        <v>0</v>
      </c>
      <c r="G286" s="7">
        <v>0</v>
      </c>
      <c r="H286" s="12">
        <v>2236</v>
      </c>
      <c r="I286" s="16">
        <v>0</v>
      </c>
      <c r="J286" s="7">
        <v>0</v>
      </c>
      <c r="K286" s="25">
        <v>11300</v>
      </c>
      <c r="L286" s="7">
        <v>0</v>
      </c>
      <c r="M286" s="16">
        <v>0</v>
      </c>
      <c r="N286" s="7">
        <v>13789</v>
      </c>
      <c r="O286" s="7">
        <v>0</v>
      </c>
      <c r="P286" s="18">
        <v>0</v>
      </c>
      <c r="Q286" s="24">
        <v>0</v>
      </c>
      <c r="R286" s="7">
        <v>0</v>
      </c>
      <c r="S286" s="17">
        <v>0</v>
      </c>
      <c r="T286" s="7">
        <v>0</v>
      </c>
      <c r="U286" s="7">
        <f t="shared" si="4"/>
        <v>27325</v>
      </c>
    </row>
    <row r="287" spans="1:21" ht="12.75">
      <c r="A287" s="2">
        <v>280</v>
      </c>
      <c r="B287" s="5">
        <v>280</v>
      </c>
      <c r="C287" s="6" t="s">
        <v>300</v>
      </c>
      <c r="D287" s="7">
        <v>13128</v>
      </c>
      <c r="E287" s="7">
        <v>0</v>
      </c>
      <c r="F287" s="7">
        <v>35576</v>
      </c>
      <c r="G287" s="7">
        <v>0</v>
      </c>
      <c r="H287" s="12">
        <v>2802</v>
      </c>
      <c r="I287" s="16">
        <v>0</v>
      </c>
      <c r="J287" s="7">
        <v>0</v>
      </c>
      <c r="K287" s="25">
        <v>20800</v>
      </c>
      <c r="L287" s="7">
        <v>0</v>
      </c>
      <c r="M287" s="16">
        <v>0</v>
      </c>
      <c r="N287" s="7">
        <v>34271</v>
      </c>
      <c r="O287" s="7">
        <v>0</v>
      </c>
      <c r="P287" s="18">
        <v>0</v>
      </c>
      <c r="Q287" s="24">
        <v>0</v>
      </c>
      <c r="R287" s="7">
        <v>0</v>
      </c>
      <c r="S287" s="17">
        <v>0</v>
      </c>
      <c r="T287" s="7">
        <v>0</v>
      </c>
      <c r="U287" s="7">
        <f t="shared" si="4"/>
        <v>106577</v>
      </c>
    </row>
    <row r="288" spans="1:21" ht="12.75">
      <c r="A288" s="2">
        <v>281</v>
      </c>
      <c r="B288" s="5">
        <v>281</v>
      </c>
      <c r="C288" s="6" t="s">
        <v>301</v>
      </c>
      <c r="D288" s="7">
        <v>0</v>
      </c>
      <c r="E288" s="7">
        <v>0</v>
      </c>
      <c r="F288" s="7">
        <v>0</v>
      </c>
      <c r="G288" s="7">
        <v>0</v>
      </c>
      <c r="H288" s="12">
        <v>28216</v>
      </c>
      <c r="I288" s="16">
        <v>0</v>
      </c>
      <c r="J288" s="7">
        <v>0</v>
      </c>
      <c r="K288" s="25">
        <v>410160</v>
      </c>
      <c r="L288" s="7">
        <v>0</v>
      </c>
      <c r="M288" s="16">
        <v>0</v>
      </c>
      <c r="N288" s="7">
        <v>2148407</v>
      </c>
      <c r="O288" s="7">
        <v>0</v>
      </c>
      <c r="P288" s="18">
        <v>230580</v>
      </c>
      <c r="Q288" s="24">
        <v>0</v>
      </c>
      <c r="R288" s="7">
        <v>3190294</v>
      </c>
      <c r="S288" s="17">
        <v>21852120</v>
      </c>
      <c r="T288" s="7">
        <v>0</v>
      </c>
      <c r="U288" s="7">
        <f t="shared" si="4"/>
        <v>27859777</v>
      </c>
    </row>
    <row r="289" spans="1:21" ht="12.75">
      <c r="A289" s="2">
        <v>282</v>
      </c>
      <c r="B289" s="5">
        <v>282</v>
      </c>
      <c r="C289" s="6" t="s">
        <v>302</v>
      </c>
      <c r="D289" s="7">
        <v>11692</v>
      </c>
      <c r="E289" s="7">
        <v>0</v>
      </c>
      <c r="F289" s="7">
        <v>0</v>
      </c>
      <c r="G289" s="7">
        <v>0</v>
      </c>
      <c r="H289" s="12">
        <v>2186</v>
      </c>
      <c r="I289" s="16">
        <v>0</v>
      </c>
      <c r="J289" s="7">
        <v>0</v>
      </c>
      <c r="K289" s="25">
        <v>3840</v>
      </c>
      <c r="L289" s="7">
        <v>37829</v>
      </c>
      <c r="M289" s="16">
        <v>0</v>
      </c>
      <c r="N289" s="7">
        <v>11920</v>
      </c>
      <c r="O289" s="7">
        <v>0</v>
      </c>
      <c r="P289" s="18">
        <v>0</v>
      </c>
      <c r="Q289" s="24">
        <v>0</v>
      </c>
      <c r="R289" s="7">
        <v>0</v>
      </c>
      <c r="S289" s="17">
        <v>0</v>
      </c>
      <c r="T289" s="7">
        <v>0</v>
      </c>
      <c r="U289" s="7">
        <f t="shared" si="4"/>
        <v>67467</v>
      </c>
    </row>
    <row r="290" spans="1:21" ht="12.75">
      <c r="A290" s="2">
        <v>283</v>
      </c>
      <c r="B290" s="5">
        <v>283</v>
      </c>
      <c r="C290" s="6" t="s">
        <v>303</v>
      </c>
      <c r="D290" s="7">
        <v>0</v>
      </c>
      <c r="E290" s="7">
        <v>0</v>
      </c>
      <c r="F290" s="7">
        <v>0</v>
      </c>
      <c r="G290" s="7">
        <v>38735</v>
      </c>
      <c r="H290" s="12">
        <v>1049</v>
      </c>
      <c r="I290" s="16">
        <v>0</v>
      </c>
      <c r="J290" s="7">
        <v>0</v>
      </c>
      <c r="K290" s="25">
        <v>780</v>
      </c>
      <c r="L290" s="7">
        <v>0</v>
      </c>
      <c r="M290" s="16">
        <v>0</v>
      </c>
      <c r="N290" s="7">
        <v>32943</v>
      </c>
      <c r="O290" s="7">
        <v>0</v>
      </c>
      <c r="P290" s="18">
        <v>0</v>
      </c>
      <c r="Q290" s="24">
        <v>14765</v>
      </c>
      <c r="R290" s="7">
        <v>0</v>
      </c>
      <c r="S290" s="17">
        <v>0</v>
      </c>
      <c r="T290" s="7">
        <v>0</v>
      </c>
      <c r="U290" s="7">
        <f t="shared" si="4"/>
        <v>88272</v>
      </c>
    </row>
    <row r="291" spans="1:21" ht="12.75">
      <c r="A291" s="2">
        <v>284</v>
      </c>
      <c r="B291" s="5">
        <v>284</v>
      </c>
      <c r="C291" s="6" t="s">
        <v>304</v>
      </c>
      <c r="D291" s="7">
        <v>0</v>
      </c>
      <c r="E291" s="7">
        <v>0</v>
      </c>
      <c r="F291" s="7">
        <v>1142384</v>
      </c>
      <c r="G291" s="7">
        <v>0</v>
      </c>
      <c r="H291" s="12">
        <v>6175</v>
      </c>
      <c r="I291" s="16">
        <v>6293</v>
      </c>
      <c r="J291" s="7">
        <v>0</v>
      </c>
      <c r="K291" s="25">
        <v>12320</v>
      </c>
      <c r="L291" s="7">
        <v>432722</v>
      </c>
      <c r="M291" s="16">
        <v>0</v>
      </c>
      <c r="N291" s="7">
        <v>0</v>
      </c>
      <c r="O291" s="7">
        <v>0</v>
      </c>
      <c r="P291" s="18">
        <v>0</v>
      </c>
      <c r="Q291" s="24">
        <v>0</v>
      </c>
      <c r="R291" s="7">
        <v>0</v>
      </c>
      <c r="S291" s="17">
        <v>487062</v>
      </c>
      <c r="T291" s="13">
        <v>60383</v>
      </c>
      <c r="U291" s="7">
        <f t="shared" si="4"/>
        <v>2147339</v>
      </c>
    </row>
    <row r="292" spans="1:21" ht="12.75">
      <c r="A292" s="2">
        <v>285</v>
      </c>
      <c r="B292" s="5">
        <v>285</v>
      </c>
      <c r="C292" s="6" t="s">
        <v>305</v>
      </c>
      <c r="D292" s="7">
        <v>153157</v>
      </c>
      <c r="E292" s="7">
        <v>0</v>
      </c>
      <c r="F292" s="7">
        <v>2006780</v>
      </c>
      <c r="G292" s="7">
        <v>69290</v>
      </c>
      <c r="H292" s="12">
        <v>7332</v>
      </c>
      <c r="I292" s="16">
        <v>7885</v>
      </c>
      <c r="J292" s="7">
        <v>8066</v>
      </c>
      <c r="K292" s="25">
        <v>38780</v>
      </c>
      <c r="L292" s="7">
        <v>64538</v>
      </c>
      <c r="M292" s="16">
        <v>0</v>
      </c>
      <c r="N292" s="7">
        <v>105972</v>
      </c>
      <c r="O292" s="7">
        <v>0</v>
      </c>
      <c r="P292" s="18">
        <v>23914</v>
      </c>
      <c r="Q292" s="24">
        <v>0</v>
      </c>
      <c r="R292" s="7">
        <v>29033</v>
      </c>
      <c r="S292" s="17">
        <v>138164</v>
      </c>
      <c r="T292" s="7">
        <v>0</v>
      </c>
      <c r="U292" s="7">
        <f t="shared" si="4"/>
        <v>2652911</v>
      </c>
    </row>
    <row r="293" spans="1:21" ht="12.75">
      <c r="A293" s="2">
        <v>286</v>
      </c>
      <c r="B293" s="5">
        <v>286</v>
      </c>
      <c r="C293" s="6" t="s">
        <v>306</v>
      </c>
      <c r="D293" s="7">
        <v>0</v>
      </c>
      <c r="E293" s="7">
        <v>0</v>
      </c>
      <c r="F293" s="7">
        <v>0</v>
      </c>
      <c r="G293" s="7">
        <v>36999</v>
      </c>
      <c r="H293" s="12">
        <v>2015</v>
      </c>
      <c r="I293" s="16">
        <v>1823</v>
      </c>
      <c r="J293" s="7">
        <v>0</v>
      </c>
      <c r="K293" s="25">
        <v>3300</v>
      </c>
      <c r="L293" s="7">
        <v>39427</v>
      </c>
      <c r="M293" s="16">
        <v>0</v>
      </c>
      <c r="N293" s="7">
        <v>0</v>
      </c>
      <c r="O293" s="7">
        <v>0</v>
      </c>
      <c r="P293" s="18">
        <v>0</v>
      </c>
      <c r="Q293" s="24">
        <v>0</v>
      </c>
      <c r="R293" s="7">
        <v>0</v>
      </c>
      <c r="S293" s="17">
        <v>0</v>
      </c>
      <c r="T293" s="7">
        <v>0</v>
      </c>
      <c r="U293" s="7">
        <f t="shared" si="4"/>
        <v>83564</v>
      </c>
    </row>
    <row r="294" spans="1:21" ht="12.75">
      <c r="A294" s="2">
        <v>287</v>
      </c>
      <c r="B294" s="5">
        <v>287</v>
      </c>
      <c r="C294" s="6" t="s">
        <v>307</v>
      </c>
      <c r="D294" s="7">
        <v>13025</v>
      </c>
      <c r="E294" s="7">
        <v>0</v>
      </c>
      <c r="F294" s="7">
        <v>0</v>
      </c>
      <c r="G294" s="7">
        <v>73073</v>
      </c>
      <c r="H294" s="12">
        <v>2496</v>
      </c>
      <c r="I294" s="16">
        <v>0</v>
      </c>
      <c r="J294" s="7">
        <v>0</v>
      </c>
      <c r="K294" s="25">
        <v>7720</v>
      </c>
      <c r="L294" s="7">
        <v>0</v>
      </c>
      <c r="M294" s="16">
        <v>0</v>
      </c>
      <c r="N294" s="7">
        <v>13406</v>
      </c>
      <c r="O294" s="7">
        <v>0</v>
      </c>
      <c r="P294" s="18">
        <v>4218</v>
      </c>
      <c r="Q294" s="24">
        <v>0</v>
      </c>
      <c r="R294" s="7">
        <v>54382</v>
      </c>
      <c r="S294" s="17">
        <v>0</v>
      </c>
      <c r="T294" s="7">
        <v>0</v>
      </c>
      <c r="U294" s="7">
        <f t="shared" si="4"/>
        <v>168320</v>
      </c>
    </row>
    <row r="295" spans="1:21" ht="12.75">
      <c r="A295" s="2">
        <v>288</v>
      </c>
      <c r="B295" s="5">
        <v>288</v>
      </c>
      <c r="C295" s="6" t="s">
        <v>308</v>
      </c>
      <c r="D295" s="7">
        <v>0</v>
      </c>
      <c r="E295" s="7">
        <v>0</v>
      </c>
      <c r="F295" s="7">
        <v>0</v>
      </c>
      <c r="G295" s="7">
        <v>0</v>
      </c>
      <c r="H295" s="12">
        <v>6389</v>
      </c>
      <c r="I295" s="16">
        <v>4991</v>
      </c>
      <c r="J295" s="7">
        <v>0</v>
      </c>
      <c r="K295" s="25">
        <v>5300</v>
      </c>
      <c r="L295" s="7">
        <v>107965</v>
      </c>
      <c r="M295" s="16">
        <v>0</v>
      </c>
      <c r="N295" s="7">
        <v>0</v>
      </c>
      <c r="O295" s="7">
        <v>0</v>
      </c>
      <c r="P295" s="18">
        <v>0</v>
      </c>
      <c r="Q295" s="24">
        <v>0</v>
      </c>
      <c r="R295" s="7">
        <v>12984</v>
      </c>
      <c r="S295" s="17">
        <v>159956</v>
      </c>
      <c r="T295" s="7">
        <v>0</v>
      </c>
      <c r="U295" s="7">
        <f t="shared" si="4"/>
        <v>297585</v>
      </c>
    </row>
    <row r="296" spans="1:21" ht="12.75">
      <c r="A296" s="2">
        <v>289</v>
      </c>
      <c r="B296" s="5">
        <v>289</v>
      </c>
      <c r="C296" s="6" t="s">
        <v>309</v>
      </c>
      <c r="D296" s="7">
        <v>0</v>
      </c>
      <c r="E296" s="7">
        <v>0</v>
      </c>
      <c r="F296" s="7">
        <v>0</v>
      </c>
      <c r="G296" s="7">
        <v>0</v>
      </c>
      <c r="H296" s="12">
        <v>866</v>
      </c>
      <c r="I296" s="16">
        <v>0</v>
      </c>
      <c r="J296" s="7">
        <v>0</v>
      </c>
      <c r="K296" s="25">
        <v>2920</v>
      </c>
      <c r="L296" s="7">
        <v>0</v>
      </c>
      <c r="M296" s="16">
        <v>0</v>
      </c>
      <c r="N296" s="7">
        <v>96155</v>
      </c>
      <c r="O296" s="7">
        <v>0</v>
      </c>
      <c r="P296" s="18">
        <v>0</v>
      </c>
      <c r="Q296" s="24">
        <v>0</v>
      </c>
      <c r="R296" s="7">
        <v>58085</v>
      </c>
      <c r="S296" s="17">
        <v>27698</v>
      </c>
      <c r="T296" s="7">
        <v>0</v>
      </c>
      <c r="U296" s="7">
        <f t="shared" si="4"/>
        <v>185724</v>
      </c>
    </row>
    <row r="297" spans="1:21" ht="12.75">
      <c r="A297" s="2">
        <v>290</v>
      </c>
      <c r="B297" s="5">
        <v>290</v>
      </c>
      <c r="C297" s="6" t="s">
        <v>310</v>
      </c>
      <c r="D297" s="7">
        <v>12820</v>
      </c>
      <c r="E297" s="7">
        <v>0</v>
      </c>
      <c r="F297" s="7">
        <v>0</v>
      </c>
      <c r="G297" s="7">
        <v>0</v>
      </c>
      <c r="H297" s="12">
        <v>2528</v>
      </c>
      <c r="I297" s="16">
        <v>0</v>
      </c>
      <c r="J297" s="7">
        <v>0</v>
      </c>
      <c r="K297" s="25">
        <v>6340</v>
      </c>
      <c r="L297" s="7">
        <v>48918</v>
      </c>
      <c r="M297" s="16">
        <v>0</v>
      </c>
      <c r="N297" s="7">
        <v>8385</v>
      </c>
      <c r="O297" s="7">
        <v>0</v>
      </c>
      <c r="P297" s="18">
        <v>0</v>
      </c>
      <c r="Q297" s="24">
        <v>0</v>
      </c>
      <c r="R297" s="7">
        <v>102323</v>
      </c>
      <c r="S297" s="17">
        <v>27312</v>
      </c>
      <c r="T297" s="7">
        <v>0</v>
      </c>
      <c r="U297" s="7">
        <f t="shared" si="4"/>
        <v>208626</v>
      </c>
    </row>
    <row r="298" spans="1:21" ht="12.75">
      <c r="A298" s="2">
        <v>291</v>
      </c>
      <c r="B298" s="5">
        <v>291</v>
      </c>
      <c r="C298" s="6" t="s">
        <v>311</v>
      </c>
      <c r="D298" s="7">
        <v>0</v>
      </c>
      <c r="E298" s="7">
        <v>0</v>
      </c>
      <c r="F298" s="7">
        <v>0</v>
      </c>
      <c r="G298" s="7">
        <v>18311</v>
      </c>
      <c r="H298" s="12">
        <v>4573</v>
      </c>
      <c r="I298" s="16">
        <v>4143</v>
      </c>
      <c r="J298" s="7">
        <v>0</v>
      </c>
      <c r="K298" s="25">
        <v>18320</v>
      </c>
      <c r="L298" s="7">
        <v>284854</v>
      </c>
      <c r="M298" s="16">
        <v>0</v>
      </c>
      <c r="N298" s="7">
        <v>0</v>
      </c>
      <c r="O298" s="7">
        <v>0</v>
      </c>
      <c r="P298" s="18">
        <v>2849</v>
      </c>
      <c r="Q298" s="24">
        <v>0</v>
      </c>
      <c r="R298" s="7">
        <v>2350</v>
      </c>
      <c r="S298" s="17">
        <v>515953</v>
      </c>
      <c r="T298" s="13">
        <v>60383</v>
      </c>
      <c r="U298" s="7">
        <f t="shared" si="4"/>
        <v>911736</v>
      </c>
    </row>
    <row r="299" spans="1:21" ht="12.75">
      <c r="A299" s="2">
        <v>292</v>
      </c>
      <c r="B299" s="5">
        <v>292</v>
      </c>
      <c r="C299" s="6" t="s">
        <v>312</v>
      </c>
      <c r="D299" s="7">
        <v>182978</v>
      </c>
      <c r="E299" s="7">
        <v>0</v>
      </c>
      <c r="F299" s="7">
        <v>0</v>
      </c>
      <c r="G299" s="7">
        <v>44251</v>
      </c>
      <c r="H299" s="12">
        <v>4418</v>
      </c>
      <c r="I299" s="16">
        <v>0</v>
      </c>
      <c r="J299" s="7">
        <v>0</v>
      </c>
      <c r="K299" s="25">
        <v>13920</v>
      </c>
      <c r="L299" s="7">
        <v>0</v>
      </c>
      <c r="M299" s="16">
        <v>0</v>
      </c>
      <c r="N299" s="7">
        <v>42230</v>
      </c>
      <c r="O299" s="7">
        <v>0</v>
      </c>
      <c r="P299" s="18">
        <v>9078</v>
      </c>
      <c r="Q299" s="24">
        <v>0</v>
      </c>
      <c r="R299" s="7">
        <v>21603</v>
      </c>
      <c r="S299" s="17">
        <v>62665</v>
      </c>
      <c r="T299" s="7">
        <v>0</v>
      </c>
      <c r="U299" s="7">
        <f t="shared" si="4"/>
        <v>381143</v>
      </c>
    </row>
    <row r="300" spans="1:21" ht="12.75">
      <c r="A300" s="2">
        <v>293</v>
      </c>
      <c r="B300" s="5">
        <v>293</v>
      </c>
      <c r="C300" s="6" t="s">
        <v>313</v>
      </c>
      <c r="D300" s="7">
        <v>491954</v>
      </c>
      <c r="E300" s="7">
        <v>1498</v>
      </c>
      <c r="F300" s="7">
        <v>0</v>
      </c>
      <c r="G300" s="7">
        <v>103113</v>
      </c>
      <c r="H300" s="12">
        <v>13655</v>
      </c>
      <c r="I300" s="16">
        <v>0</v>
      </c>
      <c r="J300" s="7">
        <v>0</v>
      </c>
      <c r="K300" s="25">
        <v>82480</v>
      </c>
      <c r="L300" s="7">
        <v>44090</v>
      </c>
      <c r="M300" s="16">
        <v>0</v>
      </c>
      <c r="N300" s="7">
        <v>311275</v>
      </c>
      <c r="O300" s="7">
        <v>0</v>
      </c>
      <c r="P300" s="18">
        <v>42813</v>
      </c>
      <c r="Q300" s="24">
        <v>0</v>
      </c>
      <c r="R300" s="7">
        <v>269816</v>
      </c>
      <c r="S300" s="17">
        <v>33347</v>
      </c>
      <c r="T300" s="7">
        <v>0</v>
      </c>
      <c r="U300" s="7">
        <f t="shared" si="4"/>
        <v>1394041</v>
      </c>
    </row>
    <row r="301" spans="1:21" ht="12.75">
      <c r="A301" s="2">
        <v>294</v>
      </c>
      <c r="B301" s="5">
        <v>294</v>
      </c>
      <c r="C301" s="6" t="s">
        <v>314</v>
      </c>
      <c r="D301" s="7">
        <v>6974</v>
      </c>
      <c r="E301" s="7">
        <v>0</v>
      </c>
      <c r="F301" s="7">
        <v>0</v>
      </c>
      <c r="G301" s="7">
        <v>0</v>
      </c>
      <c r="H301" s="12">
        <v>1699</v>
      </c>
      <c r="I301" s="16">
        <v>0</v>
      </c>
      <c r="J301" s="7">
        <v>0</v>
      </c>
      <c r="K301" s="25">
        <v>7300</v>
      </c>
      <c r="L301" s="7">
        <v>0</v>
      </c>
      <c r="M301" s="16">
        <v>0</v>
      </c>
      <c r="N301" s="7">
        <v>25769</v>
      </c>
      <c r="O301" s="7">
        <v>0</v>
      </c>
      <c r="P301" s="18">
        <v>0</v>
      </c>
      <c r="Q301" s="24">
        <v>0</v>
      </c>
      <c r="R301" s="7">
        <v>0</v>
      </c>
      <c r="S301" s="17">
        <v>0</v>
      </c>
      <c r="T301" s="7">
        <v>0</v>
      </c>
      <c r="U301" s="7">
        <f t="shared" si="4"/>
        <v>41742</v>
      </c>
    </row>
    <row r="302" spans="1:21" ht="12.75">
      <c r="A302" s="2">
        <v>295</v>
      </c>
      <c r="B302" s="5">
        <v>295</v>
      </c>
      <c r="C302" s="6" t="s">
        <v>315</v>
      </c>
      <c r="D302" s="7">
        <v>0</v>
      </c>
      <c r="E302" s="7">
        <v>0</v>
      </c>
      <c r="F302" s="7">
        <v>0</v>
      </c>
      <c r="G302" s="7">
        <v>56220</v>
      </c>
      <c r="H302" s="12">
        <v>8257</v>
      </c>
      <c r="I302" s="16">
        <v>0</v>
      </c>
      <c r="J302" s="7">
        <v>0</v>
      </c>
      <c r="K302" s="25">
        <v>20060</v>
      </c>
      <c r="L302" s="7">
        <v>0</v>
      </c>
      <c r="M302" s="16">
        <v>0</v>
      </c>
      <c r="N302" s="7">
        <v>211970</v>
      </c>
      <c r="O302" s="7">
        <v>0</v>
      </c>
      <c r="P302" s="18">
        <v>5074</v>
      </c>
      <c r="Q302" s="24">
        <v>0</v>
      </c>
      <c r="R302" s="7">
        <v>5734</v>
      </c>
      <c r="S302" s="17">
        <v>399118</v>
      </c>
      <c r="T302" s="13">
        <v>36230</v>
      </c>
      <c r="U302" s="7">
        <f t="shared" si="4"/>
        <v>742663</v>
      </c>
    </row>
    <row r="303" spans="1:21" ht="12.75">
      <c r="A303" s="2">
        <v>296</v>
      </c>
      <c r="B303" s="5">
        <v>296</v>
      </c>
      <c r="C303" s="6" t="s">
        <v>316</v>
      </c>
      <c r="D303" s="7">
        <v>122808</v>
      </c>
      <c r="E303" s="7">
        <v>0</v>
      </c>
      <c r="F303" s="7">
        <v>0</v>
      </c>
      <c r="G303" s="7">
        <v>0</v>
      </c>
      <c r="H303" s="12">
        <v>3081</v>
      </c>
      <c r="I303" s="16">
        <v>0</v>
      </c>
      <c r="J303" s="7">
        <v>0</v>
      </c>
      <c r="K303" s="25">
        <v>27700</v>
      </c>
      <c r="L303" s="7">
        <v>0</v>
      </c>
      <c r="M303" s="16">
        <v>0</v>
      </c>
      <c r="N303" s="7">
        <v>181549</v>
      </c>
      <c r="O303" s="7">
        <v>0</v>
      </c>
      <c r="P303" s="18">
        <v>0</v>
      </c>
      <c r="Q303" s="24">
        <v>0</v>
      </c>
      <c r="R303" s="7">
        <v>261844</v>
      </c>
      <c r="S303" s="17">
        <v>602854</v>
      </c>
      <c r="T303" s="7">
        <v>0</v>
      </c>
      <c r="U303" s="7">
        <f t="shared" si="4"/>
        <v>1199836</v>
      </c>
    </row>
    <row r="304" spans="1:21" ht="12.75">
      <c r="A304" s="2">
        <v>297</v>
      </c>
      <c r="B304" s="5">
        <v>297</v>
      </c>
      <c r="C304" s="6" t="s">
        <v>317</v>
      </c>
      <c r="D304" s="7">
        <v>0</v>
      </c>
      <c r="E304" s="7">
        <v>0</v>
      </c>
      <c r="F304" s="7">
        <v>0</v>
      </c>
      <c r="G304" s="7">
        <v>0</v>
      </c>
      <c r="H304" s="12">
        <v>216</v>
      </c>
      <c r="I304" s="16">
        <v>0</v>
      </c>
      <c r="J304" s="7">
        <v>0</v>
      </c>
      <c r="K304" s="25">
        <v>60</v>
      </c>
      <c r="L304" s="7">
        <v>0</v>
      </c>
      <c r="M304" s="16">
        <v>0</v>
      </c>
      <c r="N304" s="7">
        <v>0</v>
      </c>
      <c r="O304" s="7">
        <v>0</v>
      </c>
      <c r="P304" s="18">
        <v>0</v>
      </c>
      <c r="Q304" s="24">
        <v>0</v>
      </c>
      <c r="R304" s="7">
        <v>0</v>
      </c>
      <c r="S304" s="17">
        <v>0</v>
      </c>
      <c r="T304" s="7">
        <v>0</v>
      </c>
      <c r="U304" s="7">
        <f t="shared" si="4"/>
        <v>276</v>
      </c>
    </row>
    <row r="305" spans="1:21" ht="12.75">
      <c r="A305" s="2">
        <v>298</v>
      </c>
      <c r="B305" s="5">
        <v>298</v>
      </c>
      <c r="C305" s="6" t="s">
        <v>318</v>
      </c>
      <c r="D305" s="7">
        <v>0</v>
      </c>
      <c r="E305" s="7">
        <v>0</v>
      </c>
      <c r="F305" s="7">
        <v>0</v>
      </c>
      <c r="G305" s="7">
        <v>37800</v>
      </c>
      <c r="H305" s="12">
        <v>2084</v>
      </c>
      <c r="I305" s="16">
        <v>1797</v>
      </c>
      <c r="J305" s="7">
        <v>0</v>
      </c>
      <c r="K305" s="25">
        <v>3140</v>
      </c>
      <c r="L305" s="7">
        <v>123543</v>
      </c>
      <c r="M305" s="16">
        <v>0</v>
      </c>
      <c r="N305" s="7">
        <v>0</v>
      </c>
      <c r="O305" s="7">
        <v>0</v>
      </c>
      <c r="P305" s="18">
        <v>0</v>
      </c>
      <c r="Q305" s="24">
        <v>0</v>
      </c>
      <c r="R305" s="7">
        <v>0</v>
      </c>
      <c r="S305" s="17">
        <v>0</v>
      </c>
      <c r="T305" s="13">
        <v>0</v>
      </c>
      <c r="U305" s="7">
        <f t="shared" si="4"/>
        <v>168364</v>
      </c>
    </row>
    <row r="306" spans="1:21" ht="12.75">
      <c r="A306" s="2">
        <v>299</v>
      </c>
      <c r="B306" s="5">
        <v>299</v>
      </c>
      <c r="C306" s="6" t="s">
        <v>319</v>
      </c>
      <c r="D306" s="7">
        <v>0</v>
      </c>
      <c r="E306" s="7">
        <v>0</v>
      </c>
      <c r="F306" s="7">
        <v>0</v>
      </c>
      <c r="G306" s="7">
        <v>0</v>
      </c>
      <c r="H306" s="12">
        <v>2210</v>
      </c>
      <c r="I306" s="16">
        <v>0</v>
      </c>
      <c r="J306" s="7">
        <v>0</v>
      </c>
      <c r="K306" s="25">
        <v>7180</v>
      </c>
      <c r="L306" s="7">
        <v>47439</v>
      </c>
      <c r="M306" s="16">
        <v>0</v>
      </c>
      <c r="N306" s="7">
        <v>11695</v>
      </c>
      <c r="O306" s="7">
        <v>0</v>
      </c>
      <c r="P306" s="18">
        <v>0</v>
      </c>
      <c r="Q306" s="24">
        <v>0</v>
      </c>
      <c r="R306" s="7">
        <v>0</v>
      </c>
      <c r="S306" s="17">
        <v>0</v>
      </c>
      <c r="T306" s="7">
        <v>0</v>
      </c>
      <c r="U306" s="7">
        <f t="shared" si="4"/>
        <v>68524</v>
      </c>
    </row>
    <row r="307" spans="1:21" ht="12.75">
      <c r="A307" s="2">
        <v>300</v>
      </c>
      <c r="B307" s="5">
        <v>300</v>
      </c>
      <c r="C307" s="6" t="s">
        <v>320</v>
      </c>
      <c r="D307" s="7">
        <v>143185</v>
      </c>
      <c r="E307" s="7">
        <v>0</v>
      </c>
      <c r="F307" s="7">
        <v>0</v>
      </c>
      <c r="G307" s="7">
        <v>43922</v>
      </c>
      <c r="H307" s="12">
        <v>2399</v>
      </c>
      <c r="I307" s="16">
        <v>0</v>
      </c>
      <c r="J307" s="7">
        <v>0</v>
      </c>
      <c r="K307" s="25">
        <v>1820</v>
      </c>
      <c r="L307" s="7">
        <v>0</v>
      </c>
      <c r="M307" s="16">
        <v>0</v>
      </c>
      <c r="N307" s="7">
        <v>40045</v>
      </c>
      <c r="O307" s="7">
        <v>0</v>
      </c>
      <c r="P307" s="18">
        <v>0</v>
      </c>
      <c r="Q307" s="24">
        <v>0</v>
      </c>
      <c r="R307" s="7">
        <v>40522</v>
      </c>
      <c r="S307" s="17">
        <v>139958</v>
      </c>
      <c r="T307" s="7">
        <v>0</v>
      </c>
      <c r="U307" s="7">
        <f t="shared" si="4"/>
        <v>411851</v>
      </c>
    </row>
    <row r="308" spans="1:21" ht="12.75">
      <c r="A308" s="2">
        <v>301</v>
      </c>
      <c r="B308" s="5">
        <v>301</v>
      </c>
      <c r="C308" s="6" t="s">
        <v>321</v>
      </c>
      <c r="D308" s="7">
        <v>0</v>
      </c>
      <c r="E308" s="7">
        <v>0</v>
      </c>
      <c r="F308" s="7">
        <v>0</v>
      </c>
      <c r="G308" s="7">
        <v>0</v>
      </c>
      <c r="H308" s="12">
        <v>3061</v>
      </c>
      <c r="I308" s="16">
        <v>0</v>
      </c>
      <c r="J308" s="7">
        <v>0</v>
      </c>
      <c r="K308" s="25">
        <v>9060</v>
      </c>
      <c r="L308" s="7">
        <v>49327</v>
      </c>
      <c r="M308" s="16">
        <v>0</v>
      </c>
      <c r="N308" s="7">
        <v>23844</v>
      </c>
      <c r="O308" s="7">
        <v>0</v>
      </c>
      <c r="P308" s="18">
        <v>1109</v>
      </c>
      <c r="Q308" s="24">
        <v>0</v>
      </c>
      <c r="R308" s="7">
        <v>64231</v>
      </c>
      <c r="S308" s="17">
        <v>129525</v>
      </c>
      <c r="T308" s="13">
        <v>12077</v>
      </c>
      <c r="U308" s="7">
        <f t="shared" si="4"/>
        <v>292234</v>
      </c>
    </row>
    <row r="309" spans="1:21" ht="12.75">
      <c r="A309" s="2">
        <v>302</v>
      </c>
      <c r="B309" s="5">
        <v>302</v>
      </c>
      <c r="C309" s="6" t="s">
        <v>322</v>
      </c>
      <c r="D309" s="7">
        <v>0</v>
      </c>
      <c r="E309" s="7">
        <v>0</v>
      </c>
      <c r="F309" s="7">
        <v>0</v>
      </c>
      <c r="G309" s="7">
        <v>7477</v>
      </c>
      <c r="H309" s="12">
        <v>190</v>
      </c>
      <c r="I309" s="16">
        <v>0</v>
      </c>
      <c r="J309" s="7">
        <v>0</v>
      </c>
      <c r="K309" s="25">
        <v>160</v>
      </c>
      <c r="L309" s="7">
        <v>0</v>
      </c>
      <c r="M309" s="16">
        <v>0</v>
      </c>
      <c r="N309" s="7">
        <v>0</v>
      </c>
      <c r="O309" s="7">
        <v>0</v>
      </c>
      <c r="P309" s="18">
        <v>0</v>
      </c>
      <c r="Q309" s="24">
        <v>0</v>
      </c>
      <c r="R309" s="7">
        <v>5000</v>
      </c>
      <c r="S309" s="17">
        <v>0</v>
      </c>
      <c r="T309" s="7">
        <v>0</v>
      </c>
      <c r="U309" s="7">
        <f t="shared" si="4"/>
        <v>12827</v>
      </c>
    </row>
    <row r="310" spans="1:21" ht="12.75">
      <c r="A310" s="2">
        <v>303</v>
      </c>
      <c r="B310" s="5">
        <v>303</v>
      </c>
      <c r="C310" s="6" t="s">
        <v>323</v>
      </c>
      <c r="D310" s="7">
        <v>10974</v>
      </c>
      <c r="E310" s="7">
        <v>0</v>
      </c>
      <c r="F310" s="7">
        <v>0</v>
      </c>
      <c r="G310" s="7">
        <v>0</v>
      </c>
      <c r="H310" s="12">
        <v>1971</v>
      </c>
      <c r="I310" s="16">
        <v>0</v>
      </c>
      <c r="J310" s="7">
        <v>0</v>
      </c>
      <c r="K310" s="25">
        <v>4420</v>
      </c>
      <c r="L310" s="7">
        <v>41114</v>
      </c>
      <c r="M310" s="16">
        <v>0</v>
      </c>
      <c r="N310" s="7">
        <v>0</v>
      </c>
      <c r="O310" s="7">
        <v>0</v>
      </c>
      <c r="P310" s="18">
        <v>0</v>
      </c>
      <c r="Q310" s="24">
        <v>0</v>
      </c>
      <c r="R310" s="7">
        <v>0</v>
      </c>
      <c r="S310" s="17">
        <v>0</v>
      </c>
      <c r="T310" s="7">
        <v>0</v>
      </c>
      <c r="U310" s="7">
        <f t="shared" si="4"/>
        <v>58479</v>
      </c>
    </row>
    <row r="311" spans="1:21" ht="12.75">
      <c r="A311" s="2">
        <v>304</v>
      </c>
      <c r="B311" s="5">
        <v>304</v>
      </c>
      <c r="C311" s="6" t="s">
        <v>324</v>
      </c>
      <c r="D311" s="7">
        <v>14871</v>
      </c>
      <c r="E311" s="7">
        <v>0</v>
      </c>
      <c r="F311" s="7">
        <v>0</v>
      </c>
      <c r="G311" s="7">
        <v>60160</v>
      </c>
      <c r="H311" s="12">
        <v>3290</v>
      </c>
      <c r="I311" s="16">
        <v>0</v>
      </c>
      <c r="J311" s="7">
        <v>0</v>
      </c>
      <c r="K311" s="25">
        <v>11160</v>
      </c>
      <c r="L311" s="7">
        <v>0</v>
      </c>
      <c r="M311" s="16">
        <v>0</v>
      </c>
      <c r="N311" s="7">
        <v>0</v>
      </c>
      <c r="O311" s="7">
        <v>0</v>
      </c>
      <c r="P311" s="18">
        <v>1303</v>
      </c>
      <c r="Q311" s="24">
        <v>0</v>
      </c>
      <c r="R311" s="7">
        <v>1209060</v>
      </c>
      <c r="S311" s="17">
        <v>22016</v>
      </c>
      <c r="T311" s="7">
        <v>0</v>
      </c>
      <c r="U311" s="7">
        <f t="shared" si="4"/>
        <v>1321860</v>
      </c>
    </row>
    <row r="312" spans="1:21" ht="12.75">
      <c r="A312" s="2">
        <v>305</v>
      </c>
      <c r="B312" s="5">
        <v>305</v>
      </c>
      <c r="C312" s="6" t="s">
        <v>325</v>
      </c>
      <c r="D312" s="7">
        <v>0</v>
      </c>
      <c r="E312" s="7">
        <v>0</v>
      </c>
      <c r="F312" s="7">
        <v>0</v>
      </c>
      <c r="G312" s="7">
        <v>0</v>
      </c>
      <c r="H312" s="12">
        <v>7378</v>
      </c>
      <c r="I312" s="16">
        <v>7207</v>
      </c>
      <c r="J312" s="7">
        <v>0</v>
      </c>
      <c r="K312" s="25">
        <v>22140</v>
      </c>
      <c r="L312" s="7">
        <v>495058</v>
      </c>
      <c r="M312" s="16">
        <v>0</v>
      </c>
      <c r="N312" s="7">
        <v>0</v>
      </c>
      <c r="O312" s="7">
        <v>0</v>
      </c>
      <c r="P312" s="18">
        <v>1517</v>
      </c>
      <c r="Q312" s="24">
        <v>0</v>
      </c>
      <c r="R312" s="7">
        <v>8819</v>
      </c>
      <c r="S312" s="17">
        <v>548016</v>
      </c>
      <c r="T312" s="13">
        <v>48306</v>
      </c>
      <c r="U312" s="7">
        <f t="shared" si="4"/>
        <v>1138441</v>
      </c>
    </row>
    <row r="313" spans="1:21" ht="12.75">
      <c r="A313" s="2">
        <v>306</v>
      </c>
      <c r="B313" s="5">
        <v>306</v>
      </c>
      <c r="C313" s="6" t="s">
        <v>326</v>
      </c>
      <c r="D313" s="7">
        <v>0</v>
      </c>
      <c r="E313" s="7">
        <v>0</v>
      </c>
      <c r="F313" s="7">
        <v>0</v>
      </c>
      <c r="G313" s="7">
        <v>0</v>
      </c>
      <c r="H313" s="12">
        <v>410</v>
      </c>
      <c r="I313" s="16">
        <v>0</v>
      </c>
      <c r="J313" s="7">
        <v>0</v>
      </c>
      <c r="K313" s="25">
        <v>4020</v>
      </c>
      <c r="L313" s="7">
        <v>0</v>
      </c>
      <c r="M313" s="16">
        <v>0</v>
      </c>
      <c r="N313" s="7">
        <v>2228</v>
      </c>
      <c r="O313" s="7">
        <v>0</v>
      </c>
      <c r="P313" s="18">
        <v>0</v>
      </c>
      <c r="Q313" s="24">
        <v>13543</v>
      </c>
      <c r="R313" s="7">
        <v>22513</v>
      </c>
      <c r="S313" s="17">
        <v>0</v>
      </c>
      <c r="T313" s="7">
        <v>0</v>
      </c>
      <c r="U313" s="7">
        <f t="shared" si="4"/>
        <v>42714</v>
      </c>
    </row>
    <row r="314" spans="1:21" ht="12.75">
      <c r="A314" s="2">
        <v>307</v>
      </c>
      <c r="B314" s="5">
        <v>307</v>
      </c>
      <c r="C314" s="6" t="s">
        <v>327</v>
      </c>
      <c r="D314" s="7">
        <v>166088</v>
      </c>
      <c r="E314" s="7">
        <v>0</v>
      </c>
      <c r="F314" s="7">
        <v>0</v>
      </c>
      <c r="G314" s="7">
        <v>78724</v>
      </c>
      <c r="H314" s="12">
        <v>7092</v>
      </c>
      <c r="I314" s="16">
        <v>6546</v>
      </c>
      <c r="J314" s="7">
        <v>0</v>
      </c>
      <c r="K314" s="25">
        <v>13280</v>
      </c>
      <c r="L314" s="7">
        <v>466863</v>
      </c>
      <c r="M314" s="16">
        <v>0</v>
      </c>
      <c r="N314" s="7">
        <v>0</v>
      </c>
      <c r="O314" s="7">
        <v>0</v>
      </c>
      <c r="P314" s="18">
        <v>8668</v>
      </c>
      <c r="Q314" s="24">
        <v>0</v>
      </c>
      <c r="R314" s="7">
        <v>32113</v>
      </c>
      <c r="S314" s="17">
        <v>343202</v>
      </c>
      <c r="T314" s="7">
        <v>0</v>
      </c>
      <c r="U314" s="7">
        <f t="shared" si="4"/>
        <v>1122576</v>
      </c>
    </row>
    <row r="315" spans="1:21" ht="12.75">
      <c r="A315" s="2">
        <v>308</v>
      </c>
      <c r="B315" s="5">
        <v>308</v>
      </c>
      <c r="C315" s="6" t="s">
        <v>328</v>
      </c>
      <c r="D315" s="7">
        <v>0</v>
      </c>
      <c r="E315" s="7">
        <v>4877</v>
      </c>
      <c r="F315" s="7">
        <v>0</v>
      </c>
      <c r="G315" s="7">
        <v>0</v>
      </c>
      <c r="H315" s="12">
        <v>17083</v>
      </c>
      <c r="I315" s="16">
        <v>17396</v>
      </c>
      <c r="J315" s="7">
        <v>0</v>
      </c>
      <c r="K315" s="25">
        <v>69080</v>
      </c>
      <c r="L315" s="7">
        <v>1196169</v>
      </c>
      <c r="M315" s="16">
        <v>0</v>
      </c>
      <c r="N315" s="7">
        <v>0</v>
      </c>
      <c r="O315" s="7">
        <v>0</v>
      </c>
      <c r="P315" s="18">
        <v>26219</v>
      </c>
      <c r="Q315" s="24">
        <v>0</v>
      </c>
      <c r="R315" s="7">
        <v>10000</v>
      </c>
      <c r="S315" s="17">
        <v>157207</v>
      </c>
      <c r="T315" s="7">
        <v>0</v>
      </c>
      <c r="U315" s="7">
        <f t="shared" si="4"/>
        <v>1498031</v>
      </c>
    </row>
    <row r="316" spans="1:21" ht="12.75">
      <c r="A316" s="2">
        <v>309</v>
      </c>
      <c r="B316" s="5">
        <v>309</v>
      </c>
      <c r="C316" s="6" t="s">
        <v>329</v>
      </c>
      <c r="D316" s="7">
        <v>0</v>
      </c>
      <c r="E316" s="7">
        <v>0</v>
      </c>
      <c r="F316" s="7">
        <v>579014</v>
      </c>
      <c r="G316" s="7">
        <v>0</v>
      </c>
      <c r="H316" s="12">
        <v>2123</v>
      </c>
      <c r="I316" s="16">
        <v>0</v>
      </c>
      <c r="J316" s="7">
        <v>0</v>
      </c>
      <c r="K316" s="25">
        <v>13000</v>
      </c>
      <c r="L316" s="7">
        <v>0</v>
      </c>
      <c r="M316" s="16">
        <v>0</v>
      </c>
      <c r="N316" s="7">
        <v>36809</v>
      </c>
      <c r="O316" s="7">
        <v>0</v>
      </c>
      <c r="P316" s="18">
        <v>7055</v>
      </c>
      <c r="Q316" s="24">
        <v>0</v>
      </c>
      <c r="R316" s="7">
        <v>874019</v>
      </c>
      <c r="S316" s="17">
        <v>0</v>
      </c>
      <c r="T316" s="7">
        <v>0</v>
      </c>
      <c r="U316" s="7">
        <f t="shared" si="4"/>
        <v>1512020</v>
      </c>
    </row>
    <row r="317" spans="1:21" ht="12.75">
      <c r="A317" s="2">
        <v>310</v>
      </c>
      <c r="B317" s="5">
        <v>310</v>
      </c>
      <c r="C317" s="6" t="s">
        <v>330</v>
      </c>
      <c r="D317" s="7">
        <v>64322</v>
      </c>
      <c r="E317" s="7">
        <v>0</v>
      </c>
      <c r="F317" s="7">
        <v>1493309</v>
      </c>
      <c r="G317" s="7">
        <v>70303</v>
      </c>
      <c r="H317" s="12">
        <v>6724</v>
      </c>
      <c r="I317" s="16">
        <v>0</v>
      </c>
      <c r="J317" s="7">
        <v>0</v>
      </c>
      <c r="K317" s="25">
        <v>43840</v>
      </c>
      <c r="L317" s="7">
        <v>0</v>
      </c>
      <c r="M317" s="16">
        <v>0</v>
      </c>
      <c r="N317" s="7">
        <v>151420</v>
      </c>
      <c r="O317" s="7">
        <v>0</v>
      </c>
      <c r="P317" s="18">
        <v>27525</v>
      </c>
      <c r="Q317" s="24">
        <v>0</v>
      </c>
      <c r="R317" s="7">
        <v>80021</v>
      </c>
      <c r="S317" s="17">
        <v>154549</v>
      </c>
      <c r="T317" s="7">
        <v>0</v>
      </c>
      <c r="U317" s="7">
        <f t="shared" si="4"/>
        <v>2092013</v>
      </c>
    </row>
    <row r="318" spans="1:21" ht="12.75">
      <c r="A318" s="2">
        <v>311</v>
      </c>
      <c r="B318" s="5">
        <v>311</v>
      </c>
      <c r="C318" s="6" t="s">
        <v>331</v>
      </c>
      <c r="D318" s="7">
        <v>5025</v>
      </c>
      <c r="E318" s="7">
        <v>0</v>
      </c>
      <c r="F318" s="7">
        <v>0</v>
      </c>
      <c r="G318" s="7">
        <v>0</v>
      </c>
      <c r="H318" s="12">
        <v>1066</v>
      </c>
      <c r="I318" s="16">
        <v>0</v>
      </c>
      <c r="J318" s="7">
        <v>0</v>
      </c>
      <c r="K318" s="25">
        <v>3520</v>
      </c>
      <c r="L318" s="7">
        <v>0</v>
      </c>
      <c r="M318" s="16">
        <v>0</v>
      </c>
      <c r="N318" s="7">
        <v>7037</v>
      </c>
      <c r="O318" s="7">
        <v>0</v>
      </c>
      <c r="P318" s="18">
        <v>0</v>
      </c>
      <c r="Q318" s="24">
        <v>0</v>
      </c>
      <c r="R318" s="7">
        <v>0</v>
      </c>
      <c r="S318" s="17">
        <v>0</v>
      </c>
      <c r="T318" s="7">
        <v>0</v>
      </c>
      <c r="U318" s="7">
        <f t="shared" si="4"/>
        <v>16648</v>
      </c>
    </row>
    <row r="319" spans="1:21" ht="12.75">
      <c r="A319" s="2">
        <v>312</v>
      </c>
      <c r="B319" s="5">
        <v>312</v>
      </c>
      <c r="C319" s="6" t="s">
        <v>332</v>
      </c>
      <c r="D319" s="7">
        <v>0</v>
      </c>
      <c r="E319" s="7">
        <v>0</v>
      </c>
      <c r="F319" s="7">
        <v>0</v>
      </c>
      <c r="G319" s="7">
        <v>0</v>
      </c>
      <c r="H319" s="12">
        <v>181</v>
      </c>
      <c r="I319" s="16">
        <v>0</v>
      </c>
      <c r="J319" s="7">
        <v>0</v>
      </c>
      <c r="K319" s="25">
        <v>820</v>
      </c>
      <c r="L319" s="7">
        <v>0</v>
      </c>
      <c r="M319" s="16">
        <v>0</v>
      </c>
      <c r="N319" s="7">
        <v>253</v>
      </c>
      <c r="O319" s="7">
        <v>0</v>
      </c>
      <c r="P319" s="18">
        <v>0</v>
      </c>
      <c r="Q319" s="24">
        <v>0</v>
      </c>
      <c r="R319" s="7">
        <v>0</v>
      </c>
      <c r="S319" s="17">
        <v>0</v>
      </c>
      <c r="T319" s="7">
        <v>0</v>
      </c>
      <c r="U319" s="7">
        <f t="shared" si="4"/>
        <v>1254</v>
      </c>
    </row>
    <row r="320" spans="1:21" ht="12.75">
      <c r="A320" s="2">
        <v>313</v>
      </c>
      <c r="B320" s="5">
        <v>313</v>
      </c>
      <c r="C320" s="6" t="s">
        <v>333</v>
      </c>
      <c r="D320" s="7">
        <v>0</v>
      </c>
      <c r="E320" s="7">
        <v>0</v>
      </c>
      <c r="F320" s="7">
        <v>0</v>
      </c>
      <c r="G320" s="7">
        <v>0</v>
      </c>
      <c r="H320" s="12">
        <v>127</v>
      </c>
      <c r="I320" s="16">
        <v>0</v>
      </c>
      <c r="J320" s="7">
        <v>0</v>
      </c>
      <c r="K320" s="25"/>
      <c r="L320" s="7">
        <v>0</v>
      </c>
      <c r="M320" s="16">
        <v>0</v>
      </c>
      <c r="N320" s="7">
        <v>199</v>
      </c>
      <c r="O320" s="7">
        <v>0</v>
      </c>
      <c r="P320" s="18">
        <v>0</v>
      </c>
      <c r="Q320" s="24">
        <v>0</v>
      </c>
      <c r="R320" s="7">
        <v>0</v>
      </c>
      <c r="S320" s="17">
        <v>0</v>
      </c>
      <c r="T320" s="7">
        <v>0</v>
      </c>
      <c r="U320" s="7">
        <f t="shared" si="4"/>
        <v>326</v>
      </c>
    </row>
    <row r="321" spans="1:21" ht="12.75">
      <c r="A321" s="2">
        <v>314</v>
      </c>
      <c r="B321" s="5">
        <v>314</v>
      </c>
      <c r="C321" s="6" t="s">
        <v>334</v>
      </c>
      <c r="D321" s="7">
        <v>0</v>
      </c>
      <c r="E321" s="7">
        <v>0</v>
      </c>
      <c r="F321" s="7">
        <v>1710141</v>
      </c>
      <c r="G321" s="7">
        <v>0</v>
      </c>
      <c r="H321" s="12">
        <v>9938</v>
      </c>
      <c r="I321" s="16">
        <v>9428</v>
      </c>
      <c r="J321" s="7">
        <v>0</v>
      </c>
      <c r="K321" s="25">
        <v>138040</v>
      </c>
      <c r="L321" s="7">
        <v>1944741</v>
      </c>
      <c r="M321" s="16">
        <v>696</v>
      </c>
      <c r="N321" s="7">
        <v>0</v>
      </c>
      <c r="O321" s="7">
        <v>0</v>
      </c>
      <c r="P321" s="18">
        <v>0</v>
      </c>
      <c r="Q321" s="24">
        <v>0</v>
      </c>
      <c r="R321" s="7">
        <v>0</v>
      </c>
      <c r="S321" s="17">
        <v>94447</v>
      </c>
      <c r="T321" s="7">
        <v>0</v>
      </c>
      <c r="U321" s="7">
        <f t="shared" si="4"/>
        <v>3907431</v>
      </c>
    </row>
    <row r="322" spans="1:21" ht="12.75">
      <c r="A322" s="2">
        <v>315</v>
      </c>
      <c r="B322" s="5">
        <v>315</v>
      </c>
      <c r="C322" s="6" t="s">
        <v>335</v>
      </c>
      <c r="D322" s="7">
        <v>0</v>
      </c>
      <c r="E322" s="7">
        <v>0</v>
      </c>
      <c r="F322" s="7">
        <v>0</v>
      </c>
      <c r="G322" s="7">
        <v>0</v>
      </c>
      <c r="H322" s="12">
        <v>5013</v>
      </c>
      <c r="I322" s="16">
        <v>3802</v>
      </c>
      <c r="J322" s="7">
        <v>0</v>
      </c>
      <c r="K322" s="25">
        <v>3780</v>
      </c>
      <c r="L322" s="7">
        <v>82240</v>
      </c>
      <c r="M322" s="16">
        <v>0</v>
      </c>
      <c r="N322" s="7">
        <v>0</v>
      </c>
      <c r="O322" s="7">
        <v>0</v>
      </c>
      <c r="P322" s="18">
        <v>0</v>
      </c>
      <c r="Q322" s="24">
        <v>0</v>
      </c>
      <c r="R322" s="7">
        <v>20032</v>
      </c>
      <c r="S322" s="17">
        <v>75250</v>
      </c>
      <c r="T322" s="7">
        <v>0</v>
      </c>
      <c r="U322" s="7">
        <f t="shared" si="4"/>
        <v>190117</v>
      </c>
    </row>
    <row r="323" spans="1:21" ht="12.75">
      <c r="A323" s="2">
        <v>316</v>
      </c>
      <c r="B323" s="5">
        <v>316</v>
      </c>
      <c r="C323" s="6" t="s">
        <v>336</v>
      </c>
      <c r="D323" s="7">
        <v>19179</v>
      </c>
      <c r="E323" s="7">
        <v>0</v>
      </c>
      <c r="F323" s="7">
        <v>0</v>
      </c>
      <c r="G323" s="7">
        <v>29716</v>
      </c>
      <c r="H323" s="12">
        <v>3952</v>
      </c>
      <c r="I323" s="16">
        <v>0</v>
      </c>
      <c r="J323" s="7">
        <v>0</v>
      </c>
      <c r="K323" s="25">
        <v>27640</v>
      </c>
      <c r="L323" s="7">
        <v>0</v>
      </c>
      <c r="M323" s="16">
        <v>0</v>
      </c>
      <c r="N323" s="7">
        <v>35578</v>
      </c>
      <c r="O323" s="7">
        <v>0</v>
      </c>
      <c r="P323" s="18">
        <v>13572</v>
      </c>
      <c r="Q323" s="24">
        <v>0</v>
      </c>
      <c r="R323" s="7">
        <v>289067</v>
      </c>
      <c r="S323" s="17">
        <v>224217</v>
      </c>
      <c r="T323" s="7">
        <v>0</v>
      </c>
      <c r="U323" s="7">
        <f t="shared" si="4"/>
        <v>642921</v>
      </c>
    </row>
    <row r="324" spans="1:21" ht="12.75">
      <c r="A324" s="2">
        <v>317</v>
      </c>
      <c r="B324" s="5">
        <v>317</v>
      </c>
      <c r="C324" s="6" t="s">
        <v>337</v>
      </c>
      <c r="D324" s="7">
        <v>388348</v>
      </c>
      <c r="E324" s="7">
        <v>211</v>
      </c>
      <c r="F324" s="7">
        <v>0</v>
      </c>
      <c r="G324" s="7">
        <v>0</v>
      </c>
      <c r="H324" s="12">
        <v>12698</v>
      </c>
      <c r="I324" s="16">
        <v>7910</v>
      </c>
      <c r="J324" s="7">
        <v>0</v>
      </c>
      <c r="K324" s="25">
        <v>53420</v>
      </c>
      <c r="L324" s="7">
        <v>543891</v>
      </c>
      <c r="M324" s="16">
        <v>0</v>
      </c>
      <c r="N324" s="7">
        <v>0</v>
      </c>
      <c r="O324" s="7">
        <v>0</v>
      </c>
      <c r="P324" s="18">
        <v>13733</v>
      </c>
      <c r="Q324" s="24">
        <v>0</v>
      </c>
      <c r="R324" s="7">
        <v>1359</v>
      </c>
      <c r="S324" s="17">
        <v>0</v>
      </c>
      <c r="T324" s="7">
        <v>0</v>
      </c>
      <c r="U324" s="7">
        <f t="shared" si="4"/>
        <v>1021570</v>
      </c>
    </row>
    <row r="325" spans="1:21" ht="12.75">
      <c r="A325" s="2">
        <v>318</v>
      </c>
      <c r="B325" s="5">
        <v>318</v>
      </c>
      <c r="C325" s="6" t="s">
        <v>338</v>
      </c>
      <c r="D325" s="7">
        <v>155800</v>
      </c>
      <c r="E325" s="7">
        <v>0</v>
      </c>
      <c r="F325" s="7">
        <v>0</v>
      </c>
      <c r="G325" s="7">
        <v>47765</v>
      </c>
      <c r="H325" s="12">
        <v>2673</v>
      </c>
      <c r="I325" s="16">
        <v>0</v>
      </c>
      <c r="J325" s="7">
        <v>0</v>
      </c>
      <c r="K325" s="25">
        <v>4040</v>
      </c>
      <c r="L325" s="7">
        <v>0</v>
      </c>
      <c r="M325" s="16">
        <v>0</v>
      </c>
      <c r="N325" s="7">
        <v>45089</v>
      </c>
      <c r="O325" s="7">
        <v>0</v>
      </c>
      <c r="P325" s="18">
        <v>0</v>
      </c>
      <c r="Q325" s="24">
        <v>0</v>
      </c>
      <c r="R325" s="7">
        <v>52984</v>
      </c>
      <c r="S325" s="17">
        <v>0</v>
      </c>
      <c r="T325" s="7">
        <v>0</v>
      </c>
      <c r="U325" s="7">
        <f t="shared" si="4"/>
        <v>308351</v>
      </c>
    </row>
    <row r="326" spans="1:21" ht="12.75">
      <c r="A326" s="2">
        <v>319</v>
      </c>
      <c r="B326" s="5">
        <v>319</v>
      </c>
      <c r="C326" s="6" t="s">
        <v>339</v>
      </c>
      <c r="D326" s="7">
        <v>0</v>
      </c>
      <c r="E326" s="7">
        <v>0</v>
      </c>
      <c r="F326" s="7">
        <v>0</v>
      </c>
      <c r="G326" s="7">
        <v>0</v>
      </c>
      <c r="H326" s="12">
        <v>224</v>
      </c>
      <c r="I326" s="16">
        <v>0</v>
      </c>
      <c r="J326" s="7">
        <v>0</v>
      </c>
      <c r="K326" s="25">
        <v>1300</v>
      </c>
      <c r="L326" s="7">
        <v>0</v>
      </c>
      <c r="M326" s="16">
        <v>0</v>
      </c>
      <c r="N326" s="7">
        <v>145</v>
      </c>
      <c r="O326" s="7">
        <v>0</v>
      </c>
      <c r="P326" s="18">
        <v>0</v>
      </c>
      <c r="Q326" s="24">
        <v>0</v>
      </c>
      <c r="R326" s="7">
        <v>0</v>
      </c>
      <c r="S326" s="17">
        <v>0</v>
      </c>
      <c r="T326" s="7">
        <v>0</v>
      </c>
      <c r="U326" s="7">
        <f t="shared" si="4"/>
        <v>1669</v>
      </c>
    </row>
    <row r="327" spans="1:21" ht="12.75">
      <c r="A327" s="2">
        <v>320</v>
      </c>
      <c r="B327" s="5">
        <v>320</v>
      </c>
      <c r="C327" s="6" t="s">
        <v>340</v>
      </c>
      <c r="D327" s="7">
        <v>0</v>
      </c>
      <c r="E327" s="7">
        <v>0</v>
      </c>
      <c r="F327" s="7">
        <v>0</v>
      </c>
      <c r="G327" s="7">
        <v>23183</v>
      </c>
      <c r="H327" s="12">
        <v>1459</v>
      </c>
      <c r="I327" s="16">
        <v>1353</v>
      </c>
      <c r="J327" s="7">
        <v>0</v>
      </c>
      <c r="K327" s="25">
        <v>1140</v>
      </c>
      <c r="L327" s="7">
        <v>93030</v>
      </c>
      <c r="M327" s="16">
        <v>0</v>
      </c>
      <c r="N327" s="7">
        <v>0</v>
      </c>
      <c r="O327" s="7">
        <v>0</v>
      </c>
      <c r="P327" s="18">
        <v>0</v>
      </c>
      <c r="Q327" s="24">
        <v>0</v>
      </c>
      <c r="R327" s="7">
        <v>0</v>
      </c>
      <c r="S327" s="17">
        <v>0</v>
      </c>
      <c r="T327" s="7">
        <v>0</v>
      </c>
      <c r="U327" s="7">
        <f t="shared" si="4"/>
        <v>120165</v>
      </c>
    </row>
    <row r="328" spans="1:21" ht="12.75">
      <c r="A328" s="2">
        <v>322</v>
      </c>
      <c r="B328" s="5">
        <v>321</v>
      </c>
      <c r="C328" s="6" t="s">
        <v>341</v>
      </c>
      <c r="D328" s="7">
        <v>11076</v>
      </c>
      <c r="E328" s="7">
        <v>0</v>
      </c>
      <c r="F328" s="7">
        <v>0</v>
      </c>
      <c r="G328" s="7">
        <v>0</v>
      </c>
      <c r="H328" s="12">
        <v>1958</v>
      </c>
      <c r="I328" s="16">
        <v>0</v>
      </c>
      <c r="J328" s="7">
        <v>0</v>
      </c>
      <c r="K328" s="25">
        <v>4200</v>
      </c>
      <c r="L328" s="7">
        <v>8343</v>
      </c>
      <c r="M328" s="16">
        <v>0</v>
      </c>
      <c r="N328" s="7">
        <v>40957</v>
      </c>
      <c r="O328" s="7">
        <v>0</v>
      </c>
      <c r="P328" s="18">
        <v>0</v>
      </c>
      <c r="Q328" s="24">
        <v>0</v>
      </c>
      <c r="R328" s="7">
        <v>81310</v>
      </c>
      <c r="S328" s="17">
        <v>123354</v>
      </c>
      <c r="T328" s="7">
        <v>0</v>
      </c>
      <c r="U328" s="7">
        <f aca="true" t="shared" si="5" ref="U328:U359">SUM(D328:T328)</f>
        <v>271198</v>
      </c>
    </row>
    <row r="329" spans="1:21" ht="12.75">
      <c r="A329" s="2">
        <v>323</v>
      </c>
      <c r="B329" s="5">
        <v>322</v>
      </c>
      <c r="C329" s="6" t="s">
        <v>342</v>
      </c>
      <c r="D329" s="7">
        <v>18492</v>
      </c>
      <c r="E329" s="7">
        <v>0</v>
      </c>
      <c r="F329" s="7">
        <v>593960</v>
      </c>
      <c r="G329" s="7">
        <v>25740</v>
      </c>
      <c r="H329" s="12">
        <v>2028</v>
      </c>
      <c r="I329" s="16">
        <v>0</v>
      </c>
      <c r="J329" s="7">
        <v>2030</v>
      </c>
      <c r="K329" s="25">
        <v>6680</v>
      </c>
      <c r="L329" s="7">
        <v>33660</v>
      </c>
      <c r="M329" s="16">
        <v>0</v>
      </c>
      <c r="N329" s="7">
        <v>9255</v>
      </c>
      <c r="O329" s="7">
        <v>0</v>
      </c>
      <c r="P329" s="18">
        <v>10017</v>
      </c>
      <c r="Q329" s="24">
        <v>0</v>
      </c>
      <c r="R329" s="7">
        <v>35264</v>
      </c>
      <c r="S329" s="17">
        <v>57802</v>
      </c>
      <c r="T329" s="7">
        <v>0</v>
      </c>
      <c r="U329" s="7">
        <f t="shared" si="5"/>
        <v>794928</v>
      </c>
    </row>
    <row r="330" spans="1:21" ht="12.75">
      <c r="A330" s="2">
        <v>324</v>
      </c>
      <c r="B330" s="5">
        <v>323</v>
      </c>
      <c r="C330" s="6" t="s">
        <v>343</v>
      </c>
      <c r="D330" s="7">
        <v>5025</v>
      </c>
      <c r="E330" s="7">
        <v>0</v>
      </c>
      <c r="F330" s="7">
        <v>0</v>
      </c>
      <c r="G330" s="7">
        <v>0</v>
      </c>
      <c r="H330" s="12">
        <v>932</v>
      </c>
      <c r="I330" s="16">
        <v>0</v>
      </c>
      <c r="J330" s="7">
        <v>0</v>
      </c>
      <c r="K330" s="25">
        <v>3260</v>
      </c>
      <c r="L330" s="7">
        <v>0</v>
      </c>
      <c r="M330" s="16">
        <v>0</v>
      </c>
      <c r="N330" s="7">
        <v>1380</v>
      </c>
      <c r="O330" s="7">
        <v>0</v>
      </c>
      <c r="P330" s="18">
        <v>0</v>
      </c>
      <c r="Q330" s="24">
        <v>0</v>
      </c>
      <c r="R330" s="7">
        <v>19550</v>
      </c>
      <c r="S330" s="17">
        <v>0</v>
      </c>
      <c r="T330" s="7">
        <v>0</v>
      </c>
      <c r="U330" s="7">
        <f t="shared" si="5"/>
        <v>30147</v>
      </c>
    </row>
    <row r="331" spans="1:21" ht="12.75">
      <c r="A331" s="2">
        <v>329</v>
      </c>
      <c r="B331" s="5">
        <v>324</v>
      </c>
      <c r="C331" s="6" t="s">
        <v>344</v>
      </c>
      <c r="D331" s="7">
        <v>0</v>
      </c>
      <c r="E331" s="7">
        <v>0</v>
      </c>
      <c r="F331" s="7">
        <v>0</v>
      </c>
      <c r="G331" s="7">
        <v>38191</v>
      </c>
      <c r="H331" s="12">
        <v>1424</v>
      </c>
      <c r="I331" s="16">
        <v>0</v>
      </c>
      <c r="J331" s="7">
        <v>0</v>
      </c>
      <c r="K331" s="25">
        <v>1620</v>
      </c>
      <c r="L331" s="7">
        <v>26298</v>
      </c>
      <c r="M331" s="16">
        <v>0</v>
      </c>
      <c r="N331" s="7">
        <v>878</v>
      </c>
      <c r="O331" s="7">
        <v>0</v>
      </c>
      <c r="P331" s="18">
        <v>0</v>
      </c>
      <c r="Q331" s="24">
        <v>0</v>
      </c>
      <c r="R331" s="7">
        <v>0</v>
      </c>
      <c r="S331" s="17">
        <v>0</v>
      </c>
      <c r="T331" s="7">
        <v>24153</v>
      </c>
      <c r="U331" s="7">
        <f t="shared" si="5"/>
        <v>92564</v>
      </c>
    </row>
    <row r="332" spans="1:21" ht="12.75">
      <c r="A332" s="2">
        <v>332</v>
      </c>
      <c r="B332" s="5">
        <v>325</v>
      </c>
      <c r="C332" s="6" t="s">
        <v>345</v>
      </c>
      <c r="D332" s="7">
        <v>0</v>
      </c>
      <c r="E332" s="7">
        <v>0</v>
      </c>
      <c r="F332" s="7">
        <v>1528777</v>
      </c>
      <c r="G332" s="7">
        <v>0</v>
      </c>
      <c r="H332" s="12">
        <v>6196</v>
      </c>
      <c r="I332" s="16">
        <v>0</v>
      </c>
      <c r="J332" s="7">
        <v>0</v>
      </c>
      <c r="K332" s="25">
        <v>40000</v>
      </c>
      <c r="L332" s="7">
        <v>0</v>
      </c>
      <c r="M332" s="16">
        <v>0</v>
      </c>
      <c r="N332" s="7">
        <v>319305</v>
      </c>
      <c r="O332" s="7">
        <v>0</v>
      </c>
      <c r="P332" s="18">
        <v>18009</v>
      </c>
      <c r="Q332" s="24">
        <v>0</v>
      </c>
      <c r="R332" s="7">
        <v>82673</v>
      </c>
      <c r="S332" s="17">
        <v>127223</v>
      </c>
      <c r="T332" s="7">
        <v>0</v>
      </c>
      <c r="U332" s="7">
        <f t="shared" si="5"/>
        <v>2122183</v>
      </c>
    </row>
    <row r="333" spans="1:21" ht="12.75">
      <c r="A333" s="2">
        <v>333</v>
      </c>
      <c r="B333" s="5">
        <v>326</v>
      </c>
      <c r="C333" s="6" t="s">
        <v>346</v>
      </c>
      <c r="D333" s="7">
        <v>0</v>
      </c>
      <c r="E333" s="7">
        <v>0</v>
      </c>
      <c r="F333" s="7">
        <v>0</v>
      </c>
      <c r="G333" s="7">
        <v>0</v>
      </c>
      <c r="H333" s="12">
        <v>534</v>
      </c>
      <c r="I333" s="16">
        <v>0</v>
      </c>
      <c r="J333" s="7">
        <v>0</v>
      </c>
      <c r="K333" s="25">
        <v>1360</v>
      </c>
      <c r="L333" s="7">
        <v>0</v>
      </c>
      <c r="M333" s="16">
        <v>0</v>
      </c>
      <c r="N333" s="7">
        <v>0</v>
      </c>
      <c r="O333" s="7">
        <v>0</v>
      </c>
      <c r="P333" s="18">
        <v>0</v>
      </c>
      <c r="Q333" s="24">
        <v>0</v>
      </c>
      <c r="R333" s="7">
        <v>0</v>
      </c>
      <c r="S333" s="17">
        <v>0</v>
      </c>
      <c r="T333" s="7">
        <v>0</v>
      </c>
      <c r="U333" s="7">
        <f t="shared" si="5"/>
        <v>1894</v>
      </c>
    </row>
    <row r="334" spans="1:21" ht="12.75">
      <c r="A334" s="2">
        <v>334</v>
      </c>
      <c r="B334" s="5">
        <v>327</v>
      </c>
      <c r="C334" s="6" t="s">
        <v>347</v>
      </c>
      <c r="D334" s="7">
        <v>114799</v>
      </c>
      <c r="E334" s="7">
        <v>0</v>
      </c>
      <c r="F334" s="7">
        <v>0</v>
      </c>
      <c r="G334" s="7">
        <v>0</v>
      </c>
      <c r="H334" s="12">
        <v>2747</v>
      </c>
      <c r="I334" s="16">
        <v>0</v>
      </c>
      <c r="J334" s="7">
        <v>0</v>
      </c>
      <c r="K334" s="25">
        <v>1060</v>
      </c>
      <c r="L334" s="7">
        <v>0</v>
      </c>
      <c r="M334" s="16">
        <v>0</v>
      </c>
      <c r="N334" s="7">
        <v>100371</v>
      </c>
      <c r="O334" s="7">
        <v>0</v>
      </c>
      <c r="P334" s="18">
        <v>0</v>
      </c>
      <c r="Q334" s="24">
        <v>0</v>
      </c>
      <c r="R334" s="7">
        <v>0</v>
      </c>
      <c r="S334" s="17">
        <v>0</v>
      </c>
      <c r="T334" s="7">
        <v>0</v>
      </c>
      <c r="U334" s="7">
        <f t="shared" si="5"/>
        <v>218977</v>
      </c>
    </row>
    <row r="335" spans="1:21" ht="12.75">
      <c r="A335" s="2">
        <v>321</v>
      </c>
      <c r="B335" s="5">
        <v>328</v>
      </c>
      <c r="C335" s="6" t="s">
        <v>348</v>
      </c>
      <c r="D335" s="7">
        <v>38562</v>
      </c>
      <c r="E335" s="7">
        <v>0</v>
      </c>
      <c r="F335" s="7">
        <v>0</v>
      </c>
      <c r="G335" s="7">
        <v>53156</v>
      </c>
      <c r="H335" s="12">
        <v>6135</v>
      </c>
      <c r="I335" s="16">
        <v>0</v>
      </c>
      <c r="J335" s="7">
        <v>0</v>
      </c>
      <c r="K335" s="25">
        <v>12360</v>
      </c>
      <c r="L335" s="7">
        <v>109972</v>
      </c>
      <c r="M335" s="16">
        <v>0</v>
      </c>
      <c r="N335" s="7">
        <v>8178</v>
      </c>
      <c r="O335" s="7">
        <v>0</v>
      </c>
      <c r="P335" s="18">
        <v>0</v>
      </c>
      <c r="Q335" s="24">
        <v>0</v>
      </c>
      <c r="R335" s="7">
        <v>11524</v>
      </c>
      <c r="S335" s="17">
        <v>60295</v>
      </c>
      <c r="T335" s="7">
        <v>0</v>
      </c>
      <c r="U335" s="7">
        <f t="shared" si="5"/>
        <v>300182</v>
      </c>
    </row>
    <row r="336" spans="1:21" ht="12.75">
      <c r="A336" s="2">
        <v>325</v>
      </c>
      <c r="B336" s="5">
        <v>329</v>
      </c>
      <c r="C336" s="6" t="s">
        <v>349</v>
      </c>
      <c r="D336" s="7">
        <v>0</v>
      </c>
      <c r="E336" s="7">
        <v>0</v>
      </c>
      <c r="F336" s="7">
        <v>2548564</v>
      </c>
      <c r="G336" s="7">
        <v>0</v>
      </c>
      <c r="H336" s="12">
        <v>8574</v>
      </c>
      <c r="I336" s="16">
        <v>0</v>
      </c>
      <c r="J336" s="7">
        <v>0</v>
      </c>
      <c r="K336" s="25">
        <v>31280</v>
      </c>
      <c r="L336" s="7">
        <v>0</v>
      </c>
      <c r="M336" s="16">
        <v>0</v>
      </c>
      <c r="N336" s="7">
        <v>256653</v>
      </c>
      <c r="O336" s="7">
        <v>0</v>
      </c>
      <c r="P336" s="18">
        <v>5174</v>
      </c>
      <c r="Q336" s="24">
        <v>0</v>
      </c>
      <c r="R336" s="7">
        <v>325592</v>
      </c>
      <c r="S336" s="17">
        <v>213478</v>
      </c>
      <c r="T336" s="7">
        <v>0</v>
      </c>
      <c r="U336" s="7">
        <f t="shared" si="5"/>
        <v>3389315</v>
      </c>
    </row>
    <row r="337" spans="1:21" ht="12.75">
      <c r="A337" s="2">
        <v>326</v>
      </c>
      <c r="B337" s="5">
        <v>330</v>
      </c>
      <c r="C337" s="6" t="s">
        <v>350</v>
      </c>
      <c r="D337" s="7">
        <v>0</v>
      </c>
      <c r="E337" s="7">
        <v>0</v>
      </c>
      <c r="F337" s="7">
        <v>0</v>
      </c>
      <c r="G337" s="7">
        <v>72134</v>
      </c>
      <c r="H337" s="12">
        <v>6717</v>
      </c>
      <c r="I337" s="16">
        <v>0</v>
      </c>
      <c r="J337" s="7">
        <v>0</v>
      </c>
      <c r="K337" s="25">
        <v>7720</v>
      </c>
      <c r="L337" s="7">
        <v>75787</v>
      </c>
      <c r="M337" s="16">
        <v>0</v>
      </c>
      <c r="N337" s="7">
        <v>60548</v>
      </c>
      <c r="O337" s="7">
        <v>0</v>
      </c>
      <c r="P337" s="18">
        <v>0</v>
      </c>
      <c r="Q337" s="24">
        <v>0</v>
      </c>
      <c r="R337" s="7">
        <v>22219</v>
      </c>
      <c r="S337" s="17">
        <v>122906</v>
      </c>
      <c r="T337" s="7">
        <v>0</v>
      </c>
      <c r="U337" s="7">
        <f t="shared" si="5"/>
        <v>368031</v>
      </c>
    </row>
    <row r="338" spans="1:21" ht="12.75">
      <c r="A338" s="2">
        <v>327</v>
      </c>
      <c r="B338" s="5">
        <v>331</v>
      </c>
      <c r="C338" s="6" t="s">
        <v>351</v>
      </c>
      <c r="D338" s="7">
        <v>0</v>
      </c>
      <c r="E338" s="7">
        <v>0</v>
      </c>
      <c r="F338" s="7">
        <v>0</v>
      </c>
      <c r="G338" s="7">
        <v>0</v>
      </c>
      <c r="H338" s="12">
        <v>422</v>
      </c>
      <c r="I338" s="16">
        <v>0</v>
      </c>
      <c r="J338" s="7">
        <v>0</v>
      </c>
      <c r="K338" s="25">
        <v>1000</v>
      </c>
      <c r="L338" s="7">
        <v>0</v>
      </c>
      <c r="M338" s="16">
        <v>0</v>
      </c>
      <c r="N338" s="7">
        <v>303</v>
      </c>
      <c r="O338" s="7">
        <v>0</v>
      </c>
      <c r="P338" s="18">
        <v>0</v>
      </c>
      <c r="Q338" s="24">
        <v>0</v>
      </c>
      <c r="R338" s="7">
        <v>25000</v>
      </c>
      <c r="S338" s="17">
        <v>21106</v>
      </c>
      <c r="T338" s="7">
        <v>0</v>
      </c>
      <c r="U338" s="7">
        <f t="shared" si="5"/>
        <v>47831</v>
      </c>
    </row>
    <row r="339" spans="1:21" ht="12.75">
      <c r="A339" s="2">
        <v>328</v>
      </c>
      <c r="B339" s="5">
        <v>332</v>
      </c>
      <c r="C339" s="6" t="s">
        <v>352</v>
      </c>
      <c r="D339" s="7">
        <v>10666</v>
      </c>
      <c r="E339" s="7">
        <v>0</v>
      </c>
      <c r="F339" s="7">
        <v>0</v>
      </c>
      <c r="G339" s="7">
        <v>0</v>
      </c>
      <c r="H339" s="12">
        <v>2001</v>
      </c>
      <c r="I339" s="16">
        <v>0</v>
      </c>
      <c r="J339" s="7">
        <v>0</v>
      </c>
      <c r="K339" s="25">
        <v>5600</v>
      </c>
      <c r="L339" s="7">
        <v>22182</v>
      </c>
      <c r="M339" s="16">
        <v>0</v>
      </c>
      <c r="N339" s="7">
        <v>24864</v>
      </c>
      <c r="O339" s="7">
        <v>0</v>
      </c>
      <c r="P339" s="18">
        <v>0</v>
      </c>
      <c r="Q339" s="24">
        <v>0</v>
      </c>
      <c r="R339" s="7">
        <v>0</v>
      </c>
      <c r="S339" s="17">
        <v>0</v>
      </c>
      <c r="T339" s="7">
        <v>0</v>
      </c>
      <c r="U339" s="7">
        <f t="shared" si="5"/>
        <v>65313</v>
      </c>
    </row>
    <row r="340" spans="1:21" ht="12.75">
      <c r="A340" s="2">
        <v>330</v>
      </c>
      <c r="B340" s="5">
        <v>333</v>
      </c>
      <c r="C340" s="6" t="s">
        <v>353</v>
      </c>
      <c r="D340" s="7">
        <v>0</v>
      </c>
      <c r="E340" s="7">
        <v>3932</v>
      </c>
      <c r="F340" s="7">
        <v>0</v>
      </c>
      <c r="G340" s="7">
        <v>0</v>
      </c>
      <c r="H340" s="12">
        <v>6495</v>
      </c>
      <c r="I340" s="16">
        <v>3413</v>
      </c>
      <c r="J340" s="7">
        <v>0</v>
      </c>
      <c r="K340" s="25">
        <v>4120</v>
      </c>
      <c r="L340" s="7">
        <v>234711</v>
      </c>
      <c r="M340" s="16">
        <v>0</v>
      </c>
      <c r="N340" s="7">
        <v>0</v>
      </c>
      <c r="O340" s="7">
        <v>0</v>
      </c>
      <c r="P340" s="18">
        <v>0</v>
      </c>
      <c r="Q340" s="24">
        <v>0</v>
      </c>
      <c r="R340" s="7">
        <v>0</v>
      </c>
      <c r="S340" s="17">
        <v>14709</v>
      </c>
      <c r="T340" s="7">
        <v>0</v>
      </c>
      <c r="U340" s="7">
        <f t="shared" si="5"/>
        <v>267380</v>
      </c>
    </row>
    <row r="341" spans="1:21" ht="12.75">
      <c r="A341" s="2">
        <v>331</v>
      </c>
      <c r="B341" s="5">
        <v>334</v>
      </c>
      <c r="C341" s="6" t="s">
        <v>354</v>
      </c>
      <c r="D341" s="7">
        <v>260824</v>
      </c>
      <c r="E341" s="7">
        <v>0</v>
      </c>
      <c r="F341" s="7">
        <v>0</v>
      </c>
      <c r="G341" s="7">
        <v>80730</v>
      </c>
      <c r="H341" s="12">
        <v>5156</v>
      </c>
      <c r="I341" s="16">
        <v>0</v>
      </c>
      <c r="J341" s="7">
        <v>0</v>
      </c>
      <c r="K341" s="25">
        <v>16720</v>
      </c>
      <c r="L341" s="7">
        <v>0</v>
      </c>
      <c r="M341" s="16">
        <v>0</v>
      </c>
      <c r="N341" s="7">
        <v>17368</v>
      </c>
      <c r="O341" s="7">
        <v>0</v>
      </c>
      <c r="P341" s="18">
        <v>0</v>
      </c>
      <c r="Q341" s="24">
        <v>0</v>
      </c>
      <c r="R341" s="7">
        <v>9412</v>
      </c>
      <c r="S341" s="17">
        <v>65814</v>
      </c>
      <c r="T341" s="7">
        <v>0</v>
      </c>
      <c r="U341" s="7">
        <f t="shared" si="5"/>
        <v>456024</v>
      </c>
    </row>
    <row r="342" spans="1:21" ht="12.75">
      <c r="A342" s="2">
        <v>335</v>
      </c>
      <c r="B342" s="5">
        <v>335</v>
      </c>
      <c r="C342" s="6" t="s">
        <v>355</v>
      </c>
      <c r="D342" s="7">
        <v>156390</v>
      </c>
      <c r="E342" s="7">
        <v>0</v>
      </c>
      <c r="F342" s="7">
        <v>0</v>
      </c>
      <c r="G342" s="7">
        <v>54905</v>
      </c>
      <c r="H342" s="12">
        <v>5536</v>
      </c>
      <c r="I342" s="16">
        <v>4054</v>
      </c>
      <c r="J342" s="7">
        <v>0</v>
      </c>
      <c r="K342" s="25">
        <v>6400</v>
      </c>
      <c r="L342" s="7">
        <v>278767</v>
      </c>
      <c r="M342" s="16">
        <v>0</v>
      </c>
      <c r="N342" s="7">
        <v>0</v>
      </c>
      <c r="O342" s="7">
        <v>0</v>
      </c>
      <c r="P342" s="18">
        <v>13280</v>
      </c>
      <c r="Q342" s="24">
        <v>0</v>
      </c>
      <c r="R342" s="7">
        <v>0</v>
      </c>
      <c r="S342" s="17">
        <v>0</v>
      </c>
      <c r="T342" s="7">
        <v>0</v>
      </c>
      <c r="U342" s="7">
        <f t="shared" si="5"/>
        <v>519332</v>
      </c>
    </row>
    <row r="343" spans="1:21" ht="12.75">
      <c r="A343" s="2">
        <v>336</v>
      </c>
      <c r="B343" s="5">
        <v>336</v>
      </c>
      <c r="C343" s="6" t="s">
        <v>356</v>
      </c>
      <c r="D343" s="7">
        <v>289746</v>
      </c>
      <c r="E343" s="7">
        <v>0</v>
      </c>
      <c r="F343" s="7">
        <v>4150021</v>
      </c>
      <c r="G343" s="7">
        <v>90409</v>
      </c>
      <c r="H343" s="12">
        <v>14263</v>
      </c>
      <c r="I343" s="16">
        <v>15712</v>
      </c>
      <c r="J343" s="7">
        <v>0</v>
      </c>
      <c r="K343" s="25">
        <v>67060</v>
      </c>
      <c r="L343" s="7">
        <v>1080365</v>
      </c>
      <c r="M343" s="16">
        <v>0</v>
      </c>
      <c r="N343" s="7">
        <v>0</v>
      </c>
      <c r="O343" s="7">
        <v>0</v>
      </c>
      <c r="P343" s="18">
        <v>21945</v>
      </c>
      <c r="Q343" s="24">
        <v>0</v>
      </c>
      <c r="R343" s="7">
        <v>2400</v>
      </c>
      <c r="S343" s="17">
        <v>499016</v>
      </c>
      <c r="T343" s="7">
        <v>0</v>
      </c>
      <c r="U343" s="7">
        <f t="shared" si="5"/>
        <v>6230937</v>
      </c>
    </row>
    <row r="344" spans="1:21" ht="12.75">
      <c r="A344" s="2">
        <v>337</v>
      </c>
      <c r="B344" s="5">
        <v>337</v>
      </c>
      <c r="C344" s="6" t="s">
        <v>357</v>
      </c>
      <c r="D344" s="7">
        <v>0</v>
      </c>
      <c r="E344" s="7">
        <v>0</v>
      </c>
      <c r="F344" s="7">
        <v>0</v>
      </c>
      <c r="G344" s="7">
        <v>0</v>
      </c>
      <c r="H344" s="12">
        <v>399</v>
      </c>
      <c r="I344" s="16">
        <v>0</v>
      </c>
      <c r="J344" s="7">
        <v>0</v>
      </c>
      <c r="K344" s="25">
        <v>980</v>
      </c>
      <c r="L344" s="7">
        <v>0</v>
      </c>
      <c r="M344" s="16">
        <v>0</v>
      </c>
      <c r="N344" s="7">
        <v>1592</v>
      </c>
      <c r="O344" s="7">
        <v>0</v>
      </c>
      <c r="P344" s="18">
        <v>0</v>
      </c>
      <c r="Q344" s="24">
        <v>15000</v>
      </c>
      <c r="R344" s="7">
        <v>56658</v>
      </c>
      <c r="S344" s="17">
        <v>15137</v>
      </c>
      <c r="T344" s="7">
        <v>0</v>
      </c>
      <c r="U344" s="7">
        <f t="shared" si="5"/>
        <v>89766</v>
      </c>
    </row>
    <row r="345" spans="1:21" ht="12.75">
      <c r="A345" s="2">
        <v>338</v>
      </c>
      <c r="B345" s="5">
        <v>338</v>
      </c>
      <c r="C345" s="6" t="s">
        <v>358</v>
      </c>
      <c r="D345" s="7">
        <v>24925</v>
      </c>
      <c r="E345" s="7">
        <v>0</v>
      </c>
      <c r="F345" s="7">
        <v>0</v>
      </c>
      <c r="G345" s="7">
        <v>20304</v>
      </c>
      <c r="H345" s="12">
        <v>3495</v>
      </c>
      <c r="I345" s="16">
        <v>0</v>
      </c>
      <c r="J345" s="7">
        <v>4336</v>
      </c>
      <c r="K345" s="25">
        <v>24780</v>
      </c>
      <c r="L345" s="7">
        <v>78492</v>
      </c>
      <c r="M345" s="16">
        <v>0</v>
      </c>
      <c r="N345" s="7">
        <v>13188</v>
      </c>
      <c r="O345" s="7">
        <v>0</v>
      </c>
      <c r="P345" s="18">
        <v>0</v>
      </c>
      <c r="Q345" s="24">
        <v>0</v>
      </c>
      <c r="R345" s="7">
        <v>0</v>
      </c>
      <c r="S345" s="17">
        <v>0</v>
      </c>
      <c r="T345" s="7">
        <v>0</v>
      </c>
      <c r="U345" s="7">
        <f t="shared" si="5"/>
        <v>169520</v>
      </c>
    </row>
    <row r="346" spans="1:21" ht="12.75">
      <c r="A346" s="2">
        <v>339</v>
      </c>
      <c r="B346" s="5">
        <v>339</v>
      </c>
      <c r="C346" s="6" t="s">
        <v>359</v>
      </c>
      <c r="D346" s="7">
        <v>0</v>
      </c>
      <c r="E346" s="7">
        <v>0</v>
      </c>
      <c r="F346" s="7">
        <v>199081</v>
      </c>
      <c r="G346" s="7">
        <v>0</v>
      </c>
      <c r="H346" s="12">
        <v>3541</v>
      </c>
      <c r="I346" s="16">
        <v>0</v>
      </c>
      <c r="J346" s="7">
        <v>0</v>
      </c>
      <c r="K346" s="25">
        <v>8980</v>
      </c>
      <c r="L346" s="7">
        <v>0</v>
      </c>
      <c r="M346" s="16">
        <v>0</v>
      </c>
      <c r="N346" s="7">
        <v>53654</v>
      </c>
      <c r="O346" s="7">
        <v>0</v>
      </c>
      <c r="P346" s="18">
        <v>0</v>
      </c>
      <c r="Q346" s="24">
        <v>0</v>
      </c>
      <c r="R346" s="7">
        <v>0</v>
      </c>
      <c r="S346" s="17">
        <v>0</v>
      </c>
      <c r="T346" s="7">
        <v>0</v>
      </c>
      <c r="U346" s="7">
        <f t="shared" si="5"/>
        <v>265256</v>
      </c>
    </row>
    <row r="347" spans="1:21" ht="12.75">
      <c r="A347" s="2">
        <v>340</v>
      </c>
      <c r="B347" s="5">
        <v>340</v>
      </c>
      <c r="C347" s="6" t="s">
        <v>360</v>
      </c>
      <c r="D347" s="7">
        <v>0</v>
      </c>
      <c r="E347" s="7">
        <v>0</v>
      </c>
      <c r="F347" s="7">
        <v>0</v>
      </c>
      <c r="G347" s="7">
        <v>0</v>
      </c>
      <c r="H347" s="12">
        <v>618</v>
      </c>
      <c r="I347" s="16">
        <v>0</v>
      </c>
      <c r="J347" s="7">
        <v>0</v>
      </c>
      <c r="K347" s="25">
        <v>1120</v>
      </c>
      <c r="L347" s="7">
        <v>0</v>
      </c>
      <c r="M347" s="16">
        <v>0</v>
      </c>
      <c r="N347" s="7">
        <v>24779</v>
      </c>
      <c r="O347" s="7">
        <v>0</v>
      </c>
      <c r="P347" s="18">
        <v>0</v>
      </c>
      <c r="Q347" s="24">
        <v>0</v>
      </c>
      <c r="R347" s="7">
        <v>52800</v>
      </c>
      <c r="S347" s="17">
        <v>114345</v>
      </c>
      <c r="T347" s="7">
        <v>0</v>
      </c>
      <c r="U347" s="7">
        <f t="shared" si="5"/>
        <v>193662</v>
      </c>
    </row>
    <row r="348" spans="1:21" ht="12.75">
      <c r="A348" s="2">
        <v>341</v>
      </c>
      <c r="B348" s="5">
        <v>341</v>
      </c>
      <c r="C348" s="6" t="s">
        <v>361</v>
      </c>
      <c r="D348" s="7">
        <v>0</v>
      </c>
      <c r="E348" s="7">
        <v>0</v>
      </c>
      <c r="F348" s="7">
        <v>0</v>
      </c>
      <c r="G348" s="7">
        <v>0</v>
      </c>
      <c r="H348" s="12">
        <v>2109</v>
      </c>
      <c r="I348" s="16">
        <v>0</v>
      </c>
      <c r="J348" s="7">
        <v>0</v>
      </c>
      <c r="K348" s="25">
        <v>2980</v>
      </c>
      <c r="L348" s="7">
        <v>0</v>
      </c>
      <c r="M348" s="16">
        <v>0</v>
      </c>
      <c r="N348" s="7">
        <v>20764</v>
      </c>
      <c r="O348" s="7">
        <v>0</v>
      </c>
      <c r="P348" s="18">
        <v>0</v>
      </c>
      <c r="Q348" s="24">
        <v>0</v>
      </c>
      <c r="R348" s="7">
        <v>15000</v>
      </c>
      <c r="S348" s="17">
        <v>27876</v>
      </c>
      <c r="T348" s="7">
        <v>0</v>
      </c>
      <c r="U348" s="7">
        <f t="shared" si="5"/>
        <v>68729</v>
      </c>
    </row>
    <row r="349" spans="1:21" ht="12.75">
      <c r="A349" s="2">
        <v>342</v>
      </c>
      <c r="B349" s="5">
        <v>342</v>
      </c>
      <c r="C349" s="6" t="s">
        <v>362</v>
      </c>
      <c r="D349" s="7">
        <v>0</v>
      </c>
      <c r="E349" s="7">
        <v>0</v>
      </c>
      <c r="F349" s="7">
        <v>0</v>
      </c>
      <c r="G349" s="7">
        <v>47020</v>
      </c>
      <c r="H349" s="12">
        <v>6543</v>
      </c>
      <c r="I349" s="16">
        <v>6309</v>
      </c>
      <c r="J349" s="7">
        <v>0</v>
      </c>
      <c r="K349" s="25">
        <v>16140</v>
      </c>
      <c r="L349" s="7">
        <v>433811</v>
      </c>
      <c r="M349" s="16">
        <v>0</v>
      </c>
      <c r="N349" s="7">
        <v>0</v>
      </c>
      <c r="O349" s="7">
        <v>0</v>
      </c>
      <c r="P349" s="18">
        <v>302</v>
      </c>
      <c r="Q349" s="24">
        <v>0</v>
      </c>
      <c r="R349" s="7">
        <v>0</v>
      </c>
      <c r="S349" s="17">
        <v>76081</v>
      </c>
      <c r="T349" s="13">
        <v>12077</v>
      </c>
      <c r="U349" s="7">
        <f t="shared" si="5"/>
        <v>598283</v>
      </c>
    </row>
    <row r="350" spans="1:21" ht="12.75">
      <c r="A350" s="2">
        <v>343</v>
      </c>
      <c r="B350" s="5">
        <v>343</v>
      </c>
      <c r="C350" s="6" t="s">
        <v>363</v>
      </c>
      <c r="D350" s="7">
        <v>8718</v>
      </c>
      <c r="E350" s="7">
        <v>0</v>
      </c>
      <c r="F350" s="7">
        <v>0</v>
      </c>
      <c r="G350" s="7">
        <v>0</v>
      </c>
      <c r="H350" s="12">
        <v>2154</v>
      </c>
      <c r="I350" s="16">
        <v>0</v>
      </c>
      <c r="J350" s="7">
        <v>0</v>
      </c>
      <c r="K350" s="25">
        <v>15120</v>
      </c>
      <c r="L350" s="7">
        <v>0</v>
      </c>
      <c r="M350" s="16">
        <v>0</v>
      </c>
      <c r="N350" s="7">
        <v>8966</v>
      </c>
      <c r="O350" s="7">
        <v>0</v>
      </c>
      <c r="P350" s="18">
        <v>0</v>
      </c>
      <c r="Q350" s="24">
        <v>0</v>
      </c>
      <c r="R350" s="7">
        <v>750343</v>
      </c>
      <c r="S350" s="17">
        <v>202478</v>
      </c>
      <c r="T350" s="7">
        <v>0</v>
      </c>
      <c r="U350" s="7">
        <f t="shared" si="5"/>
        <v>987779</v>
      </c>
    </row>
    <row r="351" spans="1:21" ht="12.75">
      <c r="A351" s="2">
        <v>344</v>
      </c>
      <c r="B351" s="5">
        <v>344</v>
      </c>
      <c r="C351" s="6" t="s">
        <v>364</v>
      </c>
      <c r="D351" s="7">
        <v>0</v>
      </c>
      <c r="E351" s="7">
        <v>0</v>
      </c>
      <c r="F351" s="7">
        <v>0</v>
      </c>
      <c r="G351" s="7">
        <v>0</v>
      </c>
      <c r="H351" s="12">
        <v>8228</v>
      </c>
      <c r="I351" s="16">
        <v>6182</v>
      </c>
      <c r="J351" s="7">
        <v>0</v>
      </c>
      <c r="K351" s="25">
        <v>16820</v>
      </c>
      <c r="L351" s="7">
        <v>425085</v>
      </c>
      <c r="M351" s="16">
        <v>0</v>
      </c>
      <c r="N351" s="7">
        <v>0</v>
      </c>
      <c r="O351" s="7">
        <v>0</v>
      </c>
      <c r="P351" s="18">
        <v>0</v>
      </c>
      <c r="Q351" s="24">
        <v>0</v>
      </c>
      <c r="R351" s="7">
        <v>0</v>
      </c>
      <c r="S351" s="17">
        <v>0</v>
      </c>
      <c r="T351" s="7">
        <v>0</v>
      </c>
      <c r="U351" s="7">
        <f t="shared" si="5"/>
        <v>456315</v>
      </c>
    </row>
    <row r="352" spans="1:21" ht="12.75">
      <c r="A352" s="2">
        <v>345</v>
      </c>
      <c r="B352" s="5">
        <v>345</v>
      </c>
      <c r="C352" s="6" t="s">
        <v>365</v>
      </c>
      <c r="D352" s="7">
        <v>0</v>
      </c>
      <c r="E352" s="7">
        <v>0</v>
      </c>
      <c r="F352" s="7">
        <v>0</v>
      </c>
      <c r="G352" s="7">
        <v>0</v>
      </c>
      <c r="H352" s="12">
        <v>208</v>
      </c>
      <c r="I352" s="16">
        <v>0</v>
      </c>
      <c r="J352" s="7">
        <v>0</v>
      </c>
      <c r="K352" s="25">
        <v>360</v>
      </c>
      <c r="L352" s="7">
        <v>0</v>
      </c>
      <c r="M352" s="16">
        <v>0</v>
      </c>
      <c r="N352" s="7">
        <v>0</v>
      </c>
      <c r="O352" s="7">
        <v>0</v>
      </c>
      <c r="P352" s="18">
        <v>0</v>
      </c>
      <c r="Q352" s="24">
        <v>14907</v>
      </c>
      <c r="R352" s="7">
        <v>0</v>
      </c>
      <c r="S352" s="17">
        <v>0</v>
      </c>
      <c r="T352" s="7">
        <v>0</v>
      </c>
      <c r="U352" s="7">
        <f t="shared" si="5"/>
        <v>15475</v>
      </c>
    </row>
    <row r="353" spans="1:21" ht="12.75">
      <c r="A353" s="2">
        <v>346</v>
      </c>
      <c r="B353" s="5">
        <v>346</v>
      </c>
      <c r="C353" s="6" t="s">
        <v>366</v>
      </c>
      <c r="D353" s="7">
        <v>0</v>
      </c>
      <c r="E353" s="7">
        <v>0</v>
      </c>
      <c r="F353" s="7">
        <v>0</v>
      </c>
      <c r="G353" s="7">
        <v>13267</v>
      </c>
      <c r="H353" s="12">
        <v>4450</v>
      </c>
      <c r="I353" s="16">
        <v>5048</v>
      </c>
      <c r="J353" s="7">
        <v>0</v>
      </c>
      <c r="K353" s="25">
        <v>36840</v>
      </c>
      <c r="L353" s="7">
        <v>347089</v>
      </c>
      <c r="M353" s="16">
        <v>0</v>
      </c>
      <c r="N353" s="7">
        <v>0</v>
      </c>
      <c r="O353" s="7">
        <v>0</v>
      </c>
      <c r="P353" s="18">
        <v>4074</v>
      </c>
      <c r="Q353" s="24">
        <v>0</v>
      </c>
      <c r="R353" s="7">
        <v>0</v>
      </c>
      <c r="S353" s="17">
        <v>227055</v>
      </c>
      <c r="T353" s="13">
        <v>12077</v>
      </c>
      <c r="U353" s="7">
        <f t="shared" si="5"/>
        <v>649900</v>
      </c>
    </row>
    <row r="354" spans="1:21" ht="12.75">
      <c r="A354" s="2">
        <v>347</v>
      </c>
      <c r="B354" s="5">
        <v>347</v>
      </c>
      <c r="C354" s="6" t="s">
        <v>367</v>
      </c>
      <c r="D354" s="7">
        <v>0</v>
      </c>
      <c r="E354" s="7">
        <v>0</v>
      </c>
      <c r="F354" s="7">
        <v>2978202</v>
      </c>
      <c r="G354" s="7">
        <v>0</v>
      </c>
      <c r="H354" s="12">
        <v>11008</v>
      </c>
      <c r="I354" s="16">
        <v>10848</v>
      </c>
      <c r="J354" s="7">
        <v>0</v>
      </c>
      <c r="K354" s="25">
        <v>45120</v>
      </c>
      <c r="L354" s="7">
        <v>745892</v>
      </c>
      <c r="M354" s="16">
        <v>0</v>
      </c>
      <c r="N354" s="7">
        <v>0</v>
      </c>
      <c r="O354" s="7">
        <v>0</v>
      </c>
      <c r="P354" s="18">
        <v>0</v>
      </c>
      <c r="Q354" s="24">
        <v>0</v>
      </c>
      <c r="R354" s="7">
        <v>5000</v>
      </c>
      <c r="S354" s="17">
        <v>67580</v>
      </c>
      <c r="T354" s="7">
        <v>0</v>
      </c>
      <c r="U354" s="7">
        <f t="shared" si="5"/>
        <v>3863650</v>
      </c>
    </row>
    <row r="355" spans="1:21" ht="12.75">
      <c r="A355" s="2">
        <v>348</v>
      </c>
      <c r="B355" s="5">
        <v>348</v>
      </c>
      <c r="C355" s="6" t="s">
        <v>368</v>
      </c>
      <c r="D355" s="7">
        <v>147071</v>
      </c>
      <c r="E355" s="7">
        <v>9198</v>
      </c>
      <c r="F355" s="7">
        <v>0</v>
      </c>
      <c r="G355" s="7">
        <v>0</v>
      </c>
      <c r="H355" s="12">
        <v>36825</v>
      </c>
      <c r="I355" s="16">
        <v>0</v>
      </c>
      <c r="J355" s="7">
        <v>0</v>
      </c>
      <c r="K355" s="25">
        <v>410940</v>
      </c>
      <c r="L355" s="7">
        <v>0</v>
      </c>
      <c r="M355" s="16">
        <v>0</v>
      </c>
      <c r="N355" s="7">
        <v>2240269</v>
      </c>
      <c r="O355" s="7">
        <v>0</v>
      </c>
      <c r="P355" s="18">
        <v>157137</v>
      </c>
      <c r="Q355" s="24">
        <v>0</v>
      </c>
      <c r="R355" s="7">
        <v>1641144</v>
      </c>
      <c r="S355" s="17">
        <v>20989623</v>
      </c>
      <c r="T355" s="7">
        <v>0</v>
      </c>
      <c r="U355" s="7">
        <f t="shared" si="5"/>
        <v>25632207</v>
      </c>
    </row>
    <row r="356" spans="1:21" ht="12.75">
      <c r="A356" s="2">
        <v>349</v>
      </c>
      <c r="B356" s="5">
        <v>349</v>
      </c>
      <c r="C356" s="6" t="s">
        <v>369</v>
      </c>
      <c r="D356" s="7">
        <v>0</v>
      </c>
      <c r="E356" s="7">
        <v>0</v>
      </c>
      <c r="F356" s="7">
        <v>0</v>
      </c>
      <c r="G356" s="7">
        <v>0</v>
      </c>
      <c r="H356" s="12">
        <v>315</v>
      </c>
      <c r="I356" s="16">
        <v>0</v>
      </c>
      <c r="J356" s="7">
        <v>0</v>
      </c>
      <c r="K356" s="25">
        <v>1260</v>
      </c>
      <c r="L356" s="7">
        <v>0</v>
      </c>
      <c r="M356" s="16">
        <v>0</v>
      </c>
      <c r="N356" s="7">
        <v>593</v>
      </c>
      <c r="O356" s="7">
        <v>0</v>
      </c>
      <c r="P356" s="18">
        <v>0</v>
      </c>
      <c r="Q356" s="24">
        <v>0</v>
      </c>
      <c r="R356" s="7">
        <v>0</v>
      </c>
      <c r="S356" s="17">
        <v>0</v>
      </c>
      <c r="T356" s="7">
        <v>0</v>
      </c>
      <c r="U356" s="7">
        <f t="shared" si="5"/>
        <v>2168</v>
      </c>
    </row>
    <row r="357" spans="1:21" ht="12.75">
      <c r="A357" s="2">
        <v>350</v>
      </c>
      <c r="B357" s="5">
        <v>350</v>
      </c>
      <c r="C357" s="6" t="s">
        <v>370</v>
      </c>
      <c r="D357" s="7">
        <v>79205</v>
      </c>
      <c r="E357" s="7">
        <v>0</v>
      </c>
      <c r="F357" s="7">
        <v>0</v>
      </c>
      <c r="G357" s="7">
        <v>51686</v>
      </c>
      <c r="H357" s="12">
        <v>3394</v>
      </c>
      <c r="I357" s="16">
        <v>3264</v>
      </c>
      <c r="J357" s="7">
        <v>0</v>
      </c>
      <c r="K357" s="25">
        <v>7600</v>
      </c>
      <c r="L357" s="7">
        <v>64601</v>
      </c>
      <c r="M357" s="16">
        <v>0</v>
      </c>
      <c r="N357" s="7">
        <v>6000</v>
      </c>
      <c r="O357" s="7">
        <v>0</v>
      </c>
      <c r="P357" s="18">
        <v>0</v>
      </c>
      <c r="Q357" s="24">
        <v>0</v>
      </c>
      <c r="R357" s="7">
        <v>20000</v>
      </c>
      <c r="S357" s="17">
        <v>151564</v>
      </c>
      <c r="T357" s="7">
        <v>0</v>
      </c>
      <c r="U357" s="7">
        <f t="shared" si="5"/>
        <v>387314</v>
      </c>
    </row>
    <row r="358" spans="1:21" ht="12.75">
      <c r="A358" s="2">
        <v>351</v>
      </c>
      <c r="B358" s="5">
        <v>351</v>
      </c>
      <c r="C358" s="6" t="s">
        <v>371</v>
      </c>
      <c r="D358" s="7">
        <v>416309</v>
      </c>
      <c r="E358" s="7">
        <v>0</v>
      </c>
      <c r="F358" s="7">
        <v>0</v>
      </c>
      <c r="G358" s="7">
        <v>127524</v>
      </c>
      <c r="H358" s="12">
        <v>9553</v>
      </c>
      <c r="I358" s="16">
        <v>0</v>
      </c>
      <c r="J358" s="7">
        <v>0</v>
      </c>
      <c r="K358" s="25">
        <v>26620</v>
      </c>
      <c r="L358" s="7">
        <v>0</v>
      </c>
      <c r="M358" s="16">
        <v>0</v>
      </c>
      <c r="N358" s="7">
        <v>114148</v>
      </c>
      <c r="O358" s="7">
        <v>0</v>
      </c>
      <c r="P358" s="18">
        <v>0</v>
      </c>
      <c r="Q358" s="24">
        <v>0</v>
      </c>
      <c r="R358" s="7">
        <v>0</v>
      </c>
      <c r="S358" s="17">
        <v>0</v>
      </c>
      <c r="T358" s="7">
        <v>0</v>
      </c>
      <c r="U358" s="7">
        <f t="shared" si="5"/>
        <v>694154</v>
      </c>
    </row>
    <row r="359" spans="2:21" ht="12.75">
      <c r="B359" s="5">
        <v>352</v>
      </c>
      <c r="C359" s="6" t="s">
        <v>571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26">
        <v>360</v>
      </c>
      <c r="L359" s="7">
        <v>0</v>
      </c>
      <c r="M359" s="7">
        <v>0</v>
      </c>
      <c r="N359" s="7">
        <v>0</v>
      </c>
      <c r="O359" s="7">
        <v>0</v>
      </c>
      <c r="P359" s="18">
        <v>0</v>
      </c>
      <c r="Q359" s="7">
        <v>0</v>
      </c>
      <c r="R359" s="7">
        <v>62841</v>
      </c>
      <c r="S359" s="17">
        <v>105489</v>
      </c>
      <c r="T359" s="7">
        <v>0</v>
      </c>
      <c r="U359" s="7">
        <f t="shared" si="5"/>
        <v>168690</v>
      </c>
    </row>
    <row r="360" spans="2:21" ht="12.75">
      <c r="B360" s="5"/>
      <c r="C360" s="6"/>
      <c r="D360" s="7"/>
      <c r="E360" s="7"/>
      <c r="F360" s="7"/>
      <c r="G360" s="7"/>
      <c r="H360" s="7"/>
      <c r="I360" s="12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2:21" ht="12.75">
      <c r="B361" s="5">
        <v>0</v>
      </c>
      <c r="C361" s="2" t="s">
        <v>372</v>
      </c>
      <c r="D361" s="7">
        <f>SUM(D8:D359)</f>
        <v>18330754</v>
      </c>
      <c r="E361" s="7">
        <f aca="true" t="shared" si="6" ref="E361:U361">SUM(E8:E359)</f>
        <v>368391</v>
      </c>
      <c r="F361" s="7">
        <f t="shared" si="6"/>
        <v>73871946</v>
      </c>
      <c r="G361" s="7">
        <f t="shared" si="6"/>
        <v>9297098</v>
      </c>
      <c r="H361" s="7">
        <f t="shared" si="6"/>
        <v>1840158</v>
      </c>
      <c r="I361" s="7">
        <f t="shared" si="6"/>
        <v>899760</v>
      </c>
      <c r="J361" s="7">
        <f t="shared" si="6"/>
        <v>99838</v>
      </c>
      <c r="K361" s="7">
        <f t="shared" si="6"/>
        <v>13011320</v>
      </c>
      <c r="L361" s="7">
        <f t="shared" si="6"/>
        <v>146486060</v>
      </c>
      <c r="M361" s="7">
        <f t="shared" si="6"/>
        <v>25000</v>
      </c>
      <c r="N361" s="7">
        <f t="shared" si="6"/>
        <v>23152473</v>
      </c>
      <c r="O361" s="7">
        <f t="shared" si="6"/>
        <v>186436</v>
      </c>
      <c r="P361" s="7">
        <f>SUM(P8:P359)</f>
        <v>3329365</v>
      </c>
      <c r="Q361" s="7">
        <f>SUM(Q8:Q359)</f>
        <v>206797</v>
      </c>
      <c r="R361" s="7">
        <f t="shared" si="6"/>
        <v>43041949</v>
      </c>
      <c r="S361" s="7">
        <f t="shared" si="6"/>
        <v>259795885</v>
      </c>
      <c r="T361" s="7">
        <f t="shared" si="6"/>
        <v>5422401</v>
      </c>
      <c r="U361" s="7">
        <f t="shared" si="6"/>
        <v>599365631</v>
      </c>
    </row>
    <row r="362" spans="3:21" ht="12.75">
      <c r="C362" s="2" t="s">
        <v>566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7">
        <v>0</v>
      </c>
      <c r="P362" s="7">
        <f>'Regional Schools'!K93</f>
        <v>352061</v>
      </c>
      <c r="Q362" s="2">
        <v>0</v>
      </c>
      <c r="R362" s="7">
        <f>'Regional Schools'!L93</f>
        <v>19103931</v>
      </c>
      <c r="S362" s="7">
        <f>'Regional Schools'!M93</f>
        <v>14657596</v>
      </c>
      <c r="T362" s="7">
        <v>0</v>
      </c>
      <c r="U362" s="7">
        <f>'Regional Schools'!N93</f>
        <v>34113588</v>
      </c>
    </row>
    <row r="363" spans="3:21" ht="12.75">
      <c r="C363" s="2" t="s">
        <v>20</v>
      </c>
      <c r="D363" s="7">
        <f aca="true" t="shared" si="7" ref="D363:U363">D361+D362</f>
        <v>18330754</v>
      </c>
      <c r="E363" s="7">
        <f t="shared" si="7"/>
        <v>368391</v>
      </c>
      <c r="F363" s="7">
        <f t="shared" si="7"/>
        <v>73871946</v>
      </c>
      <c r="G363" s="7">
        <f t="shared" si="7"/>
        <v>9297098</v>
      </c>
      <c r="H363" s="7">
        <f t="shared" si="7"/>
        <v>1840158</v>
      </c>
      <c r="I363" s="7">
        <f t="shared" si="7"/>
        <v>899760</v>
      </c>
      <c r="J363" s="7">
        <f t="shared" si="7"/>
        <v>99838</v>
      </c>
      <c r="K363" s="7">
        <f t="shared" si="7"/>
        <v>13011320</v>
      </c>
      <c r="L363" s="7">
        <f t="shared" si="7"/>
        <v>146486060</v>
      </c>
      <c r="M363" s="7">
        <f t="shared" si="7"/>
        <v>25000</v>
      </c>
      <c r="N363" s="7">
        <f t="shared" si="7"/>
        <v>23152473</v>
      </c>
      <c r="O363" s="7">
        <f t="shared" si="7"/>
        <v>186436</v>
      </c>
      <c r="P363" s="7">
        <f>P361+P362</f>
        <v>3681426</v>
      </c>
      <c r="Q363" s="7">
        <f>Q361+Q362</f>
        <v>206797</v>
      </c>
      <c r="R363" s="7">
        <f t="shared" si="7"/>
        <v>62145880</v>
      </c>
      <c r="S363" s="7">
        <f t="shared" si="7"/>
        <v>274453481</v>
      </c>
      <c r="T363" s="7">
        <f t="shared" si="7"/>
        <v>5422401</v>
      </c>
      <c r="U363" s="7">
        <f t="shared" si="7"/>
        <v>633479219</v>
      </c>
    </row>
    <row r="365" ht="12.75">
      <c r="G365" s="7"/>
    </row>
  </sheetData>
  <printOptions gridLines="1"/>
  <pageMargins left="0.05" right="0.05" top="0.75" bottom="0.75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88671875" defaultRowHeight="15"/>
  <cols>
    <col min="1" max="1" width="3.3359375" style="2" customWidth="1"/>
    <col min="2" max="2" width="4.10546875" style="2" bestFit="1" customWidth="1"/>
    <col min="3" max="3" width="29.77734375" style="2" customWidth="1"/>
    <col min="4" max="4" width="8.6640625" style="2" bestFit="1" customWidth="1"/>
    <col min="5" max="5" width="9.88671875" style="2" bestFit="1" customWidth="1"/>
    <col min="6" max="6" width="11.88671875" style="2" customWidth="1"/>
    <col min="7" max="7" width="8.3359375" style="2" bestFit="1" customWidth="1"/>
    <col min="8" max="8" width="7.88671875" style="2" bestFit="1" customWidth="1"/>
    <col min="9" max="9" width="9.3359375" style="2" customWidth="1"/>
    <col min="10" max="10" width="9.88671875" style="2" bestFit="1" customWidth="1"/>
    <col min="11" max="11" width="6.77734375" style="10" bestFit="1" customWidth="1"/>
    <col min="12" max="13" width="7.88671875" style="10" bestFit="1" customWidth="1"/>
    <col min="14" max="14" width="8.77734375" style="2" bestFit="1" customWidth="1"/>
    <col min="15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577</v>
      </c>
    </row>
    <row r="6" spans="6:13" ht="15.75">
      <c r="F6" s="27"/>
      <c r="M6" s="27"/>
    </row>
    <row r="7" spans="1:15" ht="63.75">
      <c r="A7" s="2" t="s">
        <v>3</v>
      </c>
      <c r="B7" s="3" t="s">
        <v>4</v>
      </c>
      <c r="C7" s="3" t="s">
        <v>373</v>
      </c>
      <c r="D7" s="4" t="s">
        <v>6</v>
      </c>
      <c r="E7" s="4" t="s">
        <v>7</v>
      </c>
      <c r="F7" s="4" t="s">
        <v>572</v>
      </c>
      <c r="G7" s="4" t="s">
        <v>9</v>
      </c>
      <c r="H7" s="4" t="s">
        <v>567</v>
      </c>
      <c r="I7" s="4" t="s">
        <v>570</v>
      </c>
      <c r="J7" s="4" t="s">
        <v>374</v>
      </c>
      <c r="K7" s="4" t="s">
        <v>375</v>
      </c>
      <c r="L7" s="4" t="s">
        <v>568</v>
      </c>
      <c r="M7" s="4" t="s">
        <v>569</v>
      </c>
      <c r="N7" s="4" t="s">
        <v>376</v>
      </c>
      <c r="O7" s="4" t="s">
        <v>377</v>
      </c>
    </row>
    <row r="8" spans="1:15" ht="12.75">
      <c r="A8" s="2">
        <v>600</v>
      </c>
      <c r="B8" s="6" t="s">
        <v>378</v>
      </c>
      <c r="C8" s="6" t="s">
        <v>379</v>
      </c>
      <c r="D8" s="16">
        <v>6852830</v>
      </c>
      <c r="E8" s="22">
        <v>768337</v>
      </c>
      <c r="F8" s="7">
        <v>144179</v>
      </c>
      <c r="G8" s="7">
        <v>13419</v>
      </c>
      <c r="H8" s="7">
        <v>355126</v>
      </c>
      <c r="I8" s="7">
        <v>0</v>
      </c>
      <c r="J8" s="7">
        <f>SUM(D8:I8)</f>
        <v>8133891</v>
      </c>
      <c r="K8" s="18">
        <v>12163</v>
      </c>
      <c r="L8" s="7">
        <v>23765</v>
      </c>
      <c r="M8" s="7">
        <v>416376</v>
      </c>
      <c r="N8" s="10">
        <f aca="true" t="shared" si="0" ref="N8:N39">SUM(K8:M8)</f>
        <v>452304</v>
      </c>
      <c r="O8" s="7">
        <f aca="true" t="shared" si="1" ref="O8:O39">J8-N8</f>
        <v>7681587</v>
      </c>
    </row>
    <row r="9" spans="1:15" ht="12.75">
      <c r="A9" s="2">
        <v>603</v>
      </c>
      <c r="B9" s="6" t="s">
        <v>380</v>
      </c>
      <c r="C9" s="6" t="s">
        <v>381</v>
      </c>
      <c r="D9" s="16">
        <v>10464212</v>
      </c>
      <c r="E9" s="22">
        <v>466762</v>
      </c>
      <c r="F9" s="7">
        <v>262773</v>
      </c>
      <c r="G9" s="7">
        <v>10596</v>
      </c>
      <c r="H9" s="7">
        <v>331610</v>
      </c>
      <c r="I9" s="7">
        <v>0</v>
      </c>
      <c r="J9" s="7">
        <f aca="true" t="shared" si="2" ref="J9:J72">SUM(D9:I9)</f>
        <v>11535953</v>
      </c>
      <c r="K9" s="18">
        <v>459</v>
      </c>
      <c r="L9" s="7">
        <v>218492</v>
      </c>
      <c r="M9" s="7">
        <v>784770</v>
      </c>
      <c r="N9" s="10">
        <f t="shared" si="0"/>
        <v>1003721</v>
      </c>
      <c r="O9" s="7">
        <f t="shared" si="1"/>
        <v>10532232</v>
      </c>
    </row>
    <row r="10" spans="1:15" ht="12.75">
      <c r="A10" s="2">
        <v>605</v>
      </c>
      <c r="B10" s="6" t="s">
        <v>382</v>
      </c>
      <c r="C10" s="6" t="s">
        <v>383</v>
      </c>
      <c r="D10" s="16">
        <v>9883632</v>
      </c>
      <c r="E10" s="22">
        <v>855218</v>
      </c>
      <c r="F10" s="7">
        <v>204370</v>
      </c>
      <c r="G10" s="7">
        <v>7073</v>
      </c>
      <c r="H10" s="7">
        <v>574683</v>
      </c>
      <c r="I10" s="7">
        <v>0</v>
      </c>
      <c r="J10" s="7">
        <f t="shared" si="2"/>
        <v>11524976</v>
      </c>
      <c r="K10" s="18">
        <v>27771</v>
      </c>
      <c r="L10" s="7">
        <v>95864</v>
      </c>
      <c r="M10" s="7">
        <v>716565</v>
      </c>
      <c r="N10" s="10">
        <f t="shared" si="0"/>
        <v>840200</v>
      </c>
      <c r="O10" s="7">
        <f t="shared" si="1"/>
        <v>10684776</v>
      </c>
    </row>
    <row r="11" spans="1:15" ht="12.75">
      <c r="A11" s="2">
        <v>610</v>
      </c>
      <c r="B11" s="6" t="s">
        <v>384</v>
      </c>
      <c r="C11" s="6" t="s">
        <v>385</v>
      </c>
      <c r="D11" s="16">
        <v>10333667</v>
      </c>
      <c r="E11" s="22">
        <v>969172</v>
      </c>
      <c r="F11" s="7">
        <v>25179</v>
      </c>
      <c r="G11" s="7">
        <v>11865</v>
      </c>
      <c r="H11" s="7">
        <v>430839</v>
      </c>
      <c r="I11" s="7">
        <v>0</v>
      </c>
      <c r="J11" s="7">
        <f t="shared" si="2"/>
        <v>11770722</v>
      </c>
      <c r="K11" s="18">
        <v>0</v>
      </c>
      <c r="L11" s="7">
        <v>162022</v>
      </c>
      <c r="M11" s="7">
        <v>177454</v>
      </c>
      <c r="N11" s="10">
        <f t="shared" si="0"/>
        <v>339476</v>
      </c>
      <c r="O11" s="7">
        <f t="shared" si="1"/>
        <v>11431246</v>
      </c>
    </row>
    <row r="12" spans="1:15" ht="12.75">
      <c r="A12" s="2">
        <v>801</v>
      </c>
      <c r="B12" s="6" t="s">
        <v>386</v>
      </c>
      <c r="C12" s="6" t="s">
        <v>387</v>
      </c>
      <c r="D12" s="16">
        <v>2994328</v>
      </c>
      <c r="E12" s="22">
        <v>864175</v>
      </c>
      <c r="F12" s="7">
        <v>0</v>
      </c>
      <c r="G12" s="7">
        <v>4841</v>
      </c>
      <c r="H12" s="7">
        <v>0</v>
      </c>
      <c r="I12" s="7">
        <v>0</v>
      </c>
      <c r="J12" s="7">
        <f t="shared" si="2"/>
        <v>3863344</v>
      </c>
      <c r="K12" s="18">
        <v>0</v>
      </c>
      <c r="L12" s="7">
        <v>0</v>
      </c>
      <c r="M12" s="7">
        <v>0</v>
      </c>
      <c r="N12" s="10">
        <f t="shared" si="0"/>
        <v>0</v>
      </c>
      <c r="O12" s="7">
        <f t="shared" si="1"/>
        <v>3863344</v>
      </c>
    </row>
    <row r="13" spans="1:15" ht="12.75">
      <c r="A13" s="2">
        <v>615</v>
      </c>
      <c r="B13" s="6" t="s">
        <v>388</v>
      </c>
      <c r="C13" s="6" t="s">
        <v>389</v>
      </c>
      <c r="D13" s="16">
        <v>18293920</v>
      </c>
      <c r="E13" s="22">
        <v>499570</v>
      </c>
      <c r="F13" s="7">
        <v>79503</v>
      </c>
      <c r="G13" s="7">
        <v>12564</v>
      </c>
      <c r="H13" s="7">
        <v>324877</v>
      </c>
      <c r="I13" s="7">
        <v>0</v>
      </c>
      <c r="J13" s="7">
        <f t="shared" si="2"/>
        <v>19210434</v>
      </c>
      <c r="K13" s="18">
        <v>1328</v>
      </c>
      <c r="L13" s="7">
        <v>1698190</v>
      </c>
      <c r="M13" s="7">
        <v>124019</v>
      </c>
      <c r="N13" s="10">
        <f t="shared" si="0"/>
        <v>1823537</v>
      </c>
      <c r="O13" s="7">
        <f t="shared" si="1"/>
        <v>17386897</v>
      </c>
    </row>
    <row r="14" spans="1:15" ht="12.75">
      <c r="A14" s="2">
        <v>618</v>
      </c>
      <c r="B14" s="6" t="s">
        <v>390</v>
      </c>
      <c r="C14" s="6" t="s">
        <v>391</v>
      </c>
      <c r="D14" s="16">
        <v>2864582</v>
      </c>
      <c r="E14" s="22">
        <v>693937</v>
      </c>
      <c r="F14" s="7">
        <v>15947</v>
      </c>
      <c r="G14" s="7">
        <v>6502</v>
      </c>
      <c r="H14" s="7">
        <v>1550460</v>
      </c>
      <c r="I14" s="7">
        <v>0</v>
      </c>
      <c r="J14" s="7">
        <f t="shared" si="2"/>
        <v>5131428</v>
      </c>
      <c r="K14" s="18">
        <v>893</v>
      </c>
      <c r="L14" s="7">
        <v>655094</v>
      </c>
      <c r="M14" s="7">
        <v>17240</v>
      </c>
      <c r="N14" s="10">
        <f t="shared" si="0"/>
        <v>673227</v>
      </c>
      <c r="O14" s="7">
        <f t="shared" si="1"/>
        <v>4458201</v>
      </c>
    </row>
    <row r="15" spans="1:15" ht="12.75">
      <c r="A15" s="2">
        <v>620</v>
      </c>
      <c r="B15" s="6" t="s">
        <v>392</v>
      </c>
      <c r="C15" s="6" t="s">
        <v>393</v>
      </c>
      <c r="D15" s="16">
        <v>939819</v>
      </c>
      <c r="E15" s="22">
        <v>158572</v>
      </c>
      <c r="F15" s="7">
        <v>203568</v>
      </c>
      <c r="G15" s="7">
        <v>2331</v>
      </c>
      <c r="H15" s="7">
        <v>512066</v>
      </c>
      <c r="I15" s="7">
        <v>0</v>
      </c>
      <c r="J15" s="7">
        <f t="shared" si="2"/>
        <v>1816356</v>
      </c>
      <c r="K15" s="18">
        <v>0</v>
      </c>
      <c r="L15" s="7">
        <v>108546</v>
      </c>
      <c r="M15" s="7">
        <v>355507</v>
      </c>
      <c r="N15" s="10">
        <f t="shared" si="0"/>
        <v>464053</v>
      </c>
      <c r="O15" s="7">
        <f t="shared" si="1"/>
        <v>1352303</v>
      </c>
    </row>
    <row r="16" spans="1:15" ht="12.75">
      <c r="A16" s="2">
        <v>622</v>
      </c>
      <c r="B16" s="6" t="s">
        <v>394</v>
      </c>
      <c r="C16" s="6" t="s">
        <v>395</v>
      </c>
      <c r="D16" s="16">
        <v>11330629</v>
      </c>
      <c r="E16" s="22">
        <v>743934</v>
      </c>
      <c r="F16" s="7">
        <v>49121</v>
      </c>
      <c r="G16" s="7">
        <v>11461</v>
      </c>
      <c r="H16" s="7">
        <v>218144</v>
      </c>
      <c r="I16" s="7">
        <v>0</v>
      </c>
      <c r="J16" s="7">
        <f t="shared" si="2"/>
        <v>12353289</v>
      </c>
      <c r="K16" s="18">
        <v>1448</v>
      </c>
      <c r="L16" s="7">
        <v>258953</v>
      </c>
      <c r="M16" s="7">
        <v>53032</v>
      </c>
      <c r="N16" s="10">
        <f t="shared" si="0"/>
        <v>313433</v>
      </c>
      <c r="O16" s="7">
        <f t="shared" si="1"/>
        <v>12039856</v>
      </c>
    </row>
    <row r="17" spans="1:15" ht="12.75">
      <c r="A17" s="2">
        <v>805</v>
      </c>
      <c r="B17" s="6" t="s">
        <v>396</v>
      </c>
      <c r="C17" s="6" t="s">
        <v>397</v>
      </c>
      <c r="D17" s="16">
        <v>7222279</v>
      </c>
      <c r="E17" s="22">
        <v>783948</v>
      </c>
      <c r="F17" s="7">
        <v>0</v>
      </c>
      <c r="G17" s="7">
        <v>5383</v>
      </c>
      <c r="H17" s="7">
        <v>0</v>
      </c>
      <c r="I17" s="7">
        <v>0</v>
      </c>
      <c r="J17" s="7">
        <f t="shared" si="2"/>
        <v>8011610</v>
      </c>
      <c r="K17" s="18">
        <v>0</v>
      </c>
      <c r="L17" s="7">
        <v>10000</v>
      </c>
      <c r="M17" s="7">
        <v>0</v>
      </c>
      <c r="N17" s="10">
        <f t="shared" si="0"/>
        <v>10000</v>
      </c>
      <c r="O17" s="7">
        <f t="shared" si="1"/>
        <v>8001610</v>
      </c>
    </row>
    <row r="18" spans="1:15" ht="12.75">
      <c r="A18" s="2">
        <v>806</v>
      </c>
      <c r="B18" s="6" t="s">
        <v>398</v>
      </c>
      <c r="C18" s="6" t="s">
        <v>399</v>
      </c>
      <c r="D18" s="16">
        <v>4117441</v>
      </c>
      <c r="E18" s="22">
        <v>715570</v>
      </c>
      <c r="F18" s="7">
        <v>0</v>
      </c>
      <c r="G18" s="7">
        <v>3077</v>
      </c>
      <c r="H18" s="7">
        <v>0</v>
      </c>
      <c r="I18" s="7">
        <v>0</v>
      </c>
      <c r="J18" s="7">
        <f t="shared" si="2"/>
        <v>4836088</v>
      </c>
      <c r="K18" s="18">
        <v>0</v>
      </c>
      <c r="L18" s="7">
        <v>0</v>
      </c>
      <c r="M18" s="7">
        <v>0</v>
      </c>
      <c r="N18" s="10">
        <f t="shared" si="0"/>
        <v>0</v>
      </c>
      <c r="O18" s="7">
        <f t="shared" si="1"/>
        <v>4836088</v>
      </c>
    </row>
    <row r="19" spans="1:15" ht="12.75">
      <c r="A19" s="2">
        <v>625</v>
      </c>
      <c r="B19" s="6" t="s">
        <v>400</v>
      </c>
      <c r="C19" s="6" t="s">
        <v>401</v>
      </c>
      <c r="D19" s="16">
        <v>21612939</v>
      </c>
      <c r="E19" s="22">
        <v>1061948</v>
      </c>
      <c r="F19" s="7">
        <v>17966</v>
      </c>
      <c r="G19" s="7">
        <v>25974</v>
      </c>
      <c r="H19" s="7">
        <v>341635</v>
      </c>
      <c r="I19" s="7">
        <v>0</v>
      </c>
      <c r="J19" s="7">
        <f t="shared" si="2"/>
        <v>23060462</v>
      </c>
      <c r="K19" s="18">
        <v>28391</v>
      </c>
      <c r="L19" s="7">
        <v>569095</v>
      </c>
      <c r="M19" s="7">
        <v>113265</v>
      </c>
      <c r="N19" s="10">
        <f t="shared" si="0"/>
        <v>710751</v>
      </c>
      <c r="O19" s="7">
        <f t="shared" si="1"/>
        <v>22349711</v>
      </c>
    </row>
    <row r="20" spans="1:15" ht="12.75">
      <c r="A20" s="2">
        <v>910</v>
      </c>
      <c r="B20" s="6" t="s">
        <v>402</v>
      </c>
      <c r="C20" s="6" t="s">
        <v>403</v>
      </c>
      <c r="D20" s="16">
        <v>3078101</v>
      </c>
      <c r="E20" s="22">
        <v>391975</v>
      </c>
      <c r="F20" s="7">
        <v>0</v>
      </c>
      <c r="G20" s="7">
        <v>2321</v>
      </c>
      <c r="H20" s="7">
        <v>0</v>
      </c>
      <c r="I20" s="7">
        <v>0</v>
      </c>
      <c r="J20" s="7">
        <f t="shared" si="2"/>
        <v>3472397</v>
      </c>
      <c r="K20" s="18">
        <v>0</v>
      </c>
      <c r="L20" s="7">
        <v>0</v>
      </c>
      <c r="M20" s="7">
        <v>0</v>
      </c>
      <c r="N20" s="10">
        <f t="shared" si="0"/>
        <v>0</v>
      </c>
      <c r="O20" s="7">
        <f t="shared" si="1"/>
        <v>3472397</v>
      </c>
    </row>
    <row r="21" spans="1:15" ht="12.75">
      <c r="A21" s="2">
        <v>810</v>
      </c>
      <c r="B21" s="6" t="s">
        <v>404</v>
      </c>
      <c r="C21" s="6" t="s">
        <v>405</v>
      </c>
      <c r="D21" s="16">
        <v>9326406</v>
      </c>
      <c r="E21" s="22">
        <v>529060</v>
      </c>
      <c r="F21" s="7">
        <v>0</v>
      </c>
      <c r="G21" s="7">
        <v>6759</v>
      </c>
      <c r="H21" s="7">
        <v>0</v>
      </c>
      <c r="I21" s="7">
        <v>0</v>
      </c>
      <c r="J21" s="7">
        <f t="shared" si="2"/>
        <v>9862225</v>
      </c>
      <c r="K21" s="18">
        <v>0</v>
      </c>
      <c r="L21" s="7">
        <v>0</v>
      </c>
      <c r="M21" s="7">
        <v>0</v>
      </c>
      <c r="N21" s="10">
        <f t="shared" si="0"/>
        <v>0</v>
      </c>
      <c r="O21" s="7">
        <f t="shared" si="1"/>
        <v>9862225</v>
      </c>
    </row>
    <row r="22" spans="1:15" ht="12.75">
      <c r="A22" s="2">
        <v>815</v>
      </c>
      <c r="B22" s="6" t="s">
        <v>406</v>
      </c>
      <c r="C22" s="6" t="s">
        <v>407</v>
      </c>
      <c r="D22" s="16">
        <v>2178249</v>
      </c>
      <c r="E22" s="22">
        <v>545911</v>
      </c>
      <c r="F22" s="7">
        <v>0</v>
      </c>
      <c r="G22" s="7">
        <v>2919</v>
      </c>
      <c r="H22" s="7">
        <v>0</v>
      </c>
      <c r="I22" s="7">
        <v>0</v>
      </c>
      <c r="J22" s="7">
        <f t="shared" si="2"/>
        <v>2727079</v>
      </c>
      <c r="K22" s="18">
        <v>0</v>
      </c>
      <c r="L22" s="7">
        <v>0</v>
      </c>
      <c r="M22" s="7">
        <v>0</v>
      </c>
      <c r="N22" s="10">
        <f t="shared" si="0"/>
        <v>0</v>
      </c>
      <c r="O22" s="7">
        <f t="shared" si="1"/>
        <v>2727079</v>
      </c>
    </row>
    <row r="23" spans="1:15" ht="12.75">
      <c r="A23" s="2">
        <v>635</v>
      </c>
      <c r="B23" s="6" t="s">
        <v>408</v>
      </c>
      <c r="C23" s="6" t="s">
        <v>409</v>
      </c>
      <c r="D23" s="16">
        <v>8930319</v>
      </c>
      <c r="E23" s="22">
        <v>1012037</v>
      </c>
      <c r="F23" s="7">
        <v>84554</v>
      </c>
      <c r="G23" s="7">
        <v>14322</v>
      </c>
      <c r="H23" s="7">
        <v>404317</v>
      </c>
      <c r="I23" s="7">
        <v>0</v>
      </c>
      <c r="J23" s="7">
        <f t="shared" si="2"/>
        <v>10445549</v>
      </c>
      <c r="K23" s="18">
        <v>455</v>
      </c>
      <c r="L23" s="7">
        <v>886357</v>
      </c>
      <c r="M23" s="7">
        <v>224412</v>
      </c>
      <c r="N23" s="10">
        <f t="shared" si="0"/>
        <v>1111224</v>
      </c>
      <c r="O23" s="7">
        <f t="shared" si="1"/>
        <v>9334325</v>
      </c>
    </row>
    <row r="24" spans="1:15" ht="12.75">
      <c r="A24" s="2">
        <v>632</v>
      </c>
      <c r="B24" s="6" t="s">
        <v>410</v>
      </c>
      <c r="C24" s="6" t="s">
        <v>411</v>
      </c>
      <c r="D24" s="16">
        <v>772802</v>
      </c>
      <c r="E24" s="22">
        <v>91506</v>
      </c>
      <c r="F24" s="7">
        <v>68688</v>
      </c>
      <c r="G24" s="7">
        <v>899</v>
      </c>
      <c r="H24" s="7">
        <v>132609</v>
      </c>
      <c r="I24" s="7">
        <v>0</v>
      </c>
      <c r="J24" s="7">
        <f t="shared" si="2"/>
        <v>1066504</v>
      </c>
      <c r="K24" s="18">
        <v>0</v>
      </c>
      <c r="L24" s="7">
        <v>53534</v>
      </c>
      <c r="M24" s="7">
        <v>126090</v>
      </c>
      <c r="N24" s="10">
        <f t="shared" si="0"/>
        <v>179624</v>
      </c>
      <c r="O24" s="7">
        <f t="shared" si="1"/>
        <v>886880</v>
      </c>
    </row>
    <row r="25" spans="1:15" ht="12.75">
      <c r="A25" s="2">
        <v>640</v>
      </c>
      <c r="B25" s="6" t="s">
        <v>412</v>
      </c>
      <c r="C25" s="6" t="s">
        <v>413</v>
      </c>
      <c r="D25" s="16">
        <v>1925396</v>
      </c>
      <c r="E25" s="22">
        <v>402789</v>
      </c>
      <c r="F25" s="7">
        <v>44343</v>
      </c>
      <c r="G25" s="7">
        <v>3730</v>
      </c>
      <c r="H25" s="7">
        <v>0</v>
      </c>
      <c r="I25" s="7">
        <v>0</v>
      </c>
      <c r="J25" s="7">
        <f t="shared" si="2"/>
        <v>2376258</v>
      </c>
      <c r="K25" s="18">
        <v>873</v>
      </c>
      <c r="L25" s="7">
        <v>0</v>
      </c>
      <c r="M25" s="7">
        <v>59772</v>
      </c>
      <c r="N25" s="10">
        <f t="shared" si="0"/>
        <v>60645</v>
      </c>
      <c r="O25" s="7">
        <f t="shared" si="1"/>
        <v>2315613</v>
      </c>
    </row>
    <row r="26" spans="1:15" ht="12.75">
      <c r="A26" s="2">
        <v>645</v>
      </c>
      <c r="B26" s="6" t="s">
        <v>414</v>
      </c>
      <c r="C26" s="6" t="s">
        <v>415</v>
      </c>
      <c r="D26" s="16">
        <v>6902694</v>
      </c>
      <c r="E26" s="22">
        <v>985648</v>
      </c>
      <c r="F26" s="7">
        <v>349174</v>
      </c>
      <c r="G26" s="7">
        <v>22149</v>
      </c>
      <c r="H26" s="7">
        <v>468189</v>
      </c>
      <c r="I26" s="7">
        <v>0</v>
      </c>
      <c r="J26" s="7">
        <f t="shared" si="2"/>
        <v>8727854</v>
      </c>
      <c r="K26" s="18">
        <v>7363</v>
      </c>
      <c r="L26" s="7">
        <v>1113588</v>
      </c>
      <c r="M26" s="7">
        <v>1480010</v>
      </c>
      <c r="N26" s="10">
        <f t="shared" si="0"/>
        <v>2600961</v>
      </c>
      <c r="O26" s="7">
        <f t="shared" si="1"/>
        <v>6126893</v>
      </c>
    </row>
    <row r="27" spans="1:15" ht="12.75">
      <c r="A27" s="2">
        <v>650</v>
      </c>
      <c r="B27" s="6" t="s">
        <v>416</v>
      </c>
      <c r="C27" s="6" t="s">
        <v>417</v>
      </c>
      <c r="D27" s="16">
        <v>13142953</v>
      </c>
      <c r="E27" s="22">
        <v>759371</v>
      </c>
      <c r="F27" s="7">
        <v>1272</v>
      </c>
      <c r="G27" s="7">
        <v>14206</v>
      </c>
      <c r="H27" s="7">
        <v>0</v>
      </c>
      <c r="I27" s="7">
        <v>0</v>
      </c>
      <c r="J27" s="7">
        <f t="shared" si="2"/>
        <v>13917802</v>
      </c>
      <c r="K27" s="18">
        <v>0</v>
      </c>
      <c r="L27" s="7">
        <v>16556</v>
      </c>
      <c r="M27" s="7">
        <v>9274</v>
      </c>
      <c r="N27" s="10">
        <f t="shared" si="0"/>
        <v>25830</v>
      </c>
      <c r="O27" s="7">
        <f t="shared" si="1"/>
        <v>13891972</v>
      </c>
    </row>
    <row r="28" spans="1:15" ht="12.75">
      <c r="A28" s="2">
        <v>655</v>
      </c>
      <c r="B28" s="6" t="s">
        <v>418</v>
      </c>
      <c r="C28" s="6" t="s">
        <v>419</v>
      </c>
      <c r="D28" s="16">
        <v>1465508</v>
      </c>
      <c r="E28" s="22">
        <v>387124</v>
      </c>
      <c r="F28" s="7">
        <v>0</v>
      </c>
      <c r="G28" s="7">
        <v>5380</v>
      </c>
      <c r="H28" s="7">
        <v>0</v>
      </c>
      <c r="I28" s="7">
        <v>0</v>
      </c>
      <c r="J28" s="7">
        <f t="shared" si="2"/>
        <v>1858012</v>
      </c>
      <c r="K28" s="18">
        <v>22877</v>
      </c>
      <c r="L28" s="7">
        <v>5000</v>
      </c>
      <c r="M28" s="7">
        <v>0</v>
      </c>
      <c r="N28" s="10">
        <f t="shared" si="0"/>
        <v>27877</v>
      </c>
      <c r="O28" s="7">
        <f t="shared" si="1"/>
        <v>1830135</v>
      </c>
    </row>
    <row r="29" spans="1:15" ht="12.75">
      <c r="A29" s="2">
        <v>658</v>
      </c>
      <c r="B29" s="6" t="s">
        <v>420</v>
      </c>
      <c r="C29" s="6" t="s">
        <v>421</v>
      </c>
      <c r="D29" s="16">
        <v>24412589</v>
      </c>
      <c r="E29" s="22">
        <v>1409999</v>
      </c>
      <c r="F29" s="7">
        <v>2305</v>
      </c>
      <c r="G29" s="7">
        <v>20978</v>
      </c>
      <c r="H29" s="7">
        <v>207358</v>
      </c>
      <c r="I29" s="7">
        <v>0</v>
      </c>
      <c r="J29" s="7">
        <f t="shared" si="2"/>
        <v>26053229</v>
      </c>
      <c r="K29" s="18">
        <v>15576</v>
      </c>
      <c r="L29" s="7">
        <v>97261</v>
      </c>
      <c r="M29" s="7">
        <v>11021</v>
      </c>
      <c r="N29" s="10">
        <f t="shared" si="0"/>
        <v>123858</v>
      </c>
      <c r="O29" s="7">
        <f t="shared" si="1"/>
        <v>25929371</v>
      </c>
    </row>
    <row r="30" spans="1:15" ht="12.75">
      <c r="A30" s="2">
        <v>913</v>
      </c>
      <c r="B30" s="6" t="s">
        <v>422</v>
      </c>
      <c r="C30" s="6" t="s">
        <v>423</v>
      </c>
      <c r="D30" s="16">
        <v>4314850</v>
      </c>
      <c r="E30" s="22">
        <v>798130</v>
      </c>
      <c r="F30" s="7">
        <v>0</v>
      </c>
      <c r="G30" s="7">
        <v>2795</v>
      </c>
      <c r="H30" s="7">
        <v>0</v>
      </c>
      <c r="I30" s="7">
        <v>5422401</v>
      </c>
      <c r="J30" s="7">
        <f t="shared" si="2"/>
        <v>10538176</v>
      </c>
      <c r="K30" s="18">
        <v>0</v>
      </c>
      <c r="L30" s="7">
        <v>0</v>
      </c>
      <c r="M30" s="7">
        <v>0</v>
      </c>
      <c r="N30" s="10">
        <f t="shared" si="0"/>
        <v>0</v>
      </c>
      <c r="O30" s="7">
        <f t="shared" si="1"/>
        <v>10538176</v>
      </c>
    </row>
    <row r="31" spans="1:15" ht="12.75">
      <c r="A31" s="2">
        <v>662</v>
      </c>
      <c r="B31" s="6" t="s">
        <v>424</v>
      </c>
      <c r="C31" s="6" t="s">
        <v>425</v>
      </c>
      <c r="D31" s="16">
        <v>414256</v>
      </c>
      <c r="E31" s="22">
        <v>264114</v>
      </c>
      <c r="F31" s="7">
        <v>0</v>
      </c>
      <c r="G31" s="7">
        <v>837</v>
      </c>
      <c r="H31" s="7">
        <v>249190</v>
      </c>
      <c r="I31" s="7">
        <v>0</v>
      </c>
      <c r="J31" s="7">
        <f t="shared" si="2"/>
        <v>928397</v>
      </c>
      <c r="K31" s="18">
        <v>0</v>
      </c>
      <c r="L31" s="7">
        <v>227648</v>
      </c>
      <c r="M31" s="7">
        <v>0</v>
      </c>
      <c r="N31" s="10">
        <f t="shared" si="0"/>
        <v>227648</v>
      </c>
      <c r="O31" s="7">
        <f t="shared" si="1"/>
        <v>700749</v>
      </c>
    </row>
    <row r="32" spans="1:15" ht="12.75">
      <c r="A32" s="2">
        <v>818</v>
      </c>
      <c r="B32" s="6" t="s">
        <v>426</v>
      </c>
      <c r="C32" s="6" t="s">
        <v>427</v>
      </c>
      <c r="D32" s="16">
        <v>3523598</v>
      </c>
      <c r="E32" s="22">
        <v>513235</v>
      </c>
      <c r="F32" s="7">
        <v>0</v>
      </c>
      <c r="G32" s="7">
        <v>2452</v>
      </c>
      <c r="H32" s="7">
        <v>0</v>
      </c>
      <c r="I32" s="7">
        <v>0</v>
      </c>
      <c r="J32" s="7">
        <f t="shared" si="2"/>
        <v>4039285</v>
      </c>
      <c r="K32" s="18">
        <v>0</v>
      </c>
      <c r="L32" s="7">
        <v>23677</v>
      </c>
      <c r="M32" s="7">
        <v>0</v>
      </c>
      <c r="N32" s="10">
        <f t="shared" si="0"/>
        <v>23677</v>
      </c>
      <c r="O32" s="7">
        <f t="shared" si="1"/>
        <v>4015608</v>
      </c>
    </row>
    <row r="33" spans="1:15" ht="12.75">
      <c r="A33" s="2">
        <v>665</v>
      </c>
      <c r="B33" s="6" t="s">
        <v>428</v>
      </c>
      <c r="C33" s="6" t="s">
        <v>429</v>
      </c>
      <c r="D33" s="16">
        <v>7565074</v>
      </c>
      <c r="E33" s="22">
        <v>902861</v>
      </c>
      <c r="F33" s="7">
        <v>10816</v>
      </c>
      <c r="G33" s="7">
        <v>8470</v>
      </c>
      <c r="H33" s="7">
        <v>0</v>
      </c>
      <c r="I33" s="7">
        <v>0</v>
      </c>
      <c r="J33" s="7">
        <f t="shared" si="2"/>
        <v>8487221</v>
      </c>
      <c r="K33" s="18">
        <v>7350</v>
      </c>
      <c r="L33" s="7">
        <v>15317</v>
      </c>
      <c r="M33" s="7">
        <v>19384</v>
      </c>
      <c r="N33" s="10">
        <f t="shared" si="0"/>
        <v>42051</v>
      </c>
      <c r="O33" s="7">
        <f t="shared" si="1"/>
        <v>8445170</v>
      </c>
    </row>
    <row r="34" spans="1:15" ht="12.75">
      <c r="A34" s="2">
        <v>670</v>
      </c>
      <c r="B34" s="6" t="s">
        <v>430</v>
      </c>
      <c r="C34" s="6" t="s">
        <v>431</v>
      </c>
      <c r="D34" s="16">
        <v>2915581</v>
      </c>
      <c r="E34" s="22">
        <v>179167</v>
      </c>
      <c r="F34" s="7">
        <v>127837</v>
      </c>
      <c r="G34" s="7">
        <v>3175</v>
      </c>
      <c r="H34" s="7">
        <v>591224</v>
      </c>
      <c r="I34" s="7">
        <v>0</v>
      </c>
      <c r="J34" s="7">
        <f t="shared" si="2"/>
        <v>3816984</v>
      </c>
      <c r="K34" s="18">
        <v>16179</v>
      </c>
      <c r="L34" s="7">
        <v>144392</v>
      </c>
      <c r="M34" s="7">
        <v>442780</v>
      </c>
      <c r="N34" s="10">
        <f t="shared" si="0"/>
        <v>603351</v>
      </c>
      <c r="O34" s="7">
        <f t="shared" si="1"/>
        <v>3213633</v>
      </c>
    </row>
    <row r="35" spans="1:15" ht="12.75">
      <c r="A35" s="2">
        <v>672</v>
      </c>
      <c r="B35" s="6" t="s">
        <v>432</v>
      </c>
      <c r="C35" s="6" t="s">
        <v>433</v>
      </c>
      <c r="D35" s="16">
        <v>5986331</v>
      </c>
      <c r="E35" s="22">
        <v>1256647</v>
      </c>
      <c r="F35" s="7">
        <v>5851</v>
      </c>
      <c r="G35" s="7">
        <v>7437</v>
      </c>
      <c r="H35" s="7">
        <v>291059</v>
      </c>
      <c r="I35" s="7">
        <v>0</v>
      </c>
      <c r="J35" s="7">
        <f t="shared" si="2"/>
        <v>7547325</v>
      </c>
      <c r="K35" s="18">
        <v>131</v>
      </c>
      <c r="L35" s="7">
        <v>431762</v>
      </c>
      <c r="M35" s="7">
        <v>47076</v>
      </c>
      <c r="N35" s="10">
        <f t="shared" si="0"/>
        <v>478969</v>
      </c>
      <c r="O35" s="7">
        <f t="shared" si="1"/>
        <v>7068356</v>
      </c>
    </row>
    <row r="36" spans="1:15" ht="12.75">
      <c r="A36" s="2">
        <v>674</v>
      </c>
      <c r="B36" s="6" t="s">
        <v>434</v>
      </c>
      <c r="C36" s="6" t="s">
        <v>435</v>
      </c>
      <c r="D36" s="16">
        <v>6433023</v>
      </c>
      <c r="E36" s="22">
        <v>282479</v>
      </c>
      <c r="F36" s="7">
        <v>136441</v>
      </c>
      <c r="G36" s="7">
        <v>6524</v>
      </c>
      <c r="H36" s="7">
        <v>483393</v>
      </c>
      <c r="I36" s="7">
        <v>0</v>
      </c>
      <c r="J36" s="7">
        <f t="shared" si="2"/>
        <v>7341860</v>
      </c>
      <c r="K36" s="18">
        <v>5687</v>
      </c>
      <c r="L36" s="7">
        <v>916887</v>
      </c>
      <c r="M36" s="7">
        <v>409020</v>
      </c>
      <c r="N36" s="10">
        <f t="shared" si="0"/>
        <v>1331594</v>
      </c>
      <c r="O36" s="7">
        <f t="shared" si="1"/>
        <v>6010266</v>
      </c>
    </row>
    <row r="37" spans="1:15" ht="12.75">
      <c r="A37" s="2">
        <v>821</v>
      </c>
      <c r="B37" s="6" t="s">
        <v>436</v>
      </c>
      <c r="C37" s="6" t="s">
        <v>437</v>
      </c>
      <c r="D37" s="16">
        <v>14555488</v>
      </c>
      <c r="E37" s="22">
        <v>401711</v>
      </c>
      <c r="F37" s="7">
        <v>0</v>
      </c>
      <c r="G37" s="7">
        <v>6229</v>
      </c>
      <c r="H37" s="7">
        <v>0</v>
      </c>
      <c r="I37" s="7">
        <v>0</v>
      </c>
      <c r="J37" s="7">
        <f t="shared" si="2"/>
        <v>14963428</v>
      </c>
      <c r="K37" s="18">
        <v>0</v>
      </c>
      <c r="L37" s="7">
        <v>0</v>
      </c>
      <c r="M37" s="7">
        <v>0</v>
      </c>
      <c r="N37" s="10">
        <f t="shared" si="0"/>
        <v>0</v>
      </c>
      <c r="O37" s="7">
        <f t="shared" si="1"/>
        <v>14963428</v>
      </c>
    </row>
    <row r="38" spans="1:15" ht="12.75">
      <c r="A38" s="2">
        <v>823</v>
      </c>
      <c r="B38" s="6" t="s">
        <v>438</v>
      </c>
      <c r="C38" s="6" t="s">
        <v>439</v>
      </c>
      <c r="D38" s="16">
        <v>21416909</v>
      </c>
      <c r="E38" s="22">
        <v>870669</v>
      </c>
      <c r="F38" s="7">
        <v>0</v>
      </c>
      <c r="G38" s="7">
        <v>8890</v>
      </c>
      <c r="H38" s="7">
        <v>38771</v>
      </c>
      <c r="I38" s="7">
        <v>0</v>
      </c>
      <c r="J38" s="7">
        <f t="shared" si="2"/>
        <v>22335239</v>
      </c>
      <c r="K38" s="18">
        <v>0</v>
      </c>
      <c r="L38" s="7">
        <v>953763</v>
      </c>
      <c r="M38" s="7">
        <v>0</v>
      </c>
      <c r="N38" s="10">
        <f t="shared" si="0"/>
        <v>953763</v>
      </c>
      <c r="O38" s="7">
        <f t="shared" si="1"/>
        <v>21381476</v>
      </c>
    </row>
    <row r="39" spans="1:15" ht="12.75">
      <c r="A39" s="2">
        <v>828</v>
      </c>
      <c r="B39" s="6" t="s">
        <v>440</v>
      </c>
      <c r="C39" s="6" t="s">
        <v>441</v>
      </c>
      <c r="D39" s="16">
        <v>21032322</v>
      </c>
      <c r="E39" s="22">
        <v>1330932</v>
      </c>
      <c r="F39" s="7">
        <v>0</v>
      </c>
      <c r="G39" s="7">
        <v>10849</v>
      </c>
      <c r="H39" s="7">
        <v>15000</v>
      </c>
      <c r="I39" s="7">
        <v>0</v>
      </c>
      <c r="J39" s="7">
        <f t="shared" si="2"/>
        <v>22389103</v>
      </c>
      <c r="K39" s="18">
        <v>0</v>
      </c>
      <c r="L39" s="7">
        <v>455848</v>
      </c>
      <c r="M39" s="7">
        <v>0</v>
      </c>
      <c r="N39" s="10">
        <f t="shared" si="0"/>
        <v>455848</v>
      </c>
      <c r="O39" s="7">
        <f t="shared" si="1"/>
        <v>21933255</v>
      </c>
    </row>
    <row r="40" spans="1:15" ht="12.75">
      <c r="A40" s="2">
        <v>825</v>
      </c>
      <c r="B40" s="6" t="s">
        <v>442</v>
      </c>
      <c r="C40" s="6" t="s">
        <v>443</v>
      </c>
      <c r="D40" s="16">
        <v>22190981</v>
      </c>
      <c r="E40" s="22">
        <v>1188720</v>
      </c>
      <c r="F40" s="7">
        <v>0</v>
      </c>
      <c r="G40" s="7">
        <v>11268</v>
      </c>
      <c r="H40" s="7">
        <v>0</v>
      </c>
      <c r="I40" s="7">
        <v>0</v>
      </c>
      <c r="J40" s="7">
        <f t="shared" si="2"/>
        <v>23390969</v>
      </c>
      <c r="K40" s="18">
        <v>0</v>
      </c>
      <c r="L40" s="7">
        <v>0</v>
      </c>
      <c r="M40" s="7">
        <v>0</v>
      </c>
      <c r="N40" s="10">
        <f aca="true" t="shared" si="3" ref="N40:N71">SUM(K40:M40)</f>
        <v>0</v>
      </c>
      <c r="O40" s="7">
        <f aca="true" t="shared" si="4" ref="O40:O71">J40-N40</f>
        <v>23390969</v>
      </c>
    </row>
    <row r="41" spans="1:15" ht="12.75">
      <c r="A41" s="2">
        <v>673</v>
      </c>
      <c r="B41" s="6" t="s">
        <v>444</v>
      </c>
      <c r="C41" s="6" t="s">
        <v>445</v>
      </c>
      <c r="D41" s="16">
        <v>11080035</v>
      </c>
      <c r="E41" s="22">
        <v>948463</v>
      </c>
      <c r="F41" s="7">
        <v>186172</v>
      </c>
      <c r="G41" s="7">
        <v>12425</v>
      </c>
      <c r="H41" s="7">
        <v>169274</v>
      </c>
      <c r="I41" s="7">
        <v>0</v>
      </c>
      <c r="J41" s="7">
        <f t="shared" si="2"/>
        <v>12396369</v>
      </c>
      <c r="K41" s="18">
        <v>6748</v>
      </c>
      <c r="L41" s="7">
        <v>96512</v>
      </c>
      <c r="M41" s="7">
        <v>515506</v>
      </c>
      <c r="N41" s="10">
        <f t="shared" si="3"/>
        <v>618766</v>
      </c>
      <c r="O41" s="7">
        <f t="shared" si="4"/>
        <v>11777603</v>
      </c>
    </row>
    <row r="42" spans="1:15" ht="12.75">
      <c r="A42" s="2">
        <v>675</v>
      </c>
      <c r="B42" s="6" t="s">
        <v>446</v>
      </c>
      <c r="C42" s="6" t="s">
        <v>447</v>
      </c>
      <c r="D42" s="16">
        <v>3506180</v>
      </c>
      <c r="E42" s="22">
        <v>548185</v>
      </c>
      <c r="F42" s="7">
        <v>0</v>
      </c>
      <c r="G42" s="7">
        <v>7982</v>
      </c>
      <c r="H42" s="7">
        <v>623103</v>
      </c>
      <c r="I42" s="7">
        <v>0</v>
      </c>
      <c r="J42" s="7">
        <f t="shared" si="2"/>
        <v>4685450</v>
      </c>
      <c r="K42" s="18">
        <v>0</v>
      </c>
      <c r="L42" s="7">
        <v>32260</v>
      </c>
      <c r="M42" s="7">
        <v>0</v>
      </c>
      <c r="N42" s="10">
        <f t="shared" si="3"/>
        <v>32260</v>
      </c>
      <c r="O42" s="7">
        <f t="shared" si="4"/>
        <v>4653190</v>
      </c>
    </row>
    <row r="43" spans="1:15" ht="12.75">
      <c r="A43" s="2">
        <v>680</v>
      </c>
      <c r="B43" s="6" t="s">
        <v>448</v>
      </c>
      <c r="C43" s="6" t="s">
        <v>449</v>
      </c>
      <c r="D43" s="16">
        <v>11749844</v>
      </c>
      <c r="E43" s="22">
        <v>1801261</v>
      </c>
      <c r="F43" s="7">
        <v>34362</v>
      </c>
      <c r="G43" s="7">
        <v>21665</v>
      </c>
      <c r="H43" s="7">
        <v>475219</v>
      </c>
      <c r="I43" s="7">
        <v>0</v>
      </c>
      <c r="J43" s="7">
        <f t="shared" si="2"/>
        <v>14082351</v>
      </c>
      <c r="K43" s="18">
        <v>226</v>
      </c>
      <c r="L43" s="7">
        <v>61263</v>
      </c>
      <c r="M43" s="7">
        <v>91154</v>
      </c>
      <c r="N43" s="10">
        <f t="shared" si="3"/>
        <v>152643</v>
      </c>
      <c r="O43" s="7">
        <f t="shared" si="4"/>
        <v>13929708</v>
      </c>
    </row>
    <row r="44" spans="1:15" ht="12.75">
      <c r="A44" s="2">
        <v>683</v>
      </c>
      <c r="B44" s="6" t="s">
        <v>450</v>
      </c>
      <c r="C44" s="6" t="s">
        <v>451</v>
      </c>
      <c r="D44" s="16">
        <v>3066174</v>
      </c>
      <c r="E44" s="22">
        <v>580151</v>
      </c>
      <c r="F44" s="7">
        <v>52051</v>
      </c>
      <c r="G44" s="7">
        <v>2570</v>
      </c>
      <c r="H44" s="7">
        <v>583379</v>
      </c>
      <c r="I44" s="7">
        <v>0</v>
      </c>
      <c r="J44" s="7">
        <f t="shared" si="2"/>
        <v>4284325</v>
      </c>
      <c r="K44" s="18">
        <v>1549</v>
      </c>
      <c r="L44" s="7">
        <v>377212</v>
      </c>
      <c r="M44" s="7">
        <v>338355</v>
      </c>
      <c r="N44" s="10">
        <f t="shared" si="3"/>
        <v>717116</v>
      </c>
      <c r="O44" s="7">
        <f t="shared" si="4"/>
        <v>3567209</v>
      </c>
    </row>
    <row r="45" spans="1:15" ht="12.75">
      <c r="A45" s="2">
        <v>685</v>
      </c>
      <c r="B45" s="6" t="s">
        <v>452</v>
      </c>
      <c r="C45" s="6" t="s">
        <v>453</v>
      </c>
      <c r="D45" s="16">
        <v>650788</v>
      </c>
      <c r="E45" s="22">
        <v>81975</v>
      </c>
      <c r="F45" s="7">
        <v>7755</v>
      </c>
      <c r="G45" s="7">
        <v>797</v>
      </c>
      <c r="H45" s="7">
        <v>62526</v>
      </c>
      <c r="I45" s="7">
        <v>0</v>
      </c>
      <c r="J45" s="7">
        <f t="shared" si="2"/>
        <v>803841</v>
      </c>
      <c r="K45" s="18">
        <v>0</v>
      </c>
      <c r="L45" s="7">
        <v>63961</v>
      </c>
      <c r="M45" s="7">
        <v>11861</v>
      </c>
      <c r="N45" s="10">
        <f t="shared" si="3"/>
        <v>75822</v>
      </c>
      <c r="O45" s="7">
        <f t="shared" si="4"/>
        <v>728019</v>
      </c>
    </row>
    <row r="46" spans="1:15" ht="12.75">
      <c r="A46" s="2">
        <v>690</v>
      </c>
      <c r="B46" s="6" t="s">
        <v>454</v>
      </c>
      <c r="C46" s="6" t="s">
        <v>455</v>
      </c>
      <c r="D46" s="16">
        <v>7572964</v>
      </c>
      <c r="E46" s="22">
        <v>451498</v>
      </c>
      <c r="F46" s="7">
        <v>119722</v>
      </c>
      <c r="G46" s="7">
        <v>13528</v>
      </c>
      <c r="H46" s="7">
        <v>0</v>
      </c>
      <c r="I46" s="7">
        <v>0</v>
      </c>
      <c r="J46" s="7">
        <f t="shared" si="2"/>
        <v>8157712</v>
      </c>
      <c r="K46" s="18">
        <v>22021</v>
      </c>
      <c r="L46" s="7">
        <v>81878</v>
      </c>
      <c r="M46" s="7">
        <v>480550</v>
      </c>
      <c r="N46" s="10">
        <f t="shared" si="3"/>
        <v>584449</v>
      </c>
      <c r="O46" s="7">
        <f t="shared" si="4"/>
        <v>7573263</v>
      </c>
    </row>
    <row r="47" spans="1:15" ht="12.75">
      <c r="A47" s="2">
        <v>695</v>
      </c>
      <c r="B47" s="6" t="s">
        <v>456</v>
      </c>
      <c r="C47" s="6" t="s">
        <v>457</v>
      </c>
      <c r="D47" s="16">
        <v>2522250</v>
      </c>
      <c r="E47" s="22">
        <v>357522</v>
      </c>
      <c r="F47" s="7">
        <v>21206</v>
      </c>
      <c r="G47" s="7">
        <v>1150</v>
      </c>
      <c r="H47" s="7">
        <v>0</v>
      </c>
      <c r="I47" s="7">
        <v>0</v>
      </c>
      <c r="J47" s="7">
        <f t="shared" si="2"/>
        <v>2902128</v>
      </c>
      <c r="K47" s="18">
        <v>0</v>
      </c>
      <c r="L47" s="7">
        <v>0</v>
      </c>
      <c r="M47" s="7">
        <v>28420</v>
      </c>
      <c r="N47" s="10">
        <f t="shared" si="3"/>
        <v>28420</v>
      </c>
      <c r="O47" s="7">
        <f t="shared" si="4"/>
        <v>2873708</v>
      </c>
    </row>
    <row r="48" spans="1:15" ht="12.75">
      <c r="A48" s="2">
        <v>698</v>
      </c>
      <c r="B48" s="6">
        <v>698</v>
      </c>
      <c r="C48" s="6" t="s">
        <v>458</v>
      </c>
      <c r="D48" s="16">
        <v>1718411</v>
      </c>
      <c r="E48" s="22">
        <v>146282</v>
      </c>
      <c r="F48" s="7">
        <v>0</v>
      </c>
      <c r="G48" s="7">
        <v>6486</v>
      </c>
      <c r="H48" s="7">
        <v>784668</v>
      </c>
      <c r="I48" s="7">
        <v>0</v>
      </c>
      <c r="J48" s="7">
        <f t="shared" si="2"/>
        <v>2655847</v>
      </c>
      <c r="K48" s="18">
        <v>0</v>
      </c>
      <c r="L48" s="7">
        <v>113905</v>
      </c>
      <c r="M48" s="7">
        <v>0</v>
      </c>
      <c r="N48" s="10">
        <f t="shared" si="3"/>
        <v>113905</v>
      </c>
      <c r="O48" s="7">
        <f t="shared" si="4"/>
        <v>2541942</v>
      </c>
    </row>
    <row r="49" spans="1:15" ht="12.75">
      <c r="A49" s="2">
        <v>700</v>
      </c>
      <c r="B49" s="6" t="s">
        <v>459</v>
      </c>
      <c r="C49" s="6" t="s">
        <v>460</v>
      </c>
      <c r="D49" s="16">
        <v>2901535</v>
      </c>
      <c r="E49" s="22">
        <v>215221</v>
      </c>
      <c r="F49" s="7">
        <v>194215</v>
      </c>
      <c r="G49" s="7">
        <v>2865</v>
      </c>
      <c r="H49" s="7">
        <v>0</v>
      </c>
      <c r="I49" s="7">
        <v>0</v>
      </c>
      <c r="J49" s="7">
        <f t="shared" si="2"/>
        <v>3313836</v>
      </c>
      <c r="K49" s="18">
        <v>0</v>
      </c>
      <c r="L49" s="7">
        <v>0</v>
      </c>
      <c r="M49" s="7">
        <v>606530</v>
      </c>
      <c r="N49" s="10">
        <f t="shared" si="3"/>
        <v>606530</v>
      </c>
      <c r="O49" s="7">
        <f t="shared" si="4"/>
        <v>2707306</v>
      </c>
    </row>
    <row r="50" spans="1:15" ht="12.75">
      <c r="A50" s="2">
        <v>705</v>
      </c>
      <c r="B50" s="6" t="s">
        <v>461</v>
      </c>
      <c r="C50" s="6" t="s">
        <v>462</v>
      </c>
      <c r="D50" s="16">
        <v>5052267</v>
      </c>
      <c r="E50" s="22">
        <v>659758</v>
      </c>
      <c r="F50" s="7">
        <v>13408</v>
      </c>
      <c r="G50" s="7">
        <v>7507</v>
      </c>
      <c r="H50" s="7">
        <v>0</v>
      </c>
      <c r="I50" s="7">
        <v>0</v>
      </c>
      <c r="J50" s="7">
        <f t="shared" si="2"/>
        <v>5732940</v>
      </c>
      <c r="K50" s="18">
        <v>0</v>
      </c>
      <c r="L50" s="7">
        <v>16868</v>
      </c>
      <c r="M50" s="7">
        <v>11405</v>
      </c>
      <c r="N50" s="10">
        <f t="shared" si="3"/>
        <v>28273</v>
      </c>
      <c r="O50" s="7">
        <f t="shared" si="4"/>
        <v>5704667</v>
      </c>
    </row>
    <row r="51" spans="1:15" ht="12.75">
      <c r="A51" s="2">
        <v>710</v>
      </c>
      <c r="B51" s="6" t="s">
        <v>463</v>
      </c>
      <c r="C51" s="6" t="s">
        <v>464</v>
      </c>
      <c r="D51" s="16">
        <v>12546934</v>
      </c>
      <c r="E51" s="22">
        <v>858492</v>
      </c>
      <c r="F51" s="7">
        <v>31968</v>
      </c>
      <c r="G51" s="7">
        <v>11895</v>
      </c>
      <c r="H51" s="7">
        <v>792833</v>
      </c>
      <c r="I51" s="7">
        <v>0</v>
      </c>
      <c r="J51" s="7">
        <f t="shared" si="2"/>
        <v>14242122</v>
      </c>
      <c r="K51" s="18">
        <v>5186</v>
      </c>
      <c r="L51" s="7">
        <v>188681</v>
      </c>
      <c r="M51" s="7">
        <v>86896</v>
      </c>
      <c r="N51" s="10">
        <f t="shared" si="3"/>
        <v>280763</v>
      </c>
      <c r="O51" s="7">
        <f t="shared" si="4"/>
        <v>13961359</v>
      </c>
    </row>
    <row r="52" spans="1:15" ht="12.75">
      <c r="A52" s="2">
        <v>830</v>
      </c>
      <c r="B52" s="6" t="s">
        <v>465</v>
      </c>
      <c r="C52" s="6" t="s">
        <v>466</v>
      </c>
      <c r="D52" s="16">
        <v>2295103</v>
      </c>
      <c r="E52" s="22">
        <v>1051432</v>
      </c>
      <c r="F52" s="7">
        <v>0</v>
      </c>
      <c r="G52" s="7">
        <v>2412</v>
      </c>
      <c r="H52" s="7">
        <v>0</v>
      </c>
      <c r="I52" s="7">
        <v>0</v>
      </c>
      <c r="J52" s="7">
        <f t="shared" si="2"/>
        <v>3348947</v>
      </c>
      <c r="K52" s="18">
        <v>0</v>
      </c>
      <c r="L52" s="7">
        <v>20133</v>
      </c>
      <c r="M52" s="7">
        <v>0</v>
      </c>
      <c r="N52" s="10">
        <f t="shared" si="3"/>
        <v>20133</v>
      </c>
      <c r="O52" s="7">
        <f t="shared" si="4"/>
        <v>3328814</v>
      </c>
    </row>
    <row r="53" spans="1:15" ht="12.75">
      <c r="A53" s="2">
        <v>717</v>
      </c>
      <c r="B53" s="6" t="s">
        <v>467</v>
      </c>
      <c r="C53" s="6" t="s">
        <v>468</v>
      </c>
      <c r="D53" s="16">
        <v>6262133</v>
      </c>
      <c r="E53" s="22">
        <v>924366</v>
      </c>
      <c r="F53" s="7">
        <v>247985</v>
      </c>
      <c r="G53" s="7">
        <v>6058</v>
      </c>
      <c r="H53" s="7">
        <v>418123</v>
      </c>
      <c r="I53" s="7">
        <v>0</v>
      </c>
      <c r="J53" s="7">
        <f t="shared" si="2"/>
        <v>7858665</v>
      </c>
      <c r="K53" s="18">
        <v>925</v>
      </c>
      <c r="L53" s="7">
        <v>382087</v>
      </c>
      <c r="M53" s="7">
        <v>587551</v>
      </c>
      <c r="N53" s="10">
        <f t="shared" si="3"/>
        <v>970563</v>
      </c>
      <c r="O53" s="7">
        <f t="shared" si="4"/>
        <v>6888102</v>
      </c>
    </row>
    <row r="54" spans="1:15" ht="12.75">
      <c r="A54" s="2">
        <v>832</v>
      </c>
      <c r="B54" s="6" t="s">
        <v>469</v>
      </c>
      <c r="C54" s="6" t="s">
        <v>470</v>
      </c>
      <c r="D54" s="16">
        <v>12300386</v>
      </c>
      <c r="E54" s="22">
        <v>1078845</v>
      </c>
      <c r="F54" s="7">
        <v>0</v>
      </c>
      <c r="G54" s="7">
        <v>6867</v>
      </c>
      <c r="H54" s="7">
        <v>110951</v>
      </c>
      <c r="I54" s="7">
        <v>0</v>
      </c>
      <c r="J54" s="7">
        <f t="shared" si="2"/>
        <v>13497049</v>
      </c>
      <c r="K54" s="18">
        <v>0</v>
      </c>
      <c r="L54" s="7">
        <v>181812</v>
      </c>
      <c r="M54" s="7">
        <v>0</v>
      </c>
      <c r="N54" s="10">
        <f t="shared" si="3"/>
        <v>181812</v>
      </c>
      <c r="O54" s="7">
        <f t="shared" si="4"/>
        <v>13315237</v>
      </c>
    </row>
    <row r="55" spans="1:15" ht="12.75">
      <c r="A55" s="2">
        <v>715</v>
      </c>
      <c r="B55" s="6" t="s">
        <v>471</v>
      </c>
      <c r="C55" s="6" t="s">
        <v>472</v>
      </c>
      <c r="D55" s="16">
        <v>1776889</v>
      </c>
      <c r="E55" s="22">
        <v>448171</v>
      </c>
      <c r="F55" s="7">
        <v>49793</v>
      </c>
      <c r="G55" s="7">
        <v>3752</v>
      </c>
      <c r="H55" s="7">
        <v>292791</v>
      </c>
      <c r="I55" s="7">
        <v>0</v>
      </c>
      <c r="J55" s="7">
        <f t="shared" si="2"/>
        <v>2571396</v>
      </c>
      <c r="K55" s="18">
        <v>0</v>
      </c>
      <c r="L55" s="7">
        <v>114615</v>
      </c>
      <c r="M55" s="7">
        <v>153130</v>
      </c>
      <c r="N55" s="10">
        <f t="shared" si="3"/>
        <v>267745</v>
      </c>
      <c r="O55" s="7">
        <f t="shared" si="4"/>
        <v>2303651</v>
      </c>
    </row>
    <row r="56" spans="1:15" ht="12.75">
      <c r="A56" s="2">
        <v>720</v>
      </c>
      <c r="B56" s="6" t="s">
        <v>473</v>
      </c>
      <c r="C56" s="6" t="s">
        <v>474</v>
      </c>
      <c r="D56" s="16">
        <v>10356119</v>
      </c>
      <c r="E56" s="22">
        <v>420499</v>
      </c>
      <c r="F56" s="7">
        <v>40638</v>
      </c>
      <c r="G56" s="7">
        <v>8633</v>
      </c>
      <c r="H56" s="7">
        <v>628957</v>
      </c>
      <c r="I56" s="7">
        <v>0</v>
      </c>
      <c r="J56" s="7">
        <f t="shared" si="2"/>
        <v>11454846</v>
      </c>
      <c r="K56" s="18">
        <v>0</v>
      </c>
      <c r="L56" s="7">
        <v>444739</v>
      </c>
      <c r="M56" s="7">
        <v>133563</v>
      </c>
      <c r="N56" s="10">
        <f t="shared" si="3"/>
        <v>578302</v>
      </c>
      <c r="O56" s="7">
        <f t="shared" si="4"/>
        <v>10876544</v>
      </c>
    </row>
    <row r="57" spans="1:15" ht="12.75">
      <c r="A57" s="2">
        <v>725</v>
      </c>
      <c r="B57" s="6" t="s">
        <v>475</v>
      </c>
      <c r="C57" s="6" t="s">
        <v>476</v>
      </c>
      <c r="D57" s="16">
        <v>6605746</v>
      </c>
      <c r="E57" s="22">
        <v>931721</v>
      </c>
      <c r="F57" s="7">
        <v>241802</v>
      </c>
      <c r="G57" s="7">
        <v>10584</v>
      </c>
      <c r="H57" s="7">
        <v>375955</v>
      </c>
      <c r="I57" s="7">
        <v>0</v>
      </c>
      <c r="J57" s="7">
        <f t="shared" si="2"/>
        <v>8165808</v>
      </c>
      <c r="K57" s="18">
        <v>3187</v>
      </c>
      <c r="L57" s="7">
        <v>467762</v>
      </c>
      <c r="M57" s="7">
        <v>460196</v>
      </c>
      <c r="N57" s="10">
        <f t="shared" si="3"/>
        <v>931145</v>
      </c>
      <c r="O57" s="7">
        <f t="shared" si="4"/>
        <v>7234663</v>
      </c>
    </row>
    <row r="58" spans="1:15" ht="12.75">
      <c r="A58" s="2">
        <v>852</v>
      </c>
      <c r="B58" s="6" t="s">
        <v>477</v>
      </c>
      <c r="C58" s="6" t="s">
        <v>478</v>
      </c>
      <c r="D58" s="16">
        <v>2903060</v>
      </c>
      <c r="E58" s="22">
        <v>434999</v>
      </c>
      <c r="F58" s="7">
        <v>0</v>
      </c>
      <c r="G58" s="7">
        <v>3154</v>
      </c>
      <c r="H58" s="7">
        <v>537700</v>
      </c>
      <c r="I58" s="7">
        <v>0</v>
      </c>
      <c r="J58" s="7">
        <f t="shared" si="2"/>
        <v>3878913</v>
      </c>
      <c r="K58" s="18">
        <v>0</v>
      </c>
      <c r="L58" s="7">
        <v>16350</v>
      </c>
      <c r="M58" s="7">
        <v>0</v>
      </c>
      <c r="N58" s="10">
        <f t="shared" si="3"/>
        <v>16350</v>
      </c>
      <c r="O58" s="7">
        <f t="shared" si="4"/>
        <v>3862563</v>
      </c>
    </row>
    <row r="59" spans="1:15" ht="12.75">
      <c r="A59" s="2">
        <v>660</v>
      </c>
      <c r="B59" s="6" t="s">
        <v>479</v>
      </c>
      <c r="C59" s="6" t="s">
        <v>480</v>
      </c>
      <c r="D59" s="16">
        <v>3453823</v>
      </c>
      <c r="E59" s="22">
        <v>613258</v>
      </c>
      <c r="F59" s="7">
        <v>169717</v>
      </c>
      <c r="G59" s="7">
        <v>7342</v>
      </c>
      <c r="H59" s="7">
        <v>825448</v>
      </c>
      <c r="I59" s="7">
        <v>0</v>
      </c>
      <c r="J59" s="7">
        <f t="shared" si="2"/>
        <v>5069588</v>
      </c>
      <c r="K59" s="18">
        <v>22818</v>
      </c>
      <c r="L59" s="7">
        <v>412287</v>
      </c>
      <c r="M59" s="7">
        <v>1202440</v>
      </c>
      <c r="N59" s="10">
        <f t="shared" si="3"/>
        <v>1637545</v>
      </c>
      <c r="O59" s="7">
        <f t="shared" si="4"/>
        <v>3432043</v>
      </c>
    </row>
    <row r="60" spans="1:15" ht="12.75">
      <c r="A60" s="2">
        <v>728</v>
      </c>
      <c r="B60" s="6" t="s">
        <v>481</v>
      </c>
      <c r="C60" s="6" t="s">
        <v>482</v>
      </c>
      <c r="D60" s="16">
        <v>669769</v>
      </c>
      <c r="E60" s="22">
        <v>0</v>
      </c>
      <c r="F60" s="7">
        <v>0</v>
      </c>
      <c r="G60" s="7">
        <v>776</v>
      </c>
      <c r="H60" s="7">
        <v>67694</v>
      </c>
      <c r="I60" s="7">
        <v>0</v>
      </c>
      <c r="J60" s="7">
        <f t="shared" si="2"/>
        <v>738239</v>
      </c>
      <c r="K60" s="18">
        <v>0</v>
      </c>
      <c r="L60" s="7">
        <v>59195</v>
      </c>
      <c r="M60" s="7">
        <v>0</v>
      </c>
      <c r="N60" s="10">
        <f t="shared" si="3"/>
        <v>59195</v>
      </c>
      <c r="O60" s="7">
        <f t="shared" si="4"/>
        <v>679044</v>
      </c>
    </row>
    <row r="61" spans="1:15" ht="12.75">
      <c r="A61" s="2">
        <v>915</v>
      </c>
      <c r="B61" s="6" t="s">
        <v>483</v>
      </c>
      <c r="C61" s="6" t="s">
        <v>484</v>
      </c>
      <c r="D61" s="16">
        <v>1024400</v>
      </c>
      <c r="E61" s="22">
        <v>201739</v>
      </c>
      <c r="F61" s="7">
        <v>0</v>
      </c>
      <c r="G61" s="7">
        <v>2342</v>
      </c>
      <c r="H61" s="7">
        <v>0</v>
      </c>
      <c r="I61" s="7">
        <v>0</v>
      </c>
      <c r="J61" s="7">
        <f t="shared" si="2"/>
        <v>1228481</v>
      </c>
      <c r="K61" s="18">
        <v>0</v>
      </c>
      <c r="L61" s="7">
        <v>0</v>
      </c>
      <c r="M61" s="7">
        <v>0</v>
      </c>
      <c r="N61" s="10">
        <f t="shared" si="3"/>
        <v>0</v>
      </c>
      <c r="O61" s="7">
        <f t="shared" si="4"/>
        <v>1228481</v>
      </c>
    </row>
    <row r="62" spans="1:15" ht="12.75">
      <c r="A62" s="2">
        <v>735</v>
      </c>
      <c r="B62" s="6" t="s">
        <v>485</v>
      </c>
      <c r="C62" s="6" t="s">
        <v>486</v>
      </c>
      <c r="D62" s="16">
        <v>21025248</v>
      </c>
      <c r="E62" s="22">
        <v>1387011</v>
      </c>
      <c r="F62" s="7">
        <v>95669</v>
      </c>
      <c r="G62" s="7">
        <v>18879</v>
      </c>
      <c r="H62" s="7">
        <v>262630</v>
      </c>
      <c r="I62" s="7">
        <v>0</v>
      </c>
      <c r="J62" s="7">
        <f t="shared" si="2"/>
        <v>22789437</v>
      </c>
      <c r="K62" s="18">
        <v>0</v>
      </c>
      <c r="L62" s="7">
        <v>364173</v>
      </c>
      <c r="M62" s="7">
        <v>657237</v>
      </c>
      <c r="N62" s="10">
        <f t="shared" si="3"/>
        <v>1021410</v>
      </c>
      <c r="O62" s="7">
        <f t="shared" si="4"/>
        <v>21768027</v>
      </c>
    </row>
    <row r="63" spans="1:15" ht="12.75">
      <c r="A63" s="2">
        <v>854</v>
      </c>
      <c r="B63" s="6" t="s">
        <v>487</v>
      </c>
      <c r="C63" s="6" t="s">
        <v>488</v>
      </c>
      <c r="D63" s="16">
        <v>1649764</v>
      </c>
      <c r="E63" s="22">
        <v>646102</v>
      </c>
      <c r="F63" s="7">
        <v>0</v>
      </c>
      <c r="G63" s="7">
        <v>2055</v>
      </c>
      <c r="H63" s="7">
        <v>24328</v>
      </c>
      <c r="I63" s="7">
        <v>0</v>
      </c>
      <c r="J63" s="7">
        <f t="shared" si="2"/>
        <v>2322249</v>
      </c>
      <c r="K63" s="18">
        <v>0</v>
      </c>
      <c r="L63" s="7">
        <v>29372</v>
      </c>
      <c r="M63" s="7">
        <v>0</v>
      </c>
      <c r="N63" s="10">
        <f t="shared" si="3"/>
        <v>29372</v>
      </c>
      <c r="O63" s="7">
        <f t="shared" si="4"/>
        <v>2292877</v>
      </c>
    </row>
    <row r="64" spans="1:15" ht="12.75">
      <c r="A64" s="2">
        <v>730</v>
      </c>
      <c r="B64" s="6" t="s">
        <v>489</v>
      </c>
      <c r="C64" s="6" t="s">
        <v>490</v>
      </c>
      <c r="D64" s="16">
        <v>2920581</v>
      </c>
      <c r="E64" s="22">
        <v>805271</v>
      </c>
      <c r="F64" s="7">
        <v>119260</v>
      </c>
      <c r="G64" s="7">
        <v>5009</v>
      </c>
      <c r="H64" s="7">
        <v>0</v>
      </c>
      <c r="I64" s="7">
        <v>0</v>
      </c>
      <c r="J64" s="7">
        <f t="shared" si="2"/>
        <v>3850121</v>
      </c>
      <c r="K64" s="18">
        <v>0</v>
      </c>
      <c r="L64" s="7">
        <v>44752</v>
      </c>
      <c r="M64" s="7">
        <v>137313</v>
      </c>
      <c r="N64" s="10">
        <f t="shared" si="3"/>
        <v>182065</v>
      </c>
      <c r="O64" s="7">
        <f t="shared" si="4"/>
        <v>3668056</v>
      </c>
    </row>
    <row r="65" spans="1:15" ht="12.75">
      <c r="A65" s="2">
        <v>853</v>
      </c>
      <c r="B65" s="6" t="s">
        <v>491</v>
      </c>
      <c r="C65" s="6" t="s">
        <v>492</v>
      </c>
      <c r="D65" s="16">
        <v>7766451</v>
      </c>
      <c r="E65" s="22">
        <v>849900</v>
      </c>
      <c r="F65" s="7">
        <v>0</v>
      </c>
      <c r="G65" s="7">
        <v>7720</v>
      </c>
      <c r="H65" s="7">
        <v>226355</v>
      </c>
      <c r="I65" s="7">
        <v>0</v>
      </c>
      <c r="J65" s="7">
        <f t="shared" si="2"/>
        <v>8850426</v>
      </c>
      <c r="K65" s="18">
        <v>0</v>
      </c>
      <c r="L65" s="7">
        <v>0</v>
      </c>
      <c r="M65" s="7">
        <v>0</v>
      </c>
      <c r="N65" s="10">
        <f t="shared" si="3"/>
        <v>0</v>
      </c>
      <c r="O65" s="7">
        <f t="shared" si="4"/>
        <v>8850426</v>
      </c>
    </row>
    <row r="66" spans="1:15" ht="12.75">
      <c r="A66" s="2">
        <v>851</v>
      </c>
      <c r="B66" s="6" t="s">
        <v>493</v>
      </c>
      <c r="C66" s="6" t="s">
        <v>494</v>
      </c>
      <c r="D66" s="16">
        <v>4393857</v>
      </c>
      <c r="E66" s="22">
        <v>258819</v>
      </c>
      <c r="F66" s="7">
        <v>0</v>
      </c>
      <c r="G66" s="7">
        <v>3167</v>
      </c>
      <c r="H66" s="7">
        <v>0</v>
      </c>
      <c r="I66" s="7">
        <v>0</v>
      </c>
      <c r="J66" s="7">
        <f t="shared" si="2"/>
        <v>4655843</v>
      </c>
      <c r="K66" s="18">
        <v>0</v>
      </c>
      <c r="L66" s="7">
        <v>16967</v>
      </c>
      <c r="M66" s="7">
        <v>0</v>
      </c>
      <c r="N66" s="10">
        <f t="shared" si="3"/>
        <v>16967</v>
      </c>
      <c r="O66" s="7">
        <f t="shared" si="4"/>
        <v>4638876</v>
      </c>
    </row>
    <row r="67" spans="1:15" ht="12.75">
      <c r="A67" s="2">
        <v>855</v>
      </c>
      <c r="B67" s="6" t="s">
        <v>495</v>
      </c>
      <c r="C67" s="6" t="s">
        <v>496</v>
      </c>
      <c r="D67" s="16">
        <v>3383947</v>
      </c>
      <c r="E67" s="22">
        <v>412229</v>
      </c>
      <c r="F67" s="7">
        <v>0</v>
      </c>
      <c r="G67" s="7">
        <v>1763</v>
      </c>
      <c r="H67" s="7">
        <v>0</v>
      </c>
      <c r="I67" s="7">
        <v>0</v>
      </c>
      <c r="J67" s="7">
        <f t="shared" si="2"/>
        <v>3797939</v>
      </c>
      <c r="K67" s="18">
        <v>0</v>
      </c>
      <c r="L67" s="7">
        <v>0</v>
      </c>
      <c r="M67" s="7">
        <v>0</v>
      </c>
      <c r="N67" s="10">
        <f t="shared" si="3"/>
        <v>0</v>
      </c>
      <c r="O67" s="7">
        <f t="shared" si="4"/>
        <v>3797939</v>
      </c>
    </row>
    <row r="68" spans="1:15" ht="12.75">
      <c r="A68" s="2">
        <v>740</v>
      </c>
      <c r="B68" s="6" t="s">
        <v>497</v>
      </c>
      <c r="C68" s="6" t="s">
        <v>498</v>
      </c>
      <c r="D68" s="16">
        <v>2112657</v>
      </c>
      <c r="E68" s="22">
        <v>573614</v>
      </c>
      <c r="F68" s="7">
        <v>0</v>
      </c>
      <c r="G68" s="7">
        <v>14580</v>
      </c>
      <c r="H68" s="7">
        <v>0</v>
      </c>
      <c r="I68" s="7">
        <v>0</v>
      </c>
      <c r="J68" s="7">
        <f t="shared" si="2"/>
        <v>2700851</v>
      </c>
      <c r="K68" s="18">
        <v>3285</v>
      </c>
      <c r="L68" s="7">
        <v>30057</v>
      </c>
      <c r="M68" s="7">
        <v>0</v>
      </c>
      <c r="N68" s="10">
        <f t="shared" si="3"/>
        <v>33342</v>
      </c>
      <c r="O68" s="7">
        <f t="shared" si="4"/>
        <v>2667509</v>
      </c>
    </row>
    <row r="69" spans="1:15" ht="12.75">
      <c r="A69" s="2">
        <v>860</v>
      </c>
      <c r="B69" s="6" t="s">
        <v>499</v>
      </c>
      <c r="C69" s="6" t="s">
        <v>500</v>
      </c>
      <c r="D69" s="16">
        <v>5113578</v>
      </c>
      <c r="E69" s="22">
        <v>487000</v>
      </c>
      <c r="F69" s="7">
        <v>0</v>
      </c>
      <c r="G69" s="7">
        <v>3537</v>
      </c>
      <c r="H69" s="7">
        <v>99651</v>
      </c>
      <c r="I69" s="7">
        <v>0</v>
      </c>
      <c r="J69" s="7">
        <f t="shared" si="2"/>
        <v>5703766</v>
      </c>
      <c r="K69" s="18">
        <v>0</v>
      </c>
      <c r="L69" s="7">
        <v>21064</v>
      </c>
      <c r="M69" s="7">
        <v>0</v>
      </c>
      <c r="N69" s="10">
        <f t="shared" si="3"/>
        <v>21064</v>
      </c>
      <c r="O69" s="7">
        <f t="shared" si="4"/>
        <v>5682702</v>
      </c>
    </row>
    <row r="70" spans="1:15" ht="12.75">
      <c r="A70" s="2">
        <v>745</v>
      </c>
      <c r="B70" s="6" t="s">
        <v>501</v>
      </c>
      <c r="C70" s="6" t="s">
        <v>502</v>
      </c>
      <c r="D70" s="16">
        <v>13496924</v>
      </c>
      <c r="E70" s="22">
        <v>774544</v>
      </c>
      <c r="F70" s="7">
        <v>58347</v>
      </c>
      <c r="G70" s="7">
        <v>15591</v>
      </c>
      <c r="H70" s="7">
        <v>582586</v>
      </c>
      <c r="I70" s="7">
        <v>0</v>
      </c>
      <c r="J70" s="7">
        <f t="shared" si="2"/>
        <v>14927992</v>
      </c>
      <c r="K70" s="18">
        <v>9363</v>
      </c>
      <c r="L70" s="7">
        <v>267769</v>
      </c>
      <c r="M70" s="7">
        <v>253604</v>
      </c>
      <c r="N70" s="10">
        <f t="shared" si="3"/>
        <v>530736</v>
      </c>
      <c r="O70" s="7">
        <f t="shared" si="4"/>
        <v>14397256</v>
      </c>
    </row>
    <row r="71" spans="1:15" ht="12.75">
      <c r="A71" s="2">
        <v>750</v>
      </c>
      <c r="B71" s="6" t="s">
        <v>503</v>
      </c>
      <c r="C71" s="6" t="s">
        <v>504</v>
      </c>
      <c r="D71" s="16">
        <v>4281429</v>
      </c>
      <c r="E71" s="22">
        <v>522084</v>
      </c>
      <c r="F71" s="7">
        <v>96569</v>
      </c>
      <c r="G71" s="7">
        <v>7104</v>
      </c>
      <c r="H71" s="7">
        <v>746593</v>
      </c>
      <c r="I71" s="7">
        <v>0</v>
      </c>
      <c r="J71" s="7">
        <f t="shared" si="2"/>
        <v>5653779</v>
      </c>
      <c r="K71" s="18">
        <v>5271</v>
      </c>
      <c r="L71" s="7">
        <v>187420</v>
      </c>
      <c r="M71" s="7">
        <v>271086</v>
      </c>
      <c r="N71" s="10">
        <f t="shared" si="3"/>
        <v>463777</v>
      </c>
      <c r="O71" s="7">
        <f t="shared" si="4"/>
        <v>5190002</v>
      </c>
    </row>
    <row r="72" spans="1:15" ht="12.75">
      <c r="A72" s="2">
        <v>753</v>
      </c>
      <c r="B72" s="6" t="s">
        <v>505</v>
      </c>
      <c r="C72" s="6" t="s">
        <v>506</v>
      </c>
      <c r="D72" s="16">
        <v>17325703</v>
      </c>
      <c r="E72" s="22">
        <v>880341</v>
      </c>
      <c r="F72" s="7">
        <v>86494</v>
      </c>
      <c r="G72" s="7">
        <v>14870</v>
      </c>
      <c r="H72" s="7">
        <v>2408911</v>
      </c>
      <c r="I72" s="7">
        <v>0</v>
      </c>
      <c r="J72" s="7">
        <f t="shared" si="2"/>
        <v>20716319</v>
      </c>
      <c r="K72" s="18">
        <v>36893</v>
      </c>
      <c r="L72" s="7">
        <v>432638</v>
      </c>
      <c r="M72" s="7">
        <v>206671</v>
      </c>
      <c r="N72" s="10">
        <f aca="true" t="shared" si="5" ref="N72:N91">SUM(K72:M72)</f>
        <v>676202</v>
      </c>
      <c r="O72" s="7">
        <f aca="true" t="shared" si="6" ref="O72:O91">J72-N72</f>
        <v>20040117</v>
      </c>
    </row>
    <row r="73" spans="1:15" ht="12.75">
      <c r="A73" s="2">
        <v>778</v>
      </c>
      <c r="B73" s="6" t="s">
        <v>507</v>
      </c>
      <c r="C73" s="6" t="s">
        <v>508</v>
      </c>
      <c r="D73" s="16">
        <v>8505385</v>
      </c>
      <c r="E73" s="22">
        <v>630000</v>
      </c>
      <c r="F73" s="7">
        <v>32555</v>
      </c>
      <c r="G73" s="7">
        <v>8280</v>
      </c>
      <c r="H73" s="7">
        <v>507582</v>
      </c>
      <c r="I73" s="7">
        <v>0</v>
      </c>
      <c r="J73" s="7">
        <f aca="true" t="shared" si="7" ref="J73:J91">SUM(D73:I73)</f>
        <v>9683802</v>
      </c>
      <c r="K73" s="18">
        <v>0</v>
      </c>
      <c r="L73" s="7">
        <v>574064</v>
      </c>
      <c r="M73" s="7">
        <v>40356</v>
      </c>
      <c r="N73" s="10">
        <f t="shared" si="5"/>
        <v>614420</v>
      </c>
      <c r="O73" s="7">
        <f t="shared" si="6"/>
        <v>9069382</v>
      </c>
    </row>
    <row r="74" spans="1:15" ht="12.75">
      <c r="A74" s="2">
        <v>755</v>
      </c>
      <c r="B74" s="6" t="s">
        <v>509</v>
      </c>
      <c r="C74" s="6" t="s">
        <v>510</v>
      </c>
      <c r="D74" s="16">
        <v>5664360</v>
      </c>
      <c r="E74" s="22">
        <v>550704</v>
      </c>
      <c r="F74" s="7">
        <v>71599</v>
      </c>
      <c r="G74" s="7">
        <v>5282</v>
      </c>
      <c r="H74" s="7">
        <v>450948</v>
      </c>
      <c r="I74" s="7">
        <v>0</v>
      </c>
      <c r="J74" s="7">
        <f t="shared" si="7"/>
        <v>6742893</v>
      </c>
      <c r="K74" s="18">
        <v>10991</v>
      </c>
      <c r="L74" s="7">
        <v>814195</v>
      </c>
      <c r="M74" s="7">
        <v>262856</v>
      </c>
      <c r="N74" s="10">
        <f t="shared" si="5"/>
        <v>1088042</v>
      </c>
      <c r="O74" s="7">
        <f t="shared" si="6"/>
        <v>5654851</v>
      </c>
    </row>
    <row r="75" spans="1:15" ht="12.75">
      <c r="A75" s="2">
        <v>871</v>
      </c>
      <c r="B75" s="6" t="s">
        <v>511</v>
      </c>
      <c r="C75" s="6" t="s">
        <v>512</v>
      </c>
      <c r="D75" s="16">
        <v>5485056</v>
      </c>
      <c r="E75" s="22">
        <v>770800</v>
      </c>
      <c r="F75" s="7">
        <v>0</v>
      </c>
      <c r="G75" s="7">
        <v>6221</v>
      </c>
      <c r="H75" s="7">
        <v>0</v>
      </c>
      <c r="I75" s="7">
        <v>0</v>
      </c>
      <c r="J75" s="7">
        <f t="shared" si="7"/>
        <v>6262077</v>
      </c>
      <c r="K75" s="18">
        <v>0</v>
      </c>
      <c r="L75" s="7">
        <v>36999</v>
      </c>
      <c r="M75" s="7">
        <v>0</v>
      </c>
      <c r="N75" s="10">
        <f t="shared" si="5"/>
        <v>36999</v>
      </c>
      <c r="O75" s="7">
        <f t="shared" si="6"/>
        <v>6225078</v>
      </c>
    </row>
    <row r="76" spans="1:15" ht="12.75">
      <c r="A76" s="2">
        <v>760</v>
      </c>
      <c r="B76" s="6" t="s">
        <v>513</v>
      </c>
      <c r="C76" s="6" t="s">
        <v>514</v>
      </c>
      <c r="D76" s="16">
        <v>6954999</v>
      </c>
      <c r="E76" s="22">
        <v>608136</v>
      </c>
      <c r="F76" s="7">
        <v>54776</v>
      </c>
      <c r="G76" s="7">
        <v>10106</v>
      </c>
      <c r="H76" s="7">
        <v>0</v>
      </c>
      <c r="I76" s="7">
        <v>0</v>
      </c>
      <c r="J76" s="7">
        <f t="shared" si="7"/>
        <v>7628017</v>
      </c>
      <c r="K76" s="18">
        <v>12371</v>
      </c>
      <c r="L76" s="7">
        <v>16805</v>
      </c>
      <c r="M76" s="7">
        <v>244528</v>
      </c>
      <c r="N76" s="10">
        <f t="shared" si="5"/>
        <v>273704</v>
      </c>
      <c r="O76" s="7">
        <f t="shared" si="6"/>
        <v>7354313</v>
      </c>
    </row>
    <row r="77" spans="1:15" ht="12.75">
      <c r="A77" s="2">
        <v>829</v>
      </c>
      <c r="B77" s="6" t="s">
        <v>515</v>
      </c>
      <c r="C77" s="6" t="s">
        <v>516</v>
      </c>
      <c r="D77" s="16">
        <v>2600949</v>
      </c>
      <c r="E77" s="22">
        <v>461503</v>
      </c>
      <c r="F77" s="7">
        <v>0</v>
      </c>
      <c r="G77" s="7">
        <v>3237</v>
      </c>
      <c r="H77" s="7">
        <v>0</v>
      </c>
      <c r="I77" s="7">
        <v>0</v>
      </c>
      <c r="J77" s="7">
        <f t="shared" si="7"/>
        <v>3065689</v>
      </c>
      <c r="K77" s="18">
        <v>0</v>
      </c>
      <c r="L77" s="7">
        <v>0</v>
      </c>
      <c r="M77" s="7">
        <v>0</v>
      </c>
      <c r="N77" s="10">
        <f t="shared" si="5"/>
        <v>0</v>
      </c>
      <c r="O77" s="7">
        <f t="shared" si="6"/>
        <v>3065689</v>
      </c>
    </row>
    <row r="78" spans="1:15" ht="12.75">
      <c r="A78" s="2">
        <v>873</v>
      </c>
      <c r="B78" s="6" t="s">
        <v>517</v>
      </c>
      <c r="C78" s="6" t="s">
        <v>518</v>
      </c>
      <c r="D78" s="16">
        <v>3734822</v>
      </c>
      <c r="E78" s="22">
        <v>253562</v>
      </c>
      <c r="F78" s="7">
        <v>0</v>
      </c>
      <c r="G78" s="7">
        <v>2813</v>
      </c>
      <c r="H78" s="7">
        <v>0</v>
      </c>
      <c r="I78" s="7">
        <v>0</v>
      </c>
      <c r="J78" s="7">
        <f t="shared" si="7"/>
        <v>3991197</v>
      </c>
      <c r="K78" s="18">
        <v>0</v>
      </c>
      <c r="L78" s="7">
        <v>0</v>
      </c>
      <c r="M78" s="7">
        <v>0</v>
      </c>
      <c r="N78" s="10">
        <f t="shared" si="5"/>
        <v>0</v>
      </c>
      <c r="O78" s="7">
        <f t="shared" si="6"/>
        <v>3991197</v>
      </c>
    </row>
    <row r="79" spans="1:15" ht="12.75">
      <c r="A79" s="2">
        <v>872</v>
      </c>
      <c r="B79" s="6" t="s">
        <v>519</v>
      </c>
      <c r="C79" s="6" t="s">
        <v>520</v>
      </c>
      <c r="D79" s="16">
        <v>12045030</v>
      </c>
      <c r="E79" s="22">
        <v>1101509</v>
      </c>
      <c r="F79" s="7">
        <v>0</v>
      </c>
      <c r="G79" s="7">
        <v>5586</v>
      </c>
      <c r="H79" s="7">
        <v>0</v>
      </c>
      <c r="I79" s="7">
        <v>0</v>
      </c>
      <c r="J79" s="7">
        <f t="shared" si="7"/>
        <v>13152125</v>
      </c>
      <c r="K79" s="18">
        <v>0</v>
      </c>
      <c r="L79" s="7">
        <v>4011</v>
      </c>
      <c r="M79" s="7">
        <v>0</v>
      </c>
      <c r="N79" s="10">
        <f t="shared" si="5"/>
        <v>4011</v>
      </c>
      <c r="O79" s="7">
        <f t="shared" si="6"/>
        <v>13148114</v>
      </c>
    </row>
    <row r="80" spans="1:15" ht="12.75">
      <c r="A80" s="2">
        <v>765</v>
      </c>
      <c r="B80" s="6" t="s">
        <v>521</v>
      </c>
      <c r="C80" s="6" t="s">
        <v>522</v>
      </c>
      <c r="D80" s="16">
        <v>1939087</v>
      </c>
      <c r="E80" s="22">
        <v>529380</v>
      </c>
      <c r="F80" s="7">
        <v>0</v>
      </c>
      <c r="G80" s="7">
        <v>4501</v>
      </c>
      <c r="H80" s="7">
        <v>638616</v>
      </c>
      <c r="I80" s="7">
        <v>0</v>
      </c>
      <c r="J80" s="7">
        <f t="shared" si="7"/>
        <v>3111584</v>
      </c>
      <c r="K80" s="18">
        <v>1299</v>
      </c>
      <c r="L80" s="7">
        <v>899459</v>
      </c>
      <c r="M80" s="7">
        <v>0</v>
      </c>
      <c r="N80" s="10">
        <f t="shared" si="5"/>
        <v>900758</v>
      </c>
      <c r="O80" s="7">
        <f t="shared" si="6"/>
        <v>2210826</v>
      </c>
    </row>
    <row r="81" spans="1:15" ht="12.75">
      <c r="A81" s="2">
        <v>876</v>
      </c>
      <c r="B81" s="6" t="s">
        <v>523</v>
      </c>
      <c r="C81" s="6" t="s">
        <v>524</v>
      </c>
      <c r="D81" s="16">
        <v>9238460</v>
      </c>
      <c r="E81" s="22">
        <v>741859</v>
      </c>
      <c r="F81" s="7">
        <v>0</v>
      </c>
      <c r="G81" s="7">
        <v>5059</v>
      </c>
      <c r="H81" s="7">
        <v>0</v>
      </c>
      <c r="I81" s="7">
        <v>0</v>
      </c>
      <c r="J81" s="7">
        <f t="shared" si="7"/>
        <v>9985378</v>
      </c>
      <c r="K81" s="18">
        <v>0</v>
      </c>
      <c r="L81" s="7">
        <v>115350</v>
      </c>
      <c r="M81" s="7">
        <v>0</v>
      </c>
      <c r="N81" s="10">
        <f t="shared" si="5"/>
        <v>115350</v>
      </c>
      <c r="O81" s="7">
        <f t="shared" si="6"/>
        <v>9870028</v>
      </c>
    </row>
    <row r="82" spans="1:15" ht="12.75">
      <c r="A82" s="2">
        <v>766</v>
      </c>
      <c r="B82" s="6" t="s">
        <v>525</v>
      </c>
      <c r="C82" s="6" t="s">
        <v>526</v>
      </c>
      <c r="D82" s="16">
        <v>8380674</v>
      </c>
      <c r="E82" s="22">
        <v>756438</v>
      </c>
      <c r="F82" s="7">
        <v>26969</v>
      </c>
      <c r="G82" s="7">
        <v>9044</v>
      </c>
      <c r="H82" s="7">
        <v>337610</v>
      </c>
      <c r="I82" s="7">
        <v>0</v>
      </c>
      <c r="J82" s="7">
        <f t="shared" si="7"/>
        <v>9510735</v>
      </c>
      <c r="K82" s="18">
        <v>703</v>
      </c>
      <c r="L82" s="7">
        <v>155100</v>
      </c>
      <c r="M82" s="7">
        <v>39864</v>
      </c>
      <c r="N82" s="10">
        <f t="shared" si="5"/>
        <v>195667</v>
      </c>
      <c r="O82" s="7">
        <f t="shared" si="6"/>
        <v>9315068</v>
      </c>
    </row>
    <row r="83" spans="1:15" ht="12.75">
      <c r="A83" s="2">
        <v>767</v>
      </c>
      <c r="B83" s="6" t="s">
        <v>527</v>
      </c>
      <c r="C83" s="6" t="s">
        <v>528</v>
      </c>
      <c r="D83" s="16">
        <v>14268534</v>
      </c>
      <c r="E83" s="22">
        <v>370055</v>
      </c>
      <c r="F83" s="7">
        <v>60790</v>
      </c>
      <c r="G83" s="7">
        <v>12334</v>
      </c>
      <c r="H83" s="7">
        <v>567610</v>
      </c>
      <c r="I83" s="7">
        <v>0</v>
      </c>
      <c r="J83" s="7">
        <f t="shared" si="7"/>
        <v>15279323</v>
      </c>
      <c r="K83" s="18">
        <v>9567</v>
      </c>
      <c r="L83" s="7">
        <v>375927</v>
      </c>
      <c r="M83" s="7">
        <v>89648</v>
      </c>
      <c r="N83" s="10">
        <f t="shared" si="5"/>
        <v>475142</v>
      </c>
      <c r="O83" s="7">
        <f t="shared" si="6"/>
        <v>14804181</v>
      </c>
    </row>
    <row r="84" spans="1:15" ht="12.75">
      <c r="A84" s="2">
        <v>770</v>
      </c>
      <c r="B84" s="6" t="s">
        <v>529</v>
      </c>
      <c r="C84" s="6" t="s">
        <v>530</v>
      </c>
      <c r="D84" s="16">
        <v>8066079</v>
      </c>
      <c r="E84" s="22">
        <v>648324</v>
      </c>
      <c r="F84" s="7">
        <v>0</v>
      </c>
      <c r="G84" s="7">
        <v>8964</v>
      </c>
      <c r="H84" s="7">
        <v>606805</v>
      </c>
      <c r="I84" s="7">
        <v>0</v>
      </c>
      <c r="J84" s="7">
        <f t="shared" si="7"/>
        <v>9330172</v>
      </c>
      <c r="K84" s="18">
        <v>0</v>
      </c>
      <c r="L84" s="7">
        <v>121573</v>
      </c>
      <c r="M84" s="7">
        <v>0</v>
      </c>
      <c r="N84" s="10">
        <f t="shared" si="5"/>
        <v>121573</v>
      </c>
      <c r="O84" s="7">
        <f t="shared" si="6"/>
        <v>9208599</v>
      </c>
    </row>
    <row r="85" spans="1:15" ht="12.75">
      <c r="A85" s="2">
        <v>878</v>
      </c>
      <c r="B85" s="6" t="s">
        <v>531</v>
      </c>
      <c r="C85" s="6" t="s">
        <v>532</v>
      </c>
      <c r="D85" s="16">
        <v>5427668</v>
      </c>
      <c r="E85" s="22">
        <v>568452</v>
      </c>
      <c r="F85" s="7">
        <v>0</v>
      </c>
      <c r="G85" s="7">
        <v>4910</v>
      </c>
      <c r="H85" s="7">
        <v>0</v>
      </c>
      <c r="I85" s="7">
        <v>0</v>
      </c>
      <c r="J85" s="7">
        <f t="shared" si="7"/>
        <v>6001030</v>
      </c>
      <c r="K85" s="18">
        <v>0</v>
      </c>
      <c r="L85" s="7">
        <v>0</v>
      </c>
      <c r="M85" s="7">
        <v>0</v>
      </c>
      <c r="N85" s="10">
        <f t="shared" si="5"/>
        <v>0</v>
      </c>
      <c r="O85" s="7">
        <f t="shared" si="6"/>
        <v>6001030</v>
      </c>
    </row>
    <row r="86" spans="1:15" ht="12.75">
      <c r="A86" s="2">
        <v>773</v>
      </c>
      <c r="B86" s="6" t="s">
        <v>533</v>
      </c>
      <c r="C86" s="6" t="s">
        <v>534</v>
      </c>
      <c r="D86" s="16">
        <v>8743809</v>
      </c>
      <c r="E86" s="22">
        <v>1050283</v>
      </c>
      <c r="F86" s="7">
        <v>71325</v>
      </c>
      <c r="G86" s="7">
        <v>16686</v>
      </c>
      <c r="H86" s="7">
        <v>928989</v>
      </c>
      <c r="I86" s="7">
        <v>0</v>
      </c>
      <c r="J86" s="7">
        <f t="shared" si="7"/>
        <v>10811092</v>
      </c>
      <c r="K86" s="18">
        <v>27294</v>
      </c>
      <c r="L86" s="7">
        <v>1569858</v>
      </c>
      <c r="M86" s="7">
        <v>454416</v>
      </c>
      <c r="N86" s="10">
        <f t="shared" si="5"/>
        <v>2051568</v>
      </c>
      <c r="O86" s="7">
        <f t="shared" si="6"/>
        <v>8759524</v>
      </c>
    </row>
    <row r="87" spans="1:15" ht="12.75">
      <c r="A87" s="2">
        <v>774</v>
      </c>
      <c r="B87" s="6" t="s">
        <v>535</v>
      </c>
      <c r="C87" s="6" t="s">
        <v>536</v>
      </c>
      <c r="D87" s="16">
        <v>842524</v>
      </c>
      <c r="E87" s="22">
        <v>314776</v>
      </c>
      <c r="F87" s="7">
        <v>91075</v>
      </c>
      <c r="G87" s="7">
        <v>427</v>
      </c>
      <c r="H87" s="7">
        <v>196210</v>
      </c>
      <c r="I87" s="7">
        <v>0</v>
      </c>
      <c r="J87" s="7">
        <f t="shared" si="7"/>
        <v>1445012</v>
      </c>
      <c r="K87" s="18">
        <v>0</v>
      </c>
      <c r="L87" s="7">
        <v>112251</v>
      </c>
      <c r="M87" s="7">
        <v>770935</v>
      </c>
      <c r="N87" s="10">
        <f t="shared" si="5"/>
        <v>883186</v>
      </c>
      <c r="O87" s="7">
        <f t="shared" si="6"/>
        <v>561826</v>
      </c>
    </row>
    <row r="88" spans="1:15" ht="12.75">
      <c r="A88" s="2">
        <v>879</v>
      </c>
      <c r="B88" s="6" t="s">
        <v>537</v>
      </c>
      <c r="C88" s="6" t="s">
        <v>538</v>
      </c>
      <c r="D88" s="16">
        <v>3070139</v>
      </c>
      <c r="E88" s="22">
        <v>382811</v>
      </c>
      <c r="F88" s="7">
        <v>0</v>
      </c>
      <c r="G88" s="7">
        <v>3204</v>
      </c>
      <c r="H88" s="7">
        <v>0</v>
      </c>
      <c r="I88" s="7">
        <v>0</v>
      </c>
      <c r="J88" s="7">
        <f t="shared" si="7"/>
        <v>3456154</v>
      </c>
      <c r="K88" s="18">
        <v>0</v>
      </c>
      <c r="L88" s="7">
        <v>0</v>
      </c>
      <c r="M88" s="7">
        <v>0</v>
      </c>
      <c r="N88" s="10">
        <f t="shared" si="5"/>
        <v>0</v>
      </c>
      <c r="O88" s="7">
        <f t="shared" si="6"/>
        <v>3456154</v>
      </c>
    </row>
    <row r="89" spans="1:15" ht="12.75">
      <c r="A89" s="2">
        <v>775</v>
      </c>
      <c r="B89" s="6" t="s">
        <v>539</v>
      </c>
      <c r="C89" s="6" t="s">
        <v>540</v>
      </c>
      <c r="D89" s="16">
        <v>21928787</v>
      </c>
      <c r="E89" s="22">
        <v>3591466</v>
      </c>
      <c r="F89" s="7">
        <v>197907</v>
      </c>
      <c r="G89" s="7">
        <v>27428</v>
      </c>
      <c r="H89" s="7">
        <v>504263</v>
      </c>
      <c r="I89" s="7">
        <v>0</v>
      </c>
      <c r="J89" s="7">
        <f t="shared" si="7"/>
        <v>26249851</v>
      </c>
      <c r="K89" s="18">
        <v>10287</v>
      </c>
      <c r="L89" s="7">
        <v>597825</v>
      </c>
      <c r="M89" s="7">
        <v>815174</v>
      </c>
      <c r="N89" s="10">
        <f t="shared" si="5"/>
        <v>1423286</v>
      </c>
      <c r="O89" s="7">
        <f t="shared" si="6"/>
        <v>24826565</v>
      </c>
    </row>
    <row r="90" spans="1:15" ht="12.75">
      <c r="A90" s="2">
        <v>780</v>
      </c>
      <c r="B90" s="6" t="s">
        <v>541</v>
      </c>
      <c r="C90" s="6" t="s">
        <v>542</v>
      </c>
      <c r="D90" s="16">
        <v>23979759</v>
      </c>
      <c r="E90" s="22">
        <v>973548</v>
      </c>
      <c r="F90" s="7">
        <v>58656</v>
      </c>
      <c r="G90" s="7">
        <v>18722</v>
      </c>
      <c r="H90" s="7">
        <v>0</v>
      </c>
      <c r="I90" s="7">
        <v>0</v>
      </c>
      <c r="J90" s="7">
        <f t="shared" si="7"/>
        <v>25030685</v>
      </c>
      <c r="K90" s="18">
        <v>13133</v>
      </c>
      <c r="L90" s="7">
        <v>10000</v>
      </c>
      <c r="M90" s="7">
        <v>119284</v>
      </c>
      <c r="N90" s="10">
        <f t="shared" si="5"/>
        <v>142417</v>
      </c>
      <c r="O90" s="7">
        <f t="shared" si="6"/>
        <v>24888268</v>
      </c>
    </row>
    <row r="91" spans="1:15" ht="12.75">
      <c r="A91" s="2">
        <v>885</v>
      </c>
      <c r="B91" s="6" t="s">
        <v>543</v>
      </c>
      <c r="C91" s="6" t="s">
        <v>544</v>
      </c>
      <c r="D91" s="16">
        <v>5624212</v>
      </c>
      <c r="E91" s="22">
        <v>861937</v>
      </c>
      <c r="F91" s="7">
        <v>0</v>
      </c>
      <c r="G91" s="7">
        <v>6897</v>
      </c>
      <c r="H91" s="7">
        <v>954663</v>
      </c>
      <c r="I91" s="7">
        <v>0</v>
      </c>
      <c r="J91" s="7">
        <f t="shared" si="7"/>
        <v>7447709</v>
      </c>
      <c r="K91" s="18">
        <v>0</v>
      </c>
      <c r="L91" s="7">
        <v>33171</v>
      </c>
      <c r="M91" s="7">
        <v>0</v>
      </c>
      <c r="N91" s="10">
        <f t="shared" si="5"/>
        <v>33171</v>
      </c>
      <c r="O91" s="7">
        <f t="shared" si="6"/>
        <v>7414538</v>
      </c>
    </row>
    <row r="92" spans="2:10" ht="12.75">
      <c r="B92" s="6"/>
      <c r="C92" s="6"/>
      <c r="D92" s="7"/>
      <c r="E92" s="7"/>
      <c r="F92" s="7"/>
      <c r="G92" s="7"/>
      <c r="H92" s="7"/>
      <c r="I92" s="7"/>
      <c r="J92" s="7"/>
    </row>
    <row r="93" spans="2:15" ht="12.75">
      <c r="B93" s="11" t="s">
        <v>545</v>
      </c>
      <c r="C93" s="2" t="s">
        <v>546</v>
      </c>
      <c r="D93" s="7">
        <f aca="true" t="shared" si="8" ref="D93:O93">SUM(D8:D91)</f>
        <v>639378990</v>
      </c>
      <c r="E93" s="7">
        <f t="shared" si="8"/>
        <v>58601524</v>
      </c>
      <c r="F93" s="7">
        <f>SUM(F8:F91)</f>
        <v>4366672</v>
      </c>
      <c r="G93" s="7">
        <f t="shared" si="8"/>
        <v>672441</v>
      </c>
      <c r="H93" s="7">
        <f t="shared" si="8"/>
        <v>24313521</v>
      </c>
      <c r="I93" s="7">
        <f t="shared" si="8"/>
        <v>5422401</v>
      </c>
      <c r="J93" s="7">
        <f t="shared" si="8"/>
        <v>732755549</v>
      </c>
      <c r="K93" s="7">
        <f t="shared" si="8"/>
        <v>352061</v>
      </c>
      <c r="L93" s="7">
        <f t="shared" si="8"/>
        <v>19103931</v>
      </c>
      <c r="M93" s="7">
        <f t="shared" si="8"/>
        <v>14657596</v>
      </c>
      <c r="N93" s="7">
        <f t="shared" si="8"/>
        <v>34113588</v>
      </c>
      <c r="O93" s="7">
        <f t="shared" si="8"/>
        <v>698641961</v>
      </c>
    </row>
  </sheetData>
  <hyperlinks>
    <hyperlink ref="C7" r:id="rId1" display="Regional Transportation"/>
    <hyperlink ref="B7" r:id="rId2" display="Chapter 70"/>
  </hyperlinks>
  <printOptions gridLines="1"/>
  <pageMargins left="0.5" right="0.5" top="0.75" bottom="0.75" header="0.5" footer="0.5"/>
  <pageSetup horizontalDpi="600" verticalDpi="600" orientation="landscape" paperSize="5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Curtis</dc:creator>
  <cp:keywords/>
  <dc:description/>
  <cp:lastModifiedBy>Jared Curtis</cp:lastModifiedBy>
  <dcterms:created xsi:type="dcterms:W3CDTF">2003-05-21T19:21:13Z</dcterms:created>
  <dcterms:modified xsi:type="dcterms:W3CDTF">2009-01-28T13:50:18Z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